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toufieksamaai/ToufiekDomain/Toufiek Publications/working manuscripts/Hymeniacidon/Final Manuscript Table and Figures 21 March/Supplimentary Table 1_H, perlevis data for South Africa/"/>
    </mc:Choice>
  </mc:AlternateContent>
  <xr:revisionPtr revIDLastSave="0" documentId="13_ncr:1_{62D8DE9A-71C0-C343-86BA-469440A71636}" xr6:coauthVersionLast="47" xr6:coauthVersionMax="47" xr10:uidLastSave="{00000000-0000-0000-0000-000000000000}"/>
  <bookViews>
    <workbookView xWindow="3440" yWindow="760" windowWidth="27240" windowHeight="16440" xr2:uid="{A8CA10CD-0290-0442-8728-CBF5CA8732D2}"/>
  </bookViews>
  <sheets>
    <sheet name="Sheet1" sheetId="1" r:id="rId1"/>
    <sheet name="Sheet2" sheetId="2" r:id="rId2"/>
  </sheets>
  <definedNames>
    <definedName name="_xlnm._FilterDatabase" localSheetId="0" hidden="1">Sheet1!$A$1:$AO$63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9" i="1" l="1"/>
  <c r="AA58" i="1"/>
  <c r="AH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Toufiek Samaai</author>
  </authors>
  <commentList>
    <comment ref="B1" authorId="0" shapeId="0" xr:uid="{E7340B56-D96F-FC4F-B828-786EB03A6CD9}">
      <text>
        <r>
          <rPr>
            <b/>
            <sz val="9"/>
            <color rgb="FF000000"/>
            <rFont val="Geneva"/>
            <family val="2"/>
            <charset val="1"/>
          </rPr>
          <t>Toufiek Samaai:</t>
        </r>
        <r>
          <rPr>
            <sz val="9"/>
            <color rgb="FF000000"/>
            <rFont val="Geneva"/>
            <family val="2"/>
            <charset val="1"/>
          </rPr>
          <t xml:space="preserve">
</t>
        </r>
        <r>
          <rPr>
            <sz val="9"/>
            <color rgb="FF000000"/>
            <rFont val="Geneva"/>
            <family val="2"/>
            <charset val="1"/>
          </rPr>
          <t xml:space="preserve">Duplicates in Data Base - This need to be fixed - Yellow highlighted columns.
</t>
        </r>
      </text>
    </comment>
    <comment ref="Q1" authorId="0" shapeId="0" xr:uid="{5B41B6D7-0480-9B48-A3AB-C4421818BD47}">
      <text>
        <r>
          <rPr>
            <b/>
            <sz val="9"/>
            <color rgb="FF000000"/>
            <rFont val="Geneva"/>
            <family val="2"/>
            <charset val="1"/>
          </rPr>
          <t>Toufiek Samaai:</t>
        </r>
        <r>
          <rPr>
            <sz val="9"/>
            <color rgb="FF000000"/>
            <rFont val="Geneva"/>
            <family val="2"/>
            <charset val="1"/>
          </rPr>
          <t xml:space="preserve">
</t>
        </r>
        <r>
          <rPr>
            <sz val="9"/>
            <color rgb="FF000000"/>
            <rFont val="Geneva"/>
            <family val="2"/>
            <charset val="1"/>
          </rPr>
          <t>This we can keep as one field or we can break it down into a number of fields, e.g. colour, morphology Te</t>
        </r>
      </text>
    </comment>
    <comment ref="U1" authorId="0" shapeId="0" xr:uid="{B9C1BF20-2363-644B-95E1-95AAAB444840}">
      <text>
        <r>
          <rPr>
            <b/>
            <sz val="9"/>
            <color rgb="FF000000"/>
            <rFont val="Geneva"/>
            <family val="2"/>
            <charset val="1"/>
          </rPr>
          <t>Toufiek Samaai:</t>
        </r>
        <r>
          <rPr>
            <sz val="9"/>
            <color rgb="FF000000"/>
            <rFont val="Geneva"/>
            <family val="2"/>
            <charset val="1"/>
          </rPr>
          <t xml:space="preserve">
</t>
        </r>
        <r>
          <rPr>
            <sz val="9"/>
            <color rgb="FF000000"/>
            <rFont val="Geneva"/>
            <family val="2"/>
            <charset val="1"/>
          </rPr>
          <t>These fields to be deleted</t>
        </r>
      </text>
    </comment>
    <comment ref="AB1" authorId="0" shapeId="0" xr:uid="{5B39D3D3-B0A4-6F46-A34C-A3512816B365}">
      <text>
        <r>
          <rPr>
            <b/>
            <sz val="9"/>
            <color rgb="FF000000"/>
            <rFont val="Geneva"/>
            <family val="2"/>
          </rPr>
          <t>Toufiek Samaai:</t>
        </r>
        <r>
          <rPr>
            <sz val="9"/>
            <color rgb="FF000000"/>
            <rFont val="Geneva"/>
            <family val="2"/>
          </rPr>
          <t xml:space="preserve">
</t>
        </r>
        <r>
          <rPr>
            <sz val="9"/>
            <color rgb="FF000000"/>
            <rFont val="Geneva"/>
            <family val="2"/>
          </rPr>
          <t>These fields to be deleted</t>
        </r>
      </text>
    </comment>
    <comment ref="AD14" authorId="0" shapeId="0" xr:uid="{F7799479-3949-B34D-A915-F967E7485DBE}">
      <text>
        <r>
          <rPr>
            <b/>
            <sz val="9"/>
            <color indexed="81"/>
            <rFont val="Geneva"/>
            <family val="2"/>
          </rPr>
          <t>Toufiek Samaai:</t>
        </r>
        <r>
          <rPr>
            <sz val="9"/>
            <color indexed="81"/>
            <rFont val="Geneva"/>
            <family val="2"/>
          </rPr>
          <t xml:space="preserve">
Three decimal places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Toufiek Samaai</author>
  </authors>
  <commentList>
    <comment ref="B1" authorId="0" shapeId="0" xr:uid="{00CC51AD-1B55-4144-8FBA-0C0F2126CF4F}">
      <text>
        <r>
          <rPr>
            <b/>
            <sz val="9"/>
            <color rgb="FF000000"/>
            <rFont val="Geneva"/>
            <family val="2"/>
            <charset val="1"/>
          </rPr>
          <t>Toufiek Samaai:</t>
        </r>
        <r>
          <rPr>
            <sz val="9"/>
            <color rgb="FF000000"/>
            <rFont val="Geneva"/>
            <family val="2"/>
            <charset val="1"/>
          </rPr>
          <t xml:space="preserve">
</t>
        </r>
        <r>
          <rPr>
            <sz val="9"/>
            <color rgb="FF000000"/>
            <rFont val="Geneva"/>
            <family val="2"/>
            <charset val="1"/>
          </rPr>
          <t xml:space="preserve">Duplicates in Data Base - This need to be fixed - Yellow highlighted columns.
</t>
        </r>
      </text>
    </comment>
    <comment ref="U1" authorId="0" shapeId="0" xr:uid="{F64A9565-E430-BB4D-8F1F-0AE6AB115F3D}">
      <text>
        <r>
          <rPr>
            <b/>
            <sz val="9"/>
            <color rgb="FF000000"/>
            <rFont val="Geneva"/>
            <family val="2"/>
            <charset val="1"/>
          </rPr>
          <t>Toufiek Samaai:</t>
        </r>
        <r>
          <rPr>
            <sz val="9"/>
            <color rgb="FF000000"/>
            <rFont val="Geneva"/>
            <family val="2"/>
            <charset val="1"/>
          </rPr>
          <t xml:space="preserve">
</t>
        </r>
        <r>
          <rPr>
            <sz val="9"/>
            <color rgb="FF000000"/>
            <rFont val="Geneva"/>
            <family val="2"/>
            <charset val="1"/>
          </rPr>
          <t>This we can keep as one field or we can break it down into a number of fields, e.g. colour, morphology Te</t>
        </r>
      </text>
    </comment>
    <comment ref="AA1" authorId="0" shapeId="0" xr:uid="{F15A497C-3BB4-574D-BF23-A9C174526735}">
      <text>
        <r>
          <rPr>
            <b/>
            <sz val="9"/>
            <color rgb="FF000000"/>
            <rFont val="Geneva"/>
            <family val="2"/>
            <charset val="1"/>
          </rPr>
          <t>Toufiek Samaai:</t>
        </r>
        <r>
          <rPr>
            <sz val="9"/>
            <color rgb="FF000000"/>
            <rFont val="Geneva"/>
            <family val="2"/>
            <charset val="1"/>
          </rPr>
          <t xml:space="preserve">
</t>
        </r>
        <r>
          <rPr>
            <sz val="9"/>
            <color rgb="FF000000"/>
            <rFont val="Geneva"/>
            <family val="2"/>
            <charset val="1"/>
          </rPr>
          <t>These fields to be deleted</t>
        </r>
      </text>
    </comment>
    <comment ref="AH1" authorId="0" shapeId="0" xr:uid="{EE49D379-3DFA-F34D-8655-CF825BA8811D}">
      <text>
        <r>
          <rPr>
            <b/>
            <sz val="9"/>
            <color rgb="FF000000"/>
            <rFont val="Geneva"/>
            <family val="2"/>
          </rPr>
          <t>Toufiek Samaai:</t>
        </r>
        <r>
          <rPr>
            <sz val="9"/>
            <color rgb="FF000000"/>
            <rFont val="Geneva"/>
            <family val="2"/>
          </rPr>
          <t xml:space="preserve">
</t>
        </r>
        <r>
          <rPr>
            <sz val="9"/>
            <color rgb="FF000000"/>
            <rFont val="Geneva"/>
            <family val="2"/>
          </rPr>
          <t>These fields to be deleted</t>
        </r>
      </text>
    </comment>
  </commentList>
</comments>
</file>

<file path=xl/sharedStrings.xml><?xml version="1.0" encoding="utf-8"?>
<sst xmlns="http://schemas.openxmlformats.org/spreadsheetml/2006/main" count="1675" uniqueCount="444">
  <si>
    <t>N/A</t>
  </si>
  <si>
    <t>South Africa</t>
  </si>
  <si>
    <t>Southern Benguela</t>
  </si>
  <si>
    <t>Porifera</t>
  </si>
  <si>
    <t>Demospongiae</t>
  </si>
  <si>
    <t>Heteroscleromorpha</t>
  </si>
  <si>
    <t>Suberitida</t>
  </si>
  <si>
    <t>Halichondriidae</t>
  </si>
  <si>
    <t>Hymeniacidon</t>
  </si>
  <si>
    <t>SCUBA</t>
  </si>
  <si>
    <t>S</t>
  </si>
  <si>
    <t>E</t>
  </si>
  <si>
    <t>shallow reef</t>
  </si>
  <si>
    <t>96% Ethanol</t>
  </si>
  <si>
    <t>Rock</t>
  </si>
  <si>
    <t>TS 305</t>
  </si>
  <si>
    <t>jb-4</t>
  </si>
  <si>
    <t>sam-h4904</t>
  </si>
  <si>
    <t>Jacobs Bay</t>
  </si>
  <si>
    <t>perlevis</t>
  </si>
  <si>
    <t>Hymeniacidon perlevis</t>
  </si>
  <si>
    <t>(Montagu, 1814)</t>
  </si>
  <si>
    <t>32°58'10.62"S</t>
  </si>
  <si>
    <t>17°53'03.81"E</t>
  </si>
  <si>
    <t>3-5m</t>
  </si>
  <si>
    <t>atlantic coast of eurape;west africa;mediterranean sea;british isles;new zealand;japan;australia</t>
  </si>
  <si>
    <t>TS 329</t>
  </si>
  <si>
    <t>EL-1</t>
  </si>
  <si>
    <t>Elands Bay</t>
  </si>
  <si>
    <t>32°18'57.36"S</t>
  </si>
  <si>
    <t>17°19'11.97"E</t>
  </si>
  <si>
    <t>3-6m</t>
  </si>
  <si>
    <t>west africa;atlantic coast of eurape;mediteranean sea;british isles;new zealand;japan australia</t>
  </si>
  <si>
    <t>was EB-20</t>
  </si>
  <si>
    <t>TS 331</t>
  </si>
  <si>
    <t>EL-37</t>
  </si>
  <si>
    <t>TS 337</t>
  </si>
  <si>
    <t>EL-4</t>
  </si>
  <si>
    <t>TS 338</t>
  </si>
  <si>
    <t>EL-17</t>
  </si>
  <si>
    <t>TS 343.3</t>
  </si>
  <si>
    <t>eb-11</t>
  </si>
  <si>
    <t>TS 359</t>
  </si>
  <si>
    <t>gr13</t>
  </si>
  <si>
    <t>Groenrivier</t>
  </si>
  <si>
    <t>30'29'S</t>
  </si>
  <si>
    <t>17'20É</t>
  </si>
  <si>
    <t>3m</t>
  </si>
  <si>
    <t>TS 370</t>
  </si>
  <si>
    <t>gr-42</t>
  </si>
  <si>
    <t>none</t>
  </si>
  <si>
    <t>intertidal</t>
  </si>
  <si>
    <t>TS 381</t>
  </si>
  <si>
    <t>gr-30</t>
  </si>
  <si>
    <t>TS 391</t>
  </si>
  <si>
    <t>gr-5</t>
  </si>
  <si>
    <t>Agulhas</t>
  </si>
  <si>
    <t>TS 1160</t>
  </si>
  <si>
    <t>SAF08-Tsits010</t>
  </si>
  <si>
    <t>Tsitsikamma National Park</t>
  </si>
  <si>
    <t xml:space="preserve">Thinly encrusting.  Colour in life orange, interior dirty orange.  Some specimens had a stinch of green on the surface.  Texture soft and spongy.  </t>
  </si>
  <si>
    <t>33° 59'59.93"S</t>
  </si>
  <si>
    <t>23° 31'31.41"S</t>
  </si>
  <si>
    <t>T. Samaai</t>
  </si>
  <si>
    <t>found on horizontal ledge.</t>
  </si>
  <si>
    <t>TS 1163</t>
  </si>
  <si>
    <t>SAF08-Tsits020</t>
  </si>
  <si>
    <t>Knysna Heads - site 5</t>
  </si>
  <si>
    <t>Knysna</t>
  </si>
  <si>
    <t xml:space="preserve">Thinly encrusting, 3 x 1.5 x 0.2-0.5 cm in diameter.  Colour in life orange, interior dirty orange.  Some specimens had a stinch of green on the surface.  Texture soft and spongy.  </t>
  </si>
  <si>
    <t>33 59.392S</t>
  </si>
  <si>
    <t>23 32.538E</t>
  </si>
  <si>
    <t>intertidal. In cave area</t>
  </si>
  <si>
    <t>TS 1166</t>
  </si>
  <si>
    <t>SAF08-Tsit019</t>
  </si>
  <si>
    <t xml:space="preserve">Thinly encrusting, 20 x 18 x 0.2-0.5 cm in diameter.   Colour in life, dark red and interior red.   Surface undulating but smooth, with ostia 1-2mm evenly scattered over surface.  Texture soft and spongy, and easily breakable and compressible.  </t>
  </si>
  <si>
    <t>found on a vertical rocky ledge</t>
  </si>
  <si>
    <t>TS 1167</t>
  </si>
  <si>
    <t>SAF08-Tsits022</t>
  </si>
  <si>
    <t>Storms Rivier Mond</t>
  </si>
  <si>
    <t>34° 01'.25.82"S</t>
  </si>
  <si>
    <t>23° 53'51.40"S</t>
  </si>
  <si>
    <t>intertidal in crevice</t>
  </si>
  <si>
    <t>found in crevice exposed.</t>
  </si>
  <si>
    <t>TS 1189</t>
  </si>
  <si>
    <t>SAF08-Tsits029</t>
  </si>
  <si>
    <t>Robberg</t>
  </si>
  <si>
    <t>34°6'29"E</t>
  </si>
  <si>
    <t>shallow temperate reef</t>
  </si>
  <si>
    <t>TS 2115</t>
  </si>
  <si>
    <t>BB044</t>
  </si>
  <si>
    <t>Bettys Bay</t>
  </si>
  <si>
    <t xml:space="preserve">Massive sponge 14.5cm long x 8cm wide x 5.8cm thick. Colour in life, deep orange exterior, light orange/mustard interior. Texture rubbery and dense. Not compressible, tears and breaks hard. Surface undulating but smooth and bumpy. No oscules visible. slimy sponge. </t>
  </si>
  <si>
    <t>34 22.446 S</t>
  </si>
  <si>
    <t>18 54.766 E</t>
  </si>
  <si>
    <t>18.2</t>
  </si>
  <si>
    <t>Rocky &amp; Kelp Beds</t>
  </si>
  <si>
    <t>TS 2730</t>
  </si>
  <si>
    <t>Tsitsikamma</t>
  </si>
  <si>
    <t>Thinly encrusting sponge. Color in life, dirty orange- green. In ethanol, ? Texture soft, spongy &amp; fibrous. Very compressible, tears so-so, breaks hard. Surface fuzzy. Oscules 1-2mm diameter, randomly distributed. Tubeworms on sponge.</t>
  </si>
  <si>
    <t>34°01'270"S</t>
  </si>
  <si>
    <t>23°53'45"S</t>
  </si>
  <si>
    <t>TS 2736</t>
  </si>
  <si>
    <t>Green Point</t>
  </si>
  <si>
    <t>Thickly encrusting sponge, 9cm long x 7,5cm wide x 2,5cm thick. Color in life, ext: greenish orange, int: orange. Texture soft, spongy &amp; rubbery. Very compressible, tears so-so, breaks hard. Surface bumpy &amp; ridged. Oscules 1-2mm diameter, on surface. On mussel.</t>
  </si>
  <si>
    <t>33°53'56"S</t>
  </si>
  <si>
    <t>18°22'37"E</t>
  </si>
  <si>
    <t>TS 2737</t>
  </si>
  <si>
    <t>Saunders Rocks</t>
  </si>
  <si>
    <t>Thickly encrusting sponge. Color in life, ext: greenish orange, int: orange. Texture soft, spongy &amp; rubbery. Very compressible, tears so-so, breaks hard. Surface bumpy &amp; ridged. Oscules 1-2mm diameter, on surface. Algae on sponge.</t>
  </si>
  <si>
    <t>33°52'37"S</t>
  </si>
  <si>
    <t>18°24'29"E</t>
  </si>
  <si>
    <t>TS 2738</t>
  </si>
  <si>
    <t>Dalebrook</t>
  </si>
  <si>
    <t>False Bay</t>
  </si>
  <si>
    <t>Thickly encrusting sponge, 2,5cm long x 1,5cm wide x 50mm thick. Color in life, ext: greenish orange, int: orange. Texture soft, spongy &amp; rubbery. Very compressible, tears so-so, breaks hard. Surface bumpy &amp; ridged. Oscules &lt;1mm diameter, on surface.</t>
  </si>
  <si>
    <t>34°07'28"S</t>
  </si>
  <si>
    <t>18°27'10"E</t>
  </si>
  <si>
    <t>TS 2742</t>
  </si>
  <si>
    <t>Monwabisi</t>
  </si>
  <si>
    <t>Thickly encrusting sponge, 35mm long x 20mm wide x 15mm thick. Color in life, ext: dark green, int: orange. In ethanol, ? Texture soft, spongy &amp; rubbery. Very compressible, tears &amp; breaks hard. Surface smooth. Oscules 1mm diameter, clustered on surface.</t>
  </si>
  <si>
    <t>34°4'28"S</t>
  </si>
  <si>
    <t>18°41'19"E</t>
  </si>
  <si>
    <t>TS 2743</t>
  </si>
  <si>
    <t>Strand</t>
  </si>
  <si>
    <t>Thickly encrusting sponge. Color in life, ext: dark green, int: orange. In ethanol, ? Texture soft, spongy &amp; rubbery. Very compressible, tears &amp; breaks hard. Surface smooth. Oscules 1mm diameter, clustered on surface.</t>
  </si>
  <si>
    <t>34°07'30"S</t>
  </si>
  <si>
    <t>18°49'50"E</t>
  </si>
  <si>
    <t>TS 2744</t>
  </si>
  <si>
    <t>TS 2765</t>
  </si>
  <si>
    <t>Ts 2765</t>
  </si>
  <si>
    <t>Mazzepa Bay</t>
  </si>
  <si>
    <t>Thickly encrusting sponge. Color in life, orange. In ethanol, ? Texture soft &amp; spongy. Medium compressible. Surface undulating but smooth. Oscules 5-8mm diameter, on surface/ turrets.</t>
  </si>
  <si>
    <t>32°28'46"S</t>
  </si>
  <si>
    <t>28°39'08"E</t>
  </si>
  <si>
    <t>TS 2766</t>
  </si>
  <si>
    <t>Ts 2766</t>
  </si>
  <si>
    <t>Thickly encrusting sponge. Color in life, orange. In ethanol, ? Texture soft &amp; spongy. Medium compressible. Surface undulating but smooth. Oscules 5-8mm diameter, on surface. Growing between tube worms</t>
  </si>
  <si>
    <t>0CDN6092-H</t>
  </si>
  <si>
    <t>Table Top</t>
  </si>
  <si>
    <t>Algoa Bay</t>
  </si>
  <si>
    <t>Soft spongy,dirty or out;tears easy, fib,soft conul,thin skin,sm or eggs in N3"&amp;"P3"&amp;"K3"&amp;"J3"</t>
  </si>
  <si>
    <t>04/Oct/1998</t>
  </si>
  <si>
    <t>33 58.84S</t>
  </si>
  <si>
    <t>025 41.62E</t>
  </si>
  <si>
    <t>16</t>
  </si>
  <si>
    <t>MKB</t>
  </si>
  <si>
    <t>Rocky rf</t>
  </si>
  <si>
    <t>0CDN6112-C</t>
  </si>
  <si>
    <t>Flat Rock</t>
  </si>
  <si>
    <t>Dk dirty or out;spongy,tears easy,in vsl fib,surf sl ribbed/felty,sct 3mm osc N3"&amp;"P3"&amp;"K3"&amp;"J3"</t>
  </si>
  <si>
    <t>06/Oct/1998</t>
  </si>
  <si>
    <t>33 59.92S</t>
  </si>
  <si>
    <t>025 41.05E</t>
  </si>
  <si>
    <t>0-1</t>
  </si>
  <si>
    <t>Intertidal</t>
  </si>
  <si>
    <t>Reef/rock flat</t>
  </si>
  <si>
    <t>0CDN6315-X</t>
  </si>
  <si>
    <t>Orient Pier - EL Harb 1</t>
  </si>
  <si>
    <t>East London</t>
  </si>
  <si>
    <t>Spongy,tears easily, dirty or,in fib/ fleshy,scat 5mm osc,some raised N3"&amp;"P3"&amp;"K3"&amp;"J3"</t>
  </si>
  <si>
    <t>09/Feb/1999</t>
  </si>
  <si>
    <t>33 01.67S</t>
  </si>
  <si>
    <t>027 55.05E</t>
  </si>
  <si>
    <t>3</t>
  </si>
  <si>
    <t>LJB</t>
  </si>
  <si>
    <t>Seawall</t>
  </si>
  <si>
    <t>Cement wall</t>
  </si>
  <si>
    <t>TS 2935</t>
  </si>
  <si>
    <t>Caravan North, Groenrivier</t>
  </si>
  <si>
    <t>Namaqua</t>
  </si>
  <si>
    <t>Thickly encrusting sponge. Colour in life, orange. Texture soft &amp; spongy. Medium compressible, tears and breaks so-so. Surface bumpy. Oscules on surface.</t>
  </si>
  <si>
    <r>
      <t>30</t>
    </r>
    <r>
      <rPr>
        <vertAlign val="superscript"/>
        <sz val="10"/>
        <rFont val="Arial"/>
        <family val="2"/>
      </rPr>
      <t>o</t>
    </r>
    <r>
      <rPr>
        <sz val="10"/>
        <rFont val="Arial"/>
        <family val="2"/>
      </rPr>
      <t xml:space="preserve"> 56.811</t>
    </r>
  </si>
  <si>
    <r>
      <t>17</t>
    </r>
    <r>
      <rPr>
        <vertAlign val="superscript"/>
        <sz val="10"/>
        <rFont val="Arial"/>
        <family val="2"/>
      </rPr>
      <t>o</t>
    </r>
    <r>
      <rPr>
        <sz val="10"/>
        <rFont val="Arial"/>
        <family val="2"/>
      </rPr>
      <t xml:space="preserve"> 38.106</t>
    </r>
  </si>
  <si>
    <t xml:space="preserve">intertidal </t>
  </si>
  <si>
    <t>TS 2939</t>
  </si>
  <si>
    <t>Island Point, Groenrivier</t>
  </si>
  <si>
    <t xml:space="preserve">Thickly encrusting sponge. Colour in life, ext: red orange, int: orange. Slimy. </t>
  </si>
  <si>
    <r>
      <t>30</t>
    </r>
    <r>
      <rPr>
        <vertAlign val="superscript"/>
        <sz val="10"/>
        <rFont val="Arial"/>
        <family val="2"/>
      </rPr>
      <t>o</t>
    </r>
    <r>
      <rPr>
        <sz val="10"/>
        <rFont val="Arial"/>
        <family val="2"/>
      </rPr>
      <t xml:space="preserve"> 54.926</t>
    </r>
  </si>
  <si>
    <r>
      <t>17</t>
    </r>
    <r>
      <rPr>
        <vertAlign val="superscript"/>
        <sz val="10"/>
        <rFont val="Arial"/>
        <family val="2"/>
      </rPr>
      <t>o</t>
    </r>
    <r>
      <rPr>
        <sz val="10"/>
        <rFont val="Arial"/>
        <family val="2"/>
      </rPr>
      <t xml:space="preserve"> 36.169</t>
    </r>
  </si>
  <si>
    <t>TS 2942</t>
  </si>
  <si>
    <t>Thickly encrusting sponge. Colour in life, orange with green tinge. Very crombly.</t>
  </si>
  <si>
    <t>TS 2943</t>
  </si>
  <si>
    <t>Moon bay</t>
  </si>
  <si>
    <t>Thickly encrusting sponge. Colour in life, orange with green tinge. Texture soft, spongy and rubbery. Medium compressible, tears &amp; breaks so-so. Surface rough. Oscules 1-2mm diameter, on surface.</t>
  </si>
  <si>
    <r>
      <t>30</t>
    </r>
    <r>
      <rPr>
        <vertAlign val="superscript"/>
        <sz val="10"/>
        <rFont val="Arial"/>
        <family val="2"/>
      </rPr>
      <t>o</t>
    </r>
    <r>
      <rPr>
        <sz val="10"/>
        <rFont val="Arial"/>
        <family val="2"/>
      </rPr>
      <t xml:space="preserve"> 48.639</t>
    </r>
  </si>
  <si>
    <r>
      <t>17</t>
    </r>
    <r>
      <rPr>
        <vertAlign val="superscript"/>
        <sz val="10"/>
        <rFont val="Arial"/>
        <family val="2"/>
      </rPr>
      <t>o</t>
    </r>
    <r>
      <rPr>
        <sz val="10"/>
        <rFont val="Arial"/>
        <family val="2"/>
      </rPr>
      <t xml:space="preserve"> 33.235</t>
    </r>
  </si>
  <si>
    <t>TS 2944</t>
  </si>
  <si>
    <t>Thickly encrusting sponge. Colour in life, orange with green tinge. Texture soft, spongy and rubbery. Medium compressible, tears &amp; breaks so-so. Surface rough. Oscules 1-2mm diameter, on surface. On algae.</t>
  </si>
  <si>
    <t>TS 2946</t>
  </si>
  <si>
    <t>Thickly encrusting sponge. Colour in life, orange with green tinge. Texture soft, spongy and brittle. Very compressible, tears &amp; breaks so-so. Surface rough. Oscules 1-2mm diameter, evenly scattered on surface, slightly raised.</t>
  </si>
  <si>
    <r>
      <t>30</t>
    </r>
    <r>
      <rPr>
        <vertAlign val="superscript"/>
        <sz val="10"/>
        <rFont val="Arial"/>
        <family val="2"/>
      </rPr>
      <t>o</t>
    </r>
    <r>
      <rPr>
        <sz val="10"/>
        <rFont val="Arial"/>
        <family val="2"/>
      </rPr>
      <t xml:space="preserve"> 48.880</t>
    </r>
  </si>
  <si>
    <r>
      <t>17</t>
    </r>
    <r>
      <rPr>
        <vertAlign val="superscript"/>
        <sz val="10"/>
        <rFont val="Arial"/>
        <family val="2"/>
      </rPr>
      <t>o</t>
    </r>
    <r>
      <rPr>
        <sz val="10"/>
        <rFont val="Arial"/>
        <family val="2"/>
      </rPr>
      <t xml:space="preserve"> 33.250</t>
    </r>
  </si>
  <si>
    <t>TS 2957</t>
  </si>
  <si>
    <t>NAMA04</t>
  </si>
  <si>
    <t xml:space="preserve">Thinly encrusting sponge. Colour in life, orange. In ethanol, ? </t>
  </si>
  <si>
    <r>
      <t>30</t>
    </r>
    <r>
      <rPr>
        <vertAlign val="superscript"/>
        <sz val="10"/>
        <rFont val="Arial"/>
        <family val="2"/>
      </rPr>
      <t>o</t>
    </r>
    <r>
      <rPr>
        <sz val="10"/>
        <rFont val="Arial"/>
        <family val="2"/>
      </rPr>
      <t xml:space="preserve"> 48.642</t>
    </r>
  </si>
  <si>
    <r>
      <t>17</t>
    </r>
    <r>
      <rPr>
        <vertAlign val="superscript"/>
        <sz val="10"/>
        <rFont val="Arial"/>
        <family val="2"/>
      </rPr>
      <t>o</t>
    </r>
    <r>
      <rPr>
        <sz val="10"/>
        <rFont val="Arial"/>
        <family val="2"/>
      </rPr>
      <t xml:space="preserve"> 33.262</t>
    </r>
  </si>
  <si>
    <t>TS 2962</t>
  </si>
  <si>
    <t>NAMA09</t>
  </si>
  <si>
    <t>Brazil North</t>
  </si>
  <si>
    <r>
      <t>29</t>
    </r>
    <r>
      <rPr>
        <vertAlign val="superscript"/>
        <sz val="10"/>
        <rFont val="Arial"/>
        <family val="2"/>
      </rPr>
      <t>o</t>
    </r>
    <r>
      <rPr>
        <sz val="10"/>
        <rFont val="Arial"/>
        <family val="2"/>
      </rPr>
      <t xml:space="preserve"> 48.600</t>
    </r>
  </si>
  <si>
    <r>
      <t>17</t>
    </r>
    <r>
      <rPr>
        <vertAlign val="superscript"/>
        <sz val="10"/>
        <rFont val="Arial"/>
        <family val="2"/>
      </rPr>
      <t>o</t>
    </r>
    <r>
      <rPr>
        <sz val="10"/>
        <rFont val="Arial"/>
        <family val="2"/>
      </rPr>
      <t xml:space="preserve"> 04.800</t>
    </r>
  </si>
  <si>
    <t>TS 2963</t>
  </si>
  <si>
    <t>NAMA10</t>
  </si>
  <si>
    <t>Rooiklippies</t>
  </si>
  <si>
    <r>
      <t>29</t>
    </r>
    <r>
      <rPr>
        <vertAlign val="superscript"/>
        <sz val="10"/>
        <rFont val="Arial"/>
        <family val="2"/>
      </rPr>
      <t>o</t>
    </r>
    <r>
      <rPr>
        <sz val="10"/>
        <rFont val="Arial"/>
        <family val="2"/>
      </rPr>
      <t xml:space="preserve"> 44.400</t>
    </r>
  </si>
  <si>
    <r>
      <t>17</t>
    </r>
    <r>
      <rPr>
        <vertAlign val="superscript"/>
        <sz val="10"/>
        <rFont val="Arial"/>
        <family val="2"/>
      </rPr>
      <t>o</t>
    </r>
    <r>
      <rPr>
        <sz val="10"/>
        <rFont val="Arial"/>
        <family val="2"/>
      </rPr>
      <t xml:space="preserve"> 36.600</t>
    </r>
  </si>
  <si>
    <t>TS 3359</t>
  </si>
  <si>
    <t>Dwesa 01</t>
  </si>
  <si>
    <t>Dwesa</t>
  </si>
  <si>
    <t>Dwesa/Cwebe MPA</t>
  </si>
  <si>
    <t xml:space="preserve">Thickly encrusting sponge, 75mm long x 35mm wide.  Colour in life, orange. In ethanol, dark brown? Texture firm &amp; dense. Barely compressible, tears so-so, breaks so-so., surface bumpy. No oscules visible. </t>
  </si>
  <si>
    <t>TS 3361</t>
  </si>
  <si>
    <t>Dwesa 03</t>
  </si>
  <si>
    <t>Thickly encrusting sponge, 85mm long x 50mm wide. Colour in life, orange. In ethanol,cream? Texture firm &amp; dense. Barely compressible, tears so-so, breaks hard. Surface bumpy &amp; rough. Oscules 1-2mm diameter, randomly distributed.</t>
  </si>
  <si>
    <t>TS 4841</t>
  </si>
  <si>
    <t>D2</t>
  </si>
  <si>
    <t xml:space="preserve">67mm long x 41mm wide x 40mm thick. Form thickly encrusting, amorphous and slight turrets with oscules. Colour dark orange. Texture spongy &amp; dense. Very compressible, tears &amp; breaks easily. Surface undulating but smooth. Oscules 2mm diameter and elongate. Endofauna - worm casts &amp; epifauna - algae &amp; sponge. </t>
  </si>
  <si>
    <t>32°18' 38.966"S</t>
  </si>
  <si>
    <t>28°49' 42.684"S</t>
  </si>
  <si>
    <t>TS 4844</t>
  </si>
  <si>
    <t>D5</t>
  </si>
  <si>
    <t>21mm long x 11mm wide x 6mm thick. Form fragment. Colour dark orange. Texture spongy and dense. Medium compressible, tears &amp; breaks easily. No spicules visible. Surface rough. No oscules visible. Algae on sponge.</t>
  </si>
  <si>
    <t>TS 4845</t>
  </si>
  <si>
    <t>D6</t>
  </si>
  <si>
    <t>6mm long x 4mm wide x 3mm thick. Form fragment. Colour dark orange red. Texture spongy &amp; dense. Medium compressible, tears &amp; breaks easily. No spicules visible. Surface slippery. No oscules visible. Slimy with a red exudate.</t>
  </si>
  <si>
    <t>TS 4852</t>
  </si>
  <si>
    <t>CW7</t>
  </si>
  <si>
    <t>Cwebe</t>
  </si>
  <si>
    <t>15mm long x 54mm wide x 35mm thick, thickly encrusting. Color dark orange/red. Texture spongy &amp; dense. Very compressible, tears &amp; breaks easily. No spicules visible. Surface pitted &amp; rough. Oscules 2-3mm diameter, elongate/ semi-circular. Ulva &amp; worm cast on sponge.</t>
  </si>
  <si>
    <t xml:space="preserve"> 32°12'31.52"S</t>
  </si>
  <si>
    <t xml:space="preserve"> 28°56'57.26"E</t>
  </si>
  <si>
    <t>TS 4854</t>
  </si>
  <si>
    <t>CW9</t>
  </si>
  <si>
    <t>35mm long x 96mm wide 32mm thick, thickly encrusting sponge. Color dark orange/ red. Texture dense &amp; spongy. Medium compressible, tears &amp; breaks easily. No spicules visible. Surface undulating but smooth. Oscules 2-4mm diameter, elongate. Algae, worm casts &amp; barnacles on sponge.</t>
  </si>
  <si>
    <t>TS 4855</t>
  </si>
  <si>
    <t>CW10</t>
  </si>
  <si>
    <t>18mm long x 74mm wide x 40mm thick, thickly encrusting sponge. Color dark orange/ red. Texture spongy &amp; dense. Very compressible, tears &amp; breaks easily. No spicules visible. Surface undulating but smooth. Oscules 2-4mm diameter, elongate. Ulva on sponge.</t>
  </si>
  <si>
    <t>TS 4860</t>
  </si>
  <si>
    <t>HH4</t>
  </si>
  <si>
    <t>Haga Haga</t>
  </si>
  <si>
    <t>20mm long x 60mm wide x 41mm thick. Thickly encrusting sponge with turrets. Color dark orange. Texture soft, spongy &amp; falls apart. Medium compressible, tears &amp; breaks easily. Surface undulating but smooth. Oscules &lt;1-3mm diameter, elongate, on apex of turrets. ulva, worm casts and anemones on sponge.</t>
  </si>
  <si>
    <t>32°45' 50.653"S</t>
  </si>
  <si>
    <t>28°15' 5.393"S</t>
  </si>
  <si>
    <t>TS 4861</t>
  </si>
  <si>
    <t>HH5</t>
  </si>
  <si>
    <t>27mm long x 61mm wide x 17mm thick. Thickly encrusting sponge. Color dark orange brown. Texture spongy &amp; dense. Medium compressible, tears easily, breaks so-so. Surface undulating but smooth, bumpy &amp; pitted. Oscules 1-3mm diameter, elongate &amp; irregular. ulva &amp; rubble on sponge.</t>
  </si>
  <si>
    <t>TS5931</t>
  </si>
  <si>
    <t>SAMA 24461</t>
  </si>
  <si>
    <t>Schaapen island, Langebaan.</t>
  </si>
  <si>
    <t xml:space="preserve">56mm long x 43mm wide x 28mm thick. Form massive and thickly encrusting. Colour in ethanol, cream. Texture brittle, cheesy, falls apart and soft. Very compressible, tears and breaks easily. Surface rough. Oscules 2mm diameter, raised and random. </t>
  </si>
  <si>
    <t>TS5932</t>
  </si>
  <si>
    <t>MB-A065479, N12,13</t>
  </si>
  <si>
    <t xml:space="preserve">54mm long x 53mm wide x 7mm thick. Formthinly encrusting. Colour in ethanol, beige. Texture cheesy, soft and falls apart. Very compressible, tears and breaks easily. Surface rough. Oscules 1mm diameter, single and random. </t>
  </si>
  <si>
    <t>TS5933</t>
  </si>
  <si>
    <t>MB-A065281, FAL 59T</t>
  </si>
  <si>
    <t xml:space="preserve">55mm long x 35mm wide x 20mm thick. Form thickly encrusting. Colour in ethanol, cream. Texture dense and fibrous. Medium compressible, tears and breaks so-so. Surface rough and fuzzy. Oscules 1mm diameter, many and random. </t>
  </si>
  <si>
    <t>TS5934</t>
  </si>
  <si>
    <t>MB-A065481, L562</t>
  </si>
  <si>
    <t xml:space="preserve">Form fragment and thickly encrusting. Colour in ethanol, light brown. Texture cheesy, soft and falls apart. Very compressible, tears and breaks easily. Surface rough. Oscules 1mm diameter, random. </t>
  </si>
  <si>
    <t>TS5935</t>
  </si>
  <si>
    <t>MB-A065476, A407 with A282</t>
  </si>
  <si>
    <t>Form fragment. Colour in ethanol, beige. Texture fragile, rubbery and soft. Vey compressible, tears and breaks easily. Surface rough. Oscules visible.</t>
  </si>
  <si>
    <t>TS5936</t>
  </si>
  <si>
    <t>MB-A089004, MM14-157/158 SEAKEYS 14-03</t>
  </si>
  <si>
    <t>Gonubie rock pools</t>
  </si>
  <si>
    <t>Gonubie</t>
  </si>
  <si>
    <t>40mm long x 19mm wide x 9mm thick. Form thickly encrusting. Colour in ethanol, light brown. Texture fragile and soft. Medium compressible, tears and breaks easily. Surface rough. Straitions visible and prominent. Oscules 2mm diameter, clustered and raised.</t>
  </si>
  <si>
    <t>32, 941393</t>
  </si>
  <si>
    <t>TS5937</t>
  </si>
  <si>
    <t>MB-A065283, F164</t>
  </si>
  <si>
    <t>27mm long x 21mm wide x 10mm thick. Form thickly encrusting. Colour in ethanol, beige. Texture fragile and soft. Very compressible, tears and breaks easily. Surface smooth. Ostia 1mm diameter, random.</t>
  </si>
  <si>
    <t>TS5938</t>
  </si>
  <si>
    <t>MB-A065282, SWA2W</t>
  </si>
  <si>
    <t>Form fragment. Colour in ethanol, light beige. Texture fragile and soft. Very compressible, tears and breaks easily. Surface rough. Oscules 1mm diameter, single one.</t>
  </si>
  <si>
    <t>TS5939</t>
  </si>
  <si>
    <t>MB-A065457, A282</t>
  </si>
  <si>
    <t>Form fragment. Colour in ethanol, light beige. Texture fragile and soft. Very compressible, tears and breaks easily. Surface rough. No Oscules visible.</t>
  </si>
  <si>
    <t>TS5940</t>
  </si>
  <si>
    <t>Grosse bucht</t>
  </si>
  <si>
    <t>Form thickly encrusting. Colour in ethanol, beige. Texture fragile and soft. Very compressible, tears and breaks easily. Surface rough. Oscules 2mm diameter, raised and few. Striations prominent.</t>
  </si>
  <si>
    <t>TS6056</t>
  </si>
  <si>
    <t>Dwesa cottages</t>
  </si>
  <si>
    <t>82mm long x 28mm wide x 11mm thick. Form thinly encrusting. Colour orange, in ethanol dark orange. Texture falls apart, fragile and soft. Very compressible, tears and breaks easily. Surface conulose. Oscules 1-2mm diameter, various shapes, irregular and random. Epifauna worm tubes, sponge and algae. Orange exudate.</t>
  </si>
  <si>
    <t>TS6057</t>
  </si>
  <si>
    <t>71mm long x 37mm wide x 19mm thick. Form thinly encrusting. Colour in ethanol bright orange. Texture rubbery, soft and spongy. Very compressible, tears and breaks easily. Surface conulose. Oscules 1-2mm diameterm raised, fistulose and random. Worm tubes on sponge. Light orange exudate.</t>
  </si>
  <si>
    <t>TS6064</t>
  </si>
  <si>
    <t>Dwesa Nqabara</t>
  </si>
  <si>
    <t>52mm long x 16mm wide x 11mm thick. Form thinly encrusting. Colour in ethanol, salmon orange. Texture fragile, soft and spongy. Very compressible, tears and breaks easily. Surface smooth. Oscules 1mm diameter, raised and all over. Algae and bryozoa on sponge. Orange exudate.</t>
  </si>
  <si>
    <t>TS6065</t>
  </si>
  <si>
    <t>Marshstrand</t>
  </si>
  <si>
    <t>29mm long x 30mm wide x 30mm thick. Form conulose, fragment and thickly encrusting. Colour orange, in ethanol, salmon beige ext and orange interior. Texture rubbry, soft and spongy. Very compressible, tears and breaks so-so. Surface smooth. Oscules 2mm diameter on tiny turrets. orange exudate.</t>
  </si>
  <si>
    <t>TS6066</t>
  </si>
  <si>
    <t>Haga haga</t>
  </si>
  <si>
    <t>41mm long x 28mm wide x 20mm thick. Form thickly encrusting. Colour orange and in ethanol, orange. Texture rubbery, soft and spongy. Very compressible, tears and breaks easily. Surface undulating but smooth. Oscules 1-2mm diameter, some raised and many. Hydroid on sponge. Orange exudate.</t>
  </si>
  <si>
    <t>TS Number ID</t>
  </si>
  <si>
    <t>Original specimen number</t>
  </si>
  <si>
    <t>Other collection</t>
  </si>
  <si>
    <t>Museum catalogue Number</t>
  </si>
  <si>
    <t>Station no/Site ID</t>
  </si>
  <si>
    <t>Trawl/Dredge/Sled no/Deployment no</t>
  </si>
  <si>
    <t>Grid number</t>
  </si>
  <si>
    <t>SiteID</t>
  </si>
  <si>
    <t>Location</t>
  </si>
  <si>
    <t xml:space="preserve">Country </t>
  </si>
  <si>
    <t>Ecoregion</t>
  </si>
  <si>
    <t>Phylum</t>
  </si>
  <si>
    <t>CLASS</t>
  </si>
  <si>
    <t>SUBCLASS</t>
  </si>
  <si>
    <t>ORDER</t>
  </si>
  <si>
    <t>FAMILY</t>
  </si>
  <si>
    <t>GENUS</t>
  </si>
  <si>
    <t>SPECIES</t>
  </si>
  <si>
    <t>Taxa ID</t>
  </si>
  <si>
    <t>Organism Descriptor</t>
  </si>
  <si>
    <t>previous identification</t>
  </si>
  <si>
    <t>Authority</t>
  </si>
  <si>
    <t>Event Date</t>
  </si>
  <si>
    <t>Gear</t>
  </si>
  <si>
    <t>Vessel</t>
  </si>
  <si>
    <t>latitude</t>
  </si>
  <si>
    <t>Degree</t>
  </si>
  <si>
    <t>Minute</t>
  </si>
  <si>
    <t>Second</t>
  </si>
  <si>
    <t>N/S</t>
  </si>
  <si>
    <t>DecimalDegree</t>
  </si>
  <si>
    <t>longitude</t>
  </si>
  <si>
    <t>E/W</t>
  </si>
  <si>
    <t>depth (m)</t>
  </si>
  <si>
    <t>Depth Range</t>
  </si>
  <si>
    <t>Depth Catogory</t>
  </si>
  <si>
    <t>Main preservation</t>
  </si>
  <si>
    <t>Photo Insitu number</t>
  </si>
  <si>
    <t>Photo above water number</t>
  </si>
  <si>
    <t>Molecular voucher sample</t>
  </si>
  <si>
    <t>Duplicate sample)</t>
  </si>
  <si>
    <t>Chemical voucher sample</t>
  </si>
  <si>
    <t>Isotope sample taken</t>
  </si>
  <si>
    <t>Expedition name</t>
  </si>
  <si>
    <t>Collected by</t>
  </si>
  <si>
    <t>Recorded by /Identification</t>
  </si>
  <si>
    <t>Habitat</t>
  </si>
  <si>
    <t>Substrate</t>
  </si>
  <si>
    <t>Other Locations</t>
  </si>
  <si>
    <t>General Notes/comments</t>
  </si>
  <si>
    <t>Environment</t>
  </si>
  <si>
    <t>Temperature</t>
  </si>
  <si>
    <t>Abundance (# of individuals)</t>
  </si>
  <si>
    <t>Weight (g)</t>
  </si>
  <si>
    <t>Associations</t>
  </si>
  <si>
    <t xml:space="preserve">
Nature Valley reserve - Site 1</t>
  </si>
  <si>
    <t>Namibia</t>
  </si>
  <si>
    <t>Namib</t>
  </si>
  <si>
    <t>Nature Valley</t>
  </si>
  <si>
    <t>Moon Bay</t>
  </si>
  <si>
    <t>Port Nolloth</t>
  </si>
  <si>
    <t>29.251883° S</t>
  </si>
  <si>
    <t>16.869698° E</t>
  </si>
  <si>
    <t>34.1566667° S</t>
  </si>
  <si>
    <t>18.84° E</t>
  </si>
  <si>
    <t>Esst London</t>
  </si>
  <si>
    <t>33.011051° S</t>
  </si>
  <si>
    <t>27.910049° E</t>
  </si>
  <si>
    <t>Oiuderkraal</t>
  </si>
  <si>
    <t>Ouderkraal</t>
  </si>
  <si>
    <t>33.983584° S</t>
  </si>
  <si>
    <t>18.358262° E</t>
  </si>
  <si>
    <t>St James</t>
  </si>
  <si>
    <t>Elizabeth Bay, 20 miles south of Luderitz</t>
  </si>
  <si>
    <t>15.159444° E</t>
  </si>
  <si>
    <t xml:space="preserve"> 26°44'13.75"S</t>
  </si>
  <si>
    <t xml:space="preserve"> 15° 5'37.40"E</t>
  </si>
  <si>
    <t>See Samaai and Gibbons 2005</t>
  </si>
  <si>
    <t>hand collected</t>
  </si>
  <si>
    <t>Kelp bed</t>
  </si>
  <si>
    <t>Rocky substrate</t>
  </si>
  <si>
    <t>Robberg, Plettenberg Bay</t>
  </si>
  <si>
    <t>Storms River mouth, Tsitsikamma National Park</t>
  </si>
  <si>
    <t>Heads, Knysna</t>
  </si>
  <si>
    <t>Dalebrook, False Bay</t>
  </si>
  <si>
    <t xml:space="preserve"> 33° 5'22.19"S</t>
  </si>
  <si>
    <t xml:space="preserve"> 18° 1'8.13"E</t>
  </si>
  <si>
    <t>SAMC-A091444</t>
  </si>
  <si>
    <t>SAMC-A091445</t>
  </si>
  <si>
    <t>SAMC-A091446</t>
  </si>
  <si>
    <t>SAMC-A091447</t>
  </si>
  <si>
    <t>SAMC-A091448</t>
  </si>
  <si>
    <t>SAMC-A091449</t>
  </si>
  <si>
    <t>SAMC-A091450</t>
  </si>
  <si>
    <t>SAMC-A091451</t>
  </si>
  <si>
    <t>SAMC-A091452</t>
  </si>
  <si>
    <t>SAMC-A091453</t>
  </si>
  <si>
    <t>SAMC-A091454</t>
  </si>
  <si>
    <t>SAMC-A091455</t>
  </si>
  <si>
    <t>SAMC-A091456</t>
  </si>
  <si>
    <t>SAMC-A091457</t>
  </si>
  <si>
    <t>SAMC-A091458</t>
  </si>
  <si>
    <t>SAMC-A091459</t>
  </si>
  <si>
    <t>SAMC-A091460</t>
  </si>
  <si>
    <t>SAMC-A091461</t>
  </si>
  <si>
    <t>SAMC-A091462</t>
  </si>
  <si>
    <t>SAMC-A091463</t>
  </si>
  <si>
    <t>MB-A065479</t>
  </si>
  <si>
    <t>MB-A065281</t>
  </si>
  <si>
    <t>MB-A065481</t>
  </si>
  <si>
    <t>MB-A065476</t>
  </si>
  <si>
    <t>MB-A089004</t>
  </si>
  <si>
    <t>MB-A065283</t>
  </si>
  <si>
    <t>MB-A065282</t>
  </si>
  <si>
    <t>MB-A065457</t>
  </si>
  <si>
    <t>MB-A094583</t>
  </si>
  <si>
    <t>MB-A094584</t>
  </si>
  <si>
    <t>MB-A094585</t>
  </si>
  <si>
    <t>MB-A094586</t>
  </si>
  <si>
    <t>MB-A094587</t>
  </si>
  <si>
    <t>MB-A094588</t>
  </si>
  <si>
    <t>MB-A094589</t>
  </si>
  <si>
    <t>MB-A094590</t>
  </si>
  <si>
    <t>MB-A094591</t>
  </si>
  <si>
    <t>MB-A094592</t>
  </si>
  <si>
    <t>MB-A094593</t>
  </si>
  <si>
    <t>MB-A094594</t>
  </si>
  <si>
    <t>MB-A094595</t>
  </si>
  <si>
    <t>MB-A094596</t>
  </si>
  <si>
    <t>MB-A094597</t>
  </si>
  <si>
    <t>MB-A094598</t>
  </si>
  <si>
    <t>MB-A094599</t>
  </si>
  <si>
    <t>MB-A094600</t>
  </si>
  <si>
    <t>MB-A094601</t>
  </si>
  <si>
    <t>MB-A094602</t>
  </si>
  <si>
    <t>MB-A094603</t>
  </si>
  <si>
    <t>MB-A094604</t>
  </si>
  <si>
    <t>MB-A094605</t>
  </si>
  <si>
    <t>SAM-H4904</t>
  </si>
  <si>
    <t>MB-A094606</t>
  </si>
  <si>
    <t>MB-A094607</t>
  </si>
  <si>
    <t>MB-A094608</t>
  </si>
  <si>
    <t>MB-A094609</t>
  </si>
  <si>
    <t>MB-A094610</t>
  </si>
  <si>
    <t>MB-A094611</t>
  </si>
  <si>
    <t>MB-A094612</t>
  </si>
  <si>
    <t>MB-A094613</t>
  </si>
  <si>
    <t>MB-A094614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</si>
</sst>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
    <numFmt numFmtId="166" formatCode="0.0000"/>
    <numFmt numFmtId="167" formatCode="0.00000000"/>
    <numFmt numFmtId="168" formatCode="000"/>
  </numFmts>
  <fonts count="23" x14ac:knownFonts="1">
    <font>
      <sz val="12"/>
      <color theme="1"/>
      <name val="Calibri"/>
      <family val="2"/>
      <scheme val="minor"/>
    </font>
    <font>
      <sz val="10"/>
      <color theme="1"/>
      <name val="Arial"/>
      <family val="2"/>
    </font>
    <font>
      <sz val="10"/>
      <name val="Arial"/>
      <family val="2"/>
    </font>
    <font>
      <i/>
      <sz val="10"/>
      <name val="Arial"/>
      <family val="2"/>
    </font>
    <font>
      <sz val="10"/>
      <name val="Geneva"/>
      <family val="2"/>
    </font>
    <font>
      <b/>
      <sz val="10"/>
      <name val="Arial"/>
      <family val="2"/>
    </font>
    <font>
      <sz val="10"/>
      <color indexed="8"/>
      <name val="Arial"/>
      <family val="2"/>
    </font>
    <font>
      <sz val="10"/>
      <color rgb="FFFF0000"/>
      <name val="Arial"/>
      <family val="2"/>
    </font>
    <font>
      <b/>
      <sz val="9"/>
      <color indexed="81"/>
      <name val="Geneva"/>
      <family val="2"/>
    </font>
    <font>
      <sz val="9"/>
      <color indexed="81"/>
      <name val="Geneva"/>
      <family val="2"/>
    </font>
    <font>
      <sz val="10"/>
      <color rgb="FF000000"/>
      <name val="Arial"/>
      <family val="2"/>
    </font>
    <font>
      <vertAlign val="superscript"/>
      <sz val="10"/>
      <name val="Arial"/>
      <family val="2"/>
    </font>
    <font>
      <b/>
      <sz val="10"/>
      <color theme="1"/>
      <name val="Arial"/>
      <family val="2"/>
    </font>
    <font>
      <b/>
      <i/>
      <sz val="10"/>
      <name val="Arial"/>
      <family val="2"/>
    </font>
    <font>
      <b/>
      <sz val="10"/>
      <color indexed="8"/>
      <name val="Arial"/>
      <family val="2"/>
    </font>
    <font>
      <b/>
      <sz val="9"/>
      <color rgb="FF000000"/>
      <name val="Geneva"/>
      <family val="2"/>
      <charset val="1"/>
    </font>
    <font>
      <sz val="9"/>
      <color rgb="FF000000"/>
      <name val="Geneva"/>
      <family val="2"/>
      <charset val="1"/>
    </font>
    <font>
      <b/>
      <sz val="9"/>
      <color rgb="FF000000"/>
      <name val="Geneva"/>
      <family val="2"/>
    </font>
    <font>
      <sz val="9"/>
      <color rgb="FF000000"/>
      <name val="Geneva"/>
      <family val="2"/>
    </font>
    <font>
      <sz val="10"/>
      <color rgb="FF000000"/>
      <name val="Calibri"/>
      <family val="2"/>
      <scheme val="minor"/>
    </font>
    <font>
      <sz val="10"/>
      <color rgb="FF000000"/>
      <name val="Calibri"/>
      <family val="2"/>
    </font>
    <font>
      <b/>
      <sz val="10"/>
      <color rgb="FF000000"/>
      <name val="Arial"/>
      <family val="2"/>
    </font>
    <font>
      <sz val="10"/>
      <color rgb="FF000000"/>
      <name val="Helvetica"/>
      <family val="2"/>
    </font>
  </fonts>
  <fills count="2">
    <fill>
      <patternFill patternType="none"/>
    </fill>
    <fill>
      <patternFill patternType="gray125"/>
    </fill>
  </fills>
  <borders count="3">
    <border>
      <left/>
      <right/>
      <top/>
      <bottom/>
      <diagonal/>
    </border>
    <border>
      <left style="thin">
        <color rgb="FFC0C0C0"/>
      </left>
      <right style="thin">
        <color rgb="FFC0C0C0"/>
      </right>
      <top style="thin">
        <color rgb="FFC0C0C0"/>
      </top>
      <bottom style="thin">
        <color rgb="FFC0C0C0"/>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4" fillId="0" borderId="0"/>
  </cellStyleXfs>
  <cellXfs count="62">
    <xf numFmtId="0" fontId="0" fillId="0" borderId="0" xfId="0"/>
    <xf numFmtId="1" fontId="1"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xf>
    <xf numFmtId="0" fontId="3" fillId="0" borderId="0" xfId="1" applyFont="1" applyAlignment="1">
      <alignment horizontal="left" wrapText="1"/>
    </xf>
    <xf numFmtId="0" fontId="3" fillId="0" borderId="0" xfId="0" applyFont="1" applyAlignment="1">
      <alignment horizontal="left" wrapText="1"/>
    </xf>
    <xf numFmtId="164" fontId="2" fillId="0" borderId="0" xfId="0" applyNumberFormat="1" applyFont="1" applyAlignment="1">
      <alignment horizontal="left" wrapText="1"/>
    </xf>
    <xf numFmtId="166" fontId="5" fillId="0" borderId="0" xfId="0" applyNumberFormat="1" applyFont="1" applyAlignment="1">
      <alignment horizontal="left" wrapText="1"/>
    </xf>
    <xf numFmtId="0" fontId="6" fillId="0" borderId="0" xfId="0" applyFont="1" applyAlignment="1">
      <alignment horizontal="left" wrapText="1"/>
    </xf>
    <xf numFmtId="167" fontId="2" fillId="0" borderId="0" xfId="0" applyNumberFormat="1" applyFont="1" applyAlignment="1">
      <alignment horizontal="left"/>
    </xf>
    <xf numFmtId="0" fontId="7" fillId="0" borderId="0" xfId="0" applyFont="1" applyAlignment="1">
      <alignment horizontal="left" wrapText="1"/>
    </xf>
    <xf numFmtId="164" fontId="6" fillId="0" borderId="0" xfId="0" applyNumberFormat="1" applyFont="1" applyAlignment="1">
      <alignment horizontal="left" wrapText="1"/>
    </xf>
    <xf numFmtId="167" fontId="6" fillId="0" borderId="0" xfId="0" applyNumberFormat="1" applyFont="1" applyAlignment="1">
      <alignment horizontal="left" wrapText="1"/>
    </xf>
    <xf numFmtId="166" fontId="2" fillId="0" borderId="0" xfId="0" applyNumberFormat="1"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167" fontId="5" fillId="0" borderId="0" xfId="0" applyNumberFormat="1" applyFont="1" applyAlignment="1">
      <alignment horizontal="left" wrapText="1"/>
    </xf>
    <xf numFmtId="1" fontId="12" fillId="0" borderId="0" xfId="0" applyNumberFormat="1" applyFont="1" applyAlignment="1">
      <alignment horizontal="left" wrapText="1"/>
    </xf>
    <xf numFmtId="168" fontId="12" fillId="0" borderId="0" xfId="0" applyNumberFormat="1" applyFont="1" applyAlignment="1">
      <alignment horizontal="left"/>
    </xf>
    <xf numFmtId="0" fontId="13" fillId="0" borderId="0" xfId="0" applyFont="1" applyAlignment="1">
      <alignment horizontal="left"/>
    </xf>
    <xf numFmtId="0" fontId="13" fillId="0" borderId="0" xfId="0" applyFont="1" applyAlignment="1">
      <alignment horizontal="left" wrapText="1"/>
    </xf>
    <xf numFmtId="164" fontId="5" fillId="0" borderId="0" xfId="0" applyNumberFormat="1" applyFont="1" applyAlignment="1">
      <alignment horizontal="left" wrapText="1"/>
    </xf>
    <xf numFmtId="0" fontId="12" fillId="0" borderId="0" xfId="0" applyFont="1" applyAlignment="1">
      <alignment horizontal="left"/>
    </xf>
    <xf numFmtId="0" fontId="14" fillId="0" borderId="0" xfId="0" applyFont="1" applyAlignment="1">
      <alignment horizontal="left" wrapText="1"/>
    </xf>
    <xf numFmtId="0" fontId="1" fillId="0" borderId="0" xfId="0" applyFont="1"/>
    <xf numFmtId="0" fontId="5" fillId="0" borderId="0" xfId="0" applyFont="1" applyFill="1" applyAlignment="1">
      <alignment horizontal="left" wrapText="1"/>
    </xf>
    <xf numFmtId="1" fontId="12" fillId="0" borderId="0" xfId="0" applyNumberFormat="1" applyFont="1" applyFill="1" applyAlignment="1">
      <alignment horizontal="left" wrapText="1"/>
    </xf>
    <xf numFmtId="0" fontId="5" fillId="0" borderId="0" xfId="0" applyFont="1" applyFill="1" applyAlignment="1">
      <alignment horizontal="left"/>
    </xf>
    <xf numFmtId="0" fontId="13" fillId="0" borderId="0" xfId="0" applyFont="1" applyFill="1" applyAlignment="1">
      <alignment horizontal="left"/>
    </xf>
    <xf numFmtId="0" fontId="13" fillId="0" borderId="0" xfId="0" applyFont="1" applyFill="1" applyAlignment="1">
      <alignment horizontal="left" wrapText="1"/>
    </xf>
    <xf numFmtId="164" fontId="5" fillId="0" borderId="0" xfId="0" applyNumberFormat="1" applyFont="1" applyFill="1" applyAlignment="1">
      <alignment horizontal="left" wrapText="1"/>
    </xf>
    <xf numFmtId="167" fontId="5" fillId="0" borderId="0" xfId="0" applyNumberFormat="1" applyFont="1" applyFill="1" applyAlignment="1">
      <alignment horizontal="left" wrapText="1"/>
    </xf>
    <xf numFmtId="0" fontId="12" fillId="0" borderId="0" xfId="0" applyFont="1" applyFill="1" applyAlignment="1">
      <alignment horizontal="left"/>
    </xf>
    <xf numFmtId="0" fontId="14" fillId="0" borderId="0" xfId="0" applyFont="1" applyFill="1" applyAlignment="1">
      <alignment horizontal="left" wrapText="1"/>
    </xf>
    <xf numFmtId="1" fontId="1" fillId="0" borderId="0" xfId="0" applyNumberFormat="1"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xf>
    <xf numFmtId="0" fontId="3" fillId="0" borderId="0" xfId="0" applyFont="1" applyFill="1" applyAlignment="1">
      <alignment horizontal="left"/>
    </xf>
    <xf numFmtId="0" fontId="3" fillId="0" borderId="0" xfId="1" applyFont="1" applyFill="1" applyAlignment="1">
      <alignment horizontal="left" wrapText="1"/>
    </xf>
    <xf numFmtId="0" fontId="3" fillId="0" borderId="0" xfId="0" applyFont="1" applyFill="1" applyAlignment="1">
      <alignment horizontal="left" wrapText="1"/>
    </xf>
    <xf numFmtId="164" fontId="2" fillId="0" borderId="0" xfId="0" applyNumberFormat="1" applyFont="1" applyFill="1" applyAlignment="1">
      <alignment horizontal="left" wrapText="1"/>
    </xf>
    <xf numFmtId="166" fontId="5" fillId="0" borderId="0" xfId="0" applyNumberFormat="1" applyFont="1" applyFill="1" applyAlignment="1">
      <alignment horizontal="left" wrapText="1"/>
    </xf>
    <xf numFmtId="167" fontId="2" fillId="0" borderId="0" xfId="0" applyNumberFormat="1" applyFont="1" applyFill="1" applyAlignment="1">
      <alignment horizontal="left"/>
    </xf>
    <xf numFmtId="167" fontId="2" fillId="0" borderId="0" xfId="0" applyNumberFormat="1" applyFont="1" applyFill="1" applyAlignment="1">
      <alignment horizontal="left" wrapText="1"/>
    </xf>
    <xf numFmtId="165" fontId="2" fillId="0" borderId="0" xfId="0" applyNumberFormat="1" applyFont="1" applyFill="1" applyAlignment="1">
      <alignment horizontal="left"/>
    </xf>
    <xf numFmtId="0" fontId="10" fillId="0" borderId="0" xfId="0" applyFont="1" applyFill="1" applyAlignment="1">
      <alignment horizontal="left"/>
    </xf>
    <xf numFmtId="167" fontId="10" fillId="0" borderId="0" xfId="0" applyNumberFormat="1" applyFont="1" applyFill="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164" fontId="2" fillId="0" borderId="0" xfId="0" applyNumberFormat="1" applyFont="1" applyFill="1" applyAlignment="1">
      <alignment horizontal="left"/>
    </xf>
    <xf numFmtId="0" fontId="7" fillId="0" borderId="0" xfId="0" applyFont="1" applyFill="1" applyAlignment="1">
      <alignment horizontal="left"/>
    </xf>
    <xf numFmtId="0" fontId="12" fillId="0" borderId="0" xfId="0" applyFont="1" applyFill="1" applyAlignment="1">
      <alignment horizontal="left" wrapText="1"/>
    </xf>
    <xf numFmtId="0" fontId="1" fillId="0" borderId="0" xfId="0" applyFont="1" applyFill="1" applyAlignment="1">
      <alignment horizontal="left" wrapText="1"/>
    </xf>
    <xf numFmtId="0" fontId="19" fillId="0" borderId="0" xfId="0" applyFont="1"/>
    <xf numFmtId="0" fontId="20" fillId="0" borderId="0" xfId="0" applyFont="1" applyFill="1"/>
    <xf numFmtId="0" fontId="21" fillId="0" borderId="0" xfId="0" applyFont="1"/>
    <xf numFmtId="0" fontId="22" fillId="0" borderId="0" xfId="0" applyFont="1" applyFill="1"/>
    <xf numFmtId="0" fontId="2" fillId="0" borderId="1" xfId="0" applyFont="1" applyFill="1" applyBorder="1" applyAlignment="1">
      <alignment horizontal="left"/>
    </xf>
    <xf numFmtId="0" fontId="5" fillId="0" borderId="1" xfId="0" applyFont="1" applyFill="1" applyBorder="1" applyAlignment="1">
      <alignment horizontal="left"/>
    </xf>
    <xf numFmtId="0" fontId="2" fillId="0" borderId="2" xfId="0" applyFont="1" applyFill="1" applyBorder="1" applyAlignment="1">
      <alignment horizontal="left"/>
    </xf>
    <xf numFmtId="0" fontId="5" fillId="0" borderId="2" xfId="0" applyFont="1" applyFill="1" applyBorder="1" applyAlignment="1">
      <alignment horizontal="left"/>
    </xf>
  </cellXfs>
  <cellStyles count="2">
    <cellStyle name="Normal" xfId="0" builtinId="0"/>
    <cellStyle name="Normal 6 46" xfId="1" xr:uid="{03FA06F6-6894-1D4A-91E0-1C188CC668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7B7A-027A-884C-9DA8-6C6098F1AC75}">
  <dimension ref="A1:AN63"/>
  <sheetViews>
    <sheetView tabSelected="1" workbookViewId="0">
      <pane xSplit="2" ySplit="1" topLeftCell="C54" activePane="bottomRight" state="frozen"/>
      <selection pane="topRight" activeCell="C1" sqref="C1"/>
      <selection pane="bottomLeft" activeCell="A2" sqref="A2"/>
      <selection pane="bottomRight" activeCell="AO1" sqref="AO1:AO1048576"/>
    </sheetView>
  </sheetViews>
  <sheetFormatPr baseColWidth="10" defaultColWidth="29" defaultRowHeight="13" x14ac:dyDescent="0.15"/>
  <cols>
    <col min="1" max="1" width="5" style="48" customWidth="1"/>
    <col min="2" max="2" width="15.5" style="48" customWidth="1"/>
    <col min="3" max="3" width="21.6640625" style="48" bestFit="1" customWidth="1"/>
    <col min="4" max="4" width="23.6640625" style="48" bestFit="1" customWidth="1"/>
    <col min="5" max="5" width="28.6640625" style="48" bestFit="1" customWidth="1"/>
    <col min="6" max="6" width="21.6640625" style="48" bestFit="1" customWidth="1"/>
    <col min="7" max="7" width="27.83203125" style="48" bestFit="1" customWidth="1"/>
    <col min="8" max="8" width="27.5" style="48" bestFit="1" customWidth="1"/>
    <col min="9" max="9" width="9.83203125" style="48" bestFit="1" customWidth="1"/>
    <col min="10" max="10" width="12.83203125" style="48" bestFit="1" customWidth="1"/>
    <col min="11" max="11" width="16.83203125" style="48" bestFit="1" customWidth="1"/>
    <col min="12" max="12" width="9.6640625" style="48" bestFit="1" customWidth="1"/>
    <col min="13" max="13" width="13" style="48" bestFit="1" customWidth="1"/>
    <col min="14" max="14" width="12.33203125" style="48" bestFit="1" customWidth="1"/>
    <col min="15" max="15" width="11.5" style="48" bestFit="1" customWidth="1"/>
    <col min="16" max="16" width="21.6640625" style="48" bestFit="1" customWidth="1"/>
    <col min="17" max="17" width="53.83203125" style="48" customWidth="1"/>
    <col min="18" max="18" width="20.83203125" style="48" bestFit="1" customWidth="1"/>
    <col min="19" max="19" width="11.1640625" style="48" bestFit="1" customWidth="1"/>
    <col min="20" max="20" width="20.33203125" style="48" bestFit="1" customWidth="1"/>
    <col min="21" max="21" width="13.33203125" style="48" bestFit="1" customWidth="1"/>
    <col min="22" max="23" width="8.6640625" style="48" bestFit="1" customWidth="1"/>
    <col min="24" max="24" width="7.6640625" style="48" bestFit="1" customWidth="1"/>
    <col min="25" max="25" width="2.33203125" style="48" bestFit="1" customWidth="1"/>
    <col min="26" max="26" width="4" style="48" bestFit="1" customWidth="1"/>
    <col min="27" max="27" width="13.6640625" style="33" bestFit="1" customWidth="1"/>
    <col min="28" max="28" width="13.33203125" style="48" bestFit="1" customWidth="1"/>
    <col min="29" max="30" width="8.6640625" style="48" bestFit="1" customWidth="1"/>
    <col min="31" max="31" width="7.6640625" style="48" bestFit="1" customWidth="1"/>
    <col min="32" max="32" width="4.5" style="48" customWidth="1"/>
    <col min="33" max="33" width="4.33203125" style="48" bestFit="1" customWidth="1"/>
    <col min="34" max="34" width="13.6640625" style="33" bestFit="1" customWidth="1"/>
    <col min="35" max="35" width="18.5" style="48" bestFit="1" customWidth="1"/>
    <col min="36" max="36" width="11.5" style="48" bestFit="1" customWidth="1"/>
    <col min="37" max="37" width="18.83203125" style="48" bestFit="1" customWidth="1"/>
    <col min="38" max="38" width="23.33203125" style="48" bestFit="1" customWidth="1"/>
    <col min="39" max="39" width="25.1640625" style="48" bestFit="1" customWidth="1"/>
    <col min="40" max="40" width="20.5" style="48" bestFit="1" customWidth="1"/>
    <col min="41" max="16384" width="29" style="48"/>
  </cols>
  <sheetData>
    <row r="1" spans="1:40" s="26" customFormat="1" ht="28" x14ac:dyDescent="0.15">
      <c r="B1" s="27" t="s">
        <v>296</v>
      </c>
      <c r="C1" s="52" t="s">
        <v>297</v>
      </c>
      <c r="D1" s="26" t="s">
        <v>299</v>
      </c>
      <c r="E1" s="26" t="s">
        <v>303</v>
      </c>
      <c r="F1" s="26" t="s">
        <v>304</v>
      </c>
      <c r="G1" s="26" t="s">
        <v>305</v>
      </c>
      <c r="H1" s="26" t="s">
        <v>306</v>
      </c>
      <c r="I1" s="28" t="s">
        <v>307</v>
      </c>
      <c r="J1" s="28" t="s">
        <v>308</v>
      </c>
      <c r="K1" s="28" t="s">
        <v>309</v>
      </c>
      <c r="L1" s="28" t="s">
        <v>310</v>
      </c>
      <c r="M1" s="28" t="s">
        <v>311</v>
      </c>
      <c r="N1" s="29" t="s">
        <v>312</v>
      </c>
      <c r="O1" s="29" t="s">
        <v>313</v>
      </c>
      <c r="P1" s="30" t="s">
        <v>314</v>
      </c>
      <c r="Q1" s="26" t="s">
        <v>315</v>
      </c>
      <c r="R1" s="26" t="s">
        <v>317</v>
      </c>
      <c r="S1" s="31" t="s">
        <v>318</v>
      </c>
      <c r="T1" s="26" t="s">
        <v>319</v>
      </c>
      <c r="U1" s="26" t="s">
        <v>321</v>
      </c>
      <c r="V1" s="28" t="s">
        <v>322</v>
      </c>
      <c r="W1" s="28" t="s">
        <v>323</v>
      </c>
      <c r="X1" s="28" t="s">
        <v>324</v>
      </c>
      <c r="Y1" s="28"/>
      <c r="Z1" s="28" t="s">
        <v>325</v>
      </c>
      <c r="AA1" s="28" t="s">
        <v>326</v>
      </c>
      <c r="AB1" s="32" t="s">
        <v>327</v>
      </c>
      <c r="AC1" s="28" t="s">
        <v>322</v>
      </c>
      <c r="AD1" s="28" t="s">
        <v>323</v>
      </c>
      <c r="AE1" s="28" t="s">
        <v>324</v>
      </c>
      <c r="AF1" s="28"/>
      <c r="AG1" s="28" t="s">
        <v>328</v>
      </c>
      <c r="AH1" s="28" t="s">
        <v>326</v>
      </c>
      <c r="AI1" s="26" t="s">
        <v>329</v>
      </c>
      <c r="AJ1" s="26" t="s">
        <v>330</v>
      </c>
      <c r="AK1" s="26" t="s">
        <v>331</v>
      </c>
      <c r="AL1" s="34" t="s">
        <v>341</v>
      </c>
      <c r="AM1" s="26" t="s">
        <v>342</v>
      </c>
      <c r="AN1" s="26" t="s">
        <v>343</v>
      </c>
    </row>
    <row r="2" spans="1:40" ht="14" x14ac:dyDescent="0.15">
      <c r="A2" s="48">
        <v>1</v>
      </c>
      <c r="B2" s="35" t="s">
        <v>15</v>
      </c>
      <c r="C2" s="53" t="s">
        <v>16</v>
      </c>
      <c r="D2" s="36" t="s">
        <v>434</v>
      </c>
      <c r="E2" s="36" t="s">
        <v>18</v>
      </c>
      <c r="F2" s="36" t="s">
        <v>18</v>
      </c>
      <c r="G2" s="36" t="s">
        <v>1</v>
      </c>
      <c r="H2" s="36" t="s">
        <v>2</v>
      </c>
      <c r="I2" s="37" t="s">
        <v>3</v>
      </c>
      <c r="J2" s="37" t="s">
        <v>4</v>
      </c>
      <c r="K2" s="37" t="s">
        <v>5</v>
      </c>
      <c r="L2" s="37" t="s">
        <v>6</v>
      </c>
      <c r="M2" s="37" t="s">
        <v>7</v>
      </c>
      <c r="N2" s="38" t="s">
        <v>8</v>
      </c>
      <c r="O2" s="38" t="s">
        <v>19</v>
      </c>
      <c r="P2" s="39" t="s">
        <v>20</v>
      </c>
      <c r="Q2" s="36" t="s">
        <v>373</v>
      </c>
      <c r="R2" s="37" t="s">
        <v>21</v>
      </c>
      <c r="S2" s="41">
        <v>35748</v>
      </c>
      <c r="T2" s="36" t="s">
        <v>374</v>
      </c>
      <c r="U2" s="37" t="s">
        <v>22</v>
      </c>
      <c r="V2" s="37">
        <v>32</v>
      </c>
      <c r="W2" s="37">
        <v>58</v>
      </c>
      <c r="X2" s="37">
        <v>10.62</v>
      </c>
      <c r="Y2" s="37"/>
      <c r="Z2" s="37" t="s">
        <v>10</v>
      </c>
      <c r="AA2" s="42">
        <v>-32.968436666666669</v>
      </c>
      <c r="AB2" s="43" t="s">
        <v>23</v>
      </c>
      <c r="AC2" s="37">
        <v>17</v>
      </c>
      <c r="AD2" s="37">
        <v>53</v>
      </c>
      <c r="AE2" s="37">
        <v>3.81</v>
      </c>
      <c r="AF2" s="37"/>
      <c r="AG2" s="37" t="s">
        <v>11</v>
      </c>
      <c r="AH2" s="42">
        <v>17.883968333333332</v>
      </c>
      <c r="AI2" s="36" t="s">
        <v>24</v>
      </c>
      <c r="AJ2" s="36" t="s">
        <v>24</v>
      </c>
      <c r="AK2" s="36" t="s">
        <v>12</v>
      </c>
      <c r="AL2" s="36" t="s">
        <v>63</v>
      </c>
      <c r="AM2" s="36"/>
      <c r="AN2" s="36" t="s">
        <v>376</v>
      </c>
    </row>
    <row r="3" spans="1:40" ht="15" x14ac:dyDescent="0.2">
      <c r="A3" s="48">
        <v>2</v>
      </c>
      <c r="B3" s="35" t="s">
        <v>26</v>
      </c>
      <c r="C3" s="53" t="s">
        <v>27</v>
      </c>
      <c r="D3" s="54" t="s">
        <v>435</v>
      </c>
      <c r="E3" s="36" t="s">
        <v>28</v>
      </c>
      <c r="F3" s="36" t="s">
        <v>28</v>
      </c>
      <c r="G3" s="36" t="s">
        <v>1</v>
      </c>
      <c r="H3" s="36" t="s">
        <v>2</v>
      </c>
      <c r="I3" s="37" t="s">
        <v>3</v>
      </c>
      <c r="J3" s="37" t="s">
        <v>4</v>
      </c>
      <c r="K3" s="37" t="s">
        <v>5</v>
      </c>
      <c r="L3" s="37" t="s">
        <v>6</v>
      </c>
      <c r="M3" s="37" t="s">
        <v>7</v>
      </c>
      <c r="N3" s="38" t="s">
        <v>8</v>
      </c>
      <c r="O3" s="38" t="s">
        <v>19</v>
      </c>
      <c r="P3" s="39" t="s">
        <v>20</v>
      </c>
      <c r="Q3" s="36" t="s">
        <v>373</v>
      </c>
      <c r="R3" s="37" t="s">
        <v>21</v>
      </c>
      <c r="S3" s="41">
        <v>35751</v>
      </c>
      <c r="T3" s="36" t="s">
        <v>374</v>
      </c>
      <c r="U3" s="37" t="s">
        <v>29</v>
      </c>
      <c r="V3" s="37">
        <v>32</v>
      </c>
      <c r="W3" s="37">
        <v>18</v>
      </c>
      <c r="X3" s="37">
        <v>57.36</v>
      </c>
      <c r="Y3" s="37"/>
      <c r="Z3" s="37" t="s">
        <v>10</v>
      </c>
      <c r="AA3" s="42">
        <v>-32.309559999999998</v>
      </c>
      <c r="AB3" s="43" t="s">
        <v>30</v>
      </c>
      <c r="AC3" s="37">
        <v>17</v>
      </c>
      <c r="AD3" s="37">
        <v>19</v>
      </c>
      <c r="AE3" s="37">
        <v>11.97</v>
      </c>
      <c r="AF3" s="37"/>
      <c r="AG3" s="37" t="s">
        <v>11</v>
      </c>
      <c r="AH3" s="42">
        <v>17.318661666666667</v>
      </c>
      <c r="AI3" s="36" t="s">
        <v>31</v>
      </c>
      <c r="AJ3" s="36" t="s">
        <v>31</v>
      </c>
      <c r="AK3" s="36" t="s">
        <v>12</v>
      </c>
      <c r="AL3" s="36" t="s">
        <v>63</v>
      </c>
      <c r="AM3" s="36"/>
      <c r="AN3" s="36" t="s">
        <v>376</v>
      </c>
    </row>
    <row r="4" spans="1:40" ht="15" x14ac:dyDescent="0.2">
      <c r="A4" s="48">
        <v>3</v>
      </c>
      <c r="B4" s="35" t="s">
        <v>34</v>
      </c>
      <c r="C4" s="53" t="s">
        <v>35</v>
      </c>
      <c r="D4" s="54" t="s">
        <v>436</v>
      </c>
      <c r="E4" s="36" t="s">
        <v>28</v>
      </c>
      <c r="F4" s="36" t="s">
        <v>28</v>
      </c>
      <c r="G4" s="36" t="s">
        <v>1</v>
      </c>
      <c r="H4" s="36" t="s">
        <v>2</v>
      </c>
      <c r="I4" s="37" t="s">
        <v>3</v>
      </c>
      <c r="J4" s="37" t="s">
        <v>4</v>
      </c>
      <c r="K4" s="37" t="s">
        <v>5</v>
      </c>
      <c r="L4" s="37" t="s">
        <v>6</v>
      </c>
      <c r="M4" s="37" t="s">
        <v>7</v>
      </c>
      <c r="N4" s="38" t="s">
        <v>8</v>
      </c>
      <c r="O4" s="38" t="s">
        <v>19</v>
      </c>
      <c r="P4" s="39" t="s">
        <v>20</v>
      </c>
      <c r="Q4" s="36" t="s">
        <v>373</v>
      </c>
      <c r="R4" s="37" t="s">
        <v>21</v>
      </c>
      <c r="S4" s="41">
        <v>35751</v>
      </c>
      <c r="T4" s="36" t="s">
        <v>374</v>
      </c>
      <c r="U4" s="37" t="s">
        <v>29</v>
      </c>
      <c r="V4" s="37">
        <v>32</v>
      </c>
      <c r="W4" s="37">
        <v>18</v>
      </c>
      <c r="X4" s="37">
        <v>57.36</v>
      </c>
      <c r="Y4" s="37"/>
      <c r="Z4" s="37" t="s">
        <v>10</v>
      </c>
      <c r="AA4" s="42">
        <v>-32.309559999999998</v>
      </c>
      <c r="AB4" s="43" t="s">
        <v>30</v>
      </c>
      <c r="AC4" s="37">
        <v>17</v>
      </c>
      <c r="AD4" s="37">
        <v>19</v>
      </c>
      <c r="AE4" s="37">
        <v>11.97</v>
      </c>
      <c r="AF4" s="37"/>
      <c r="AG4" s="37" t="s">
        <v>11</v>
      </c>
      <c r="AH4" s="42">
        <v>17.318661666666667</v>
      </c>
      <c r="AI4" s="36" t="s">
        <v>31</v>
      </c>
      <c r="AJ4" s="36" t="s">
        <v>31</v>
      </c>
      <c r="AK4" s="36" t="s">
        <v>12</v>
      </c>
      <c r="AL4" s="36" t="s">
        <v>63</v>
      </c>
      <c r="AM4" s="36"/>
      <c r="AN4" s="36" t="s">
        <v>376</v>
      </c>
    </row>
    <row r="5" spans="1:40" ht="15" x14ac:dyDescent="0.2">
      <c r="A5" s="48">
        <v>4</v>
      </c>
      <c r="B5" s="35" t="s">
        <v>36</v>
      </c>
      <c r="C5" s="53" t="s">
        <v>37</v>
      </c>
      <c r="D5" s="54" t="s">
        <v>437</v>
      </c>
      <c r="E5" s="36" t="s">
        <v>28</v>
      </c>
      <c r="F5" s="36" t="s">
        <v>28</v>
      </c>
      <c r="G5" s="36" t="s">
        <v>1</v>
      </c>
      <c r="H5" s="36" t="s">
        <v>2</v>
      </c>
      <c r="I5" s="37" t="s">
        <v>3</v>
      </c>
      <c r="J5" s="37" t="s">
        <v>4</v>
      </c>
      <c r="K5" s="37" t="s">
        <v>5</v>
      </c>
      <c r="L5" s="37" t="s">
        <v>6</v>
      </c>
      <c r="M5" s="37" t="s">
        <v>7</v>
      </c>
      <c r="N5" s="38" t="s">
        <v>8</v>
      </c>
      <c r="O5" s="38" t="s">
        <v>19</v>
      </c>
      <c r="P5" s="39" t="s">
        <v>20</v>
      </c>
      <c r="Q5" s="36" t="s">
        <v>373</v>
      </c>
      <c r="R5" s="37" t="s">
        <v>21</v>
      </c>
      <c r="S5" s="41">
        <v>35751</v>
      </c>
      <c r="T5" s="36" t="s">
        <v>374</v>
      </c>
      <c r="U5" s="37" t="s">
        <v>29</v>
      </c>
      <c r="V5" s="37">
        <v>32</v>
      </c>
      <c r="W5" s="37">
        <v>18</v>
      </c>
      <c r="X5" s="37">
        <v>57.36</v>
      </c>
      <c r="Y5" s="37"/>
      <c r="Z5" s="37" t="s">
        <v>10</v>
      </c>
      <c r="AA5" s="42">
        <v>-32.309559999999998</v>
      </c>
      <c r="AB5" s="43" t="s">
        <v>30</v>
      </c>
      <c r="AC5" s="37">
        <v>17</v>
      </c>
      <c r="AD5" s="37">
        <v>19</v>
      </c>
      <c r="AE5" s="37">
        <v>11.97</v>
      </c>
      <c r="AF5" s="37"/>
      <c r="AG5" s="37" t="s">
        <v>11</v>
      </c>
      <c r="AH5" s="42">
        <v>17.318661666666667</v>
      </c>
      <c r="AI5" s="36" t="s">
        <v>31</v>
      </c>
      <c r="AJ5" s="36" t="s">
        <v>31</v>
      </c>
      <c r="AK5" s="36" t="s">
        <v>12</v>
      </c>
      <c r="AL5" s="36" t="s">
        <v>63</v>
      </c>
      <c r="AM5" s="36"/>
      <c r="AN5" s="36" t="s">
        <v>376</v>
      </c>
    </row>
    <row r="6" spans="1:40" ht="15" x14ac:dyDescent="0.2">
      <c r="A6" s="48">
        <v>5</v>
      </c>
      <c r="B6" s="35" t="s">
        <v>38</v>
      </c>
      <c r="C6" s="53" t="s">
        <v>39</v>
      </c>
      <c r="D6" s="54" t="s">
        <v>438</v>
      </c>
      <c r="E6" s="36" t="s">
        <v>28</v>
      </c>
      <c r="F6" s="36" t="s">
        <v>28</v>
      </c>
      <c r="G6" s="36" t="s">
        <v>1</v>
      </c>
      <c r="H6" s="36" t="s">
        <v>2</v>
      </c>
      <c r="I6" s="37" t="s">
        <v>3</v>
      </c>
      <c r="J6" s="37" t="s">
        <v>4</v>
      </c>
      <c r="K6" s="37" t="s">
        <v>5</v>
      </c>
      <c r="L6" s="37" t="s">
        <v>6</v>
      </c>
      <c r="M6" s="37" t="s">
        <v>7</v>
      </c>
      <c r="N6" s="38" t="s">
        <v>8</v>
      </c>
      <c r="O6" s="38" t="s">
        <v>19</v>
      </c>
      <c r="P6" s="39" t="s">
        <v>20</v>
      </c>
      <c r="Q6" s="36" t="s">
        <v>373</v>
      </c>
      <c r="R6" s="37" t="s">
        <v>21</v>
      </c>
      <c r="S6" s="41">
        <v>35751</v>
      </c>
      <c r="T6" s="36" t="s">
        <v>374</v>
      </c>
      <c r="U6" s="37" t="s">
        <v>29</v>
      </c>
      <c r="V6" s="37">
        <v>32</v>
      </c>
      <c r="W6" s="37">
        <v>18</v>
      </c>
      <c r="X6" s="37">
        <v>57.36</v>
      </c>
      <c r="Y6" s="37"/>
      <c r="Z6" s="37" t="s">
        <v>10</v>
      </c>
      <c r="AA6" s="42">
        <v>-32.309559999999998</v>
      </c>
      <c r="AB6" s="43" t="s">
        <v>30</v>
      </c>
      <c r="AC6" s="37">
        <v>17</v>
      </c>
      <c r="AD6" s="37">
        <v>19</v>
      </c>
      <c r="AE6" s="37">
        <v>11.97</v>
      </c>
      <c r="AF6" s="37"/>
      <c r="AG6" s="37" t="s">
        <v>11</v>
      </c>
      <c r="AH6" s="42">
        <v>17.318661666666667</v>
      </c>
      <c r="AI6" s="36" t="s">
        <v>31</v>
      </c>
      <c r="AJ6" s="36" t="s">
        <v>31</v>
      </c>
      <c r="AK6" s="36" t="s">
        <v>12</v>
      </c>
      <c r="AL6" s="36" t="s">
        <v>63</v>
      </c>
      <c r="AM6" s="36"/>
      <c r="AN6" s="36" t="s">
        <v>376</v>
      </c>
    </row>
    <row r="7" spans="1:40" ht="15" x14ac:dyDescent="0.2">
      <c r="A7" s="48">
        <v>6</v>
      </c>
      <c r="B7" s="35" t="s">
        <v>40</v>
      </c>
      <c r="C7" s="53" t="s">
        <v>41</v>
      </c>
      <c r="D7" s="54" t="s">
        <v>439</v>
      </c>
      <c r="E7" s="36" t="s">
        <v>28</v>
      </c>
      <c r="F7" s="36" t="s">
        <v>28</v>
      </c>
      <c r="G7" s="36" t="s">
        <v>1</v>
      </c>
      <c r="H7" s="36" t="s">
        <v>2</v>
      </c>
      <c r="I7" s="37" t="s">
        <v>3</v>
      </c>
      <c r="J7" s="37" t="s">
        <v>4</v>
      </c>
      <c r="K7" s="37" t="s">
        <v>5</v>
      </c>
      <c r="L7" s="37" t="s">
        <v>6</v>
      </c>
      <c r="M7" s="37" t="s">
        <v>7</v>
      </c>
      <c r="N7" s="38" t="s">
        <v>8</v>
      </c>
      <c r="O7" s="38" t="s">
        <v>19</v>
      </c>
      <c r="P7" s="39" t="s">
        <v>20</v>
      </c>
      <c r="Q7" s="36" t="s">
        <v>373</v>
      </c>
      <c r="R7" s="37" t="s">
        <v>21</v>
      </c>
      <c r="S7" s="41">
        <v>35751</v>
      </c>
      <c r="T7" s="36" t="s">
        <v>374</v>
      </c>
      <c r="U7" s="37" t="s">
        <v>29</v>
      </c>
      <c r="V7" s="37">
        <v>32</v>
      </c>
      <c r="W7" s="37">
        <v>18</v>
      </c>
      <c r="X7" s="37">
        <v>57.36</v>
      </c>
      <c r="Y7" s="37"/>
      <c r="Z7" s="37" t="s">
        <v>10</v>
      </c>
      <c r="AA7" s="42">
        <v>-32.309559999999998</v>
      </c>
      <c r="AB7" s="43" t="s">
        <v>30</v>
      </c>
      <c r="AC7" s="37">
        <v>17</v>
      </c>
      <c r="AD7" s="37">
        <v>19</v>
      </c>
      <c r="AE7" s="37">
        <v>11.97</v>
      </c>
      <c r="AF7" s="37"/>
      <c r="AG7" s="37" t="s">
        <v>11</v>
      </c>
      <c r="AH7" s="42">
        <v>17.318661666666667</v>
      </c>
      <c r="AI7" s="36" t="s">
        <v>31</v>
      </c>
      <c r="AJ7" s="36" t="s">
        <v>31</v>
      </c>
      <c r="AK7" s="36" t="s">
        <v>12</v>
      </c>
      <c r="AL7" s="36" t="s">
        <v>63</v>
      </c>
      <c r="AM7" s="36"/>
      <c r="AN7" s="36" t="s">
        <v>376</v>
      </c>
    </row>
    <row r="8" spans="1:40" ht="15" x14ac:dyDescent="0.2">
      <c r="A8" s="48">
        <v>7</v>
      </c>
      <c r="B8" s="35" t="s">
        <v>42</v>
      </c>
      <c r="C8" s="53" t="s">
        <v>43</v>
      </c>
      <c r="D8" s="54" t="s">
        <v>440</v>
      </c>
      <c r="E8" s="36" t="s">
        <v>44</v>
      </c>
      <c r="F8" s="36" t="s">
        <v>44</v>
      </c>
      <c r="G8" s="36" t="s">
        <v>1</v>
      </c>
      <c r="H8" s="36" t="s">
        <v>170</v>
      </c>
      <c r="I8" s="37" t="s">
        <v>3</v>
      </c>
      <c r="J8" s="37" t="s">
        <v>4</v>
      </c>
      <c r="K8" s="37" t="s">
        <v>5</v>
      </c>
      <c r="L8" s="37" t="s">
        <v>6</v>
      </c>
      <c r="M8" s="37" t="s">
        <v>7</v>
      </c>
      <c r="N8" s="38" t="s">
        <v>8</v>
      </c>
      <c r="O8" s="38" t="s">
        <v>19</v>
      </c>
      <c r="P8" s="39" t="s">
        <v>20</v>
      </c>
      <c r="Q8" s="36" t="s">
        <v>373</v>
      </c>
      <c r="R8" s="37" t="s">
        <v>21</v>
      </c>
      <c r="S8" s="41">
        <v>35751</v>
      </c>
      <c r="T8" s="36" t="s">
        <v>374</v>
      </c>
      <c r="U8" s="36" t="s">
        <v>45</v>
      </c>
      <c r="V8" s="37">
        <v>30</v>
      </c>
      <c r="W8" s="37">
        <v>29</v>
      </c>
      <c r="X8" s="37"/>
      <c r="Y8" s="37"/>
      <c r="Z8" s="37" t="s">
        <v>10</v>
      </c>
      <c r="AA8" s="42">
        <v>-30.483333333333334</v>
      </c>
      <c r="AB8" s="44" t="s">
        <v>46</v>
      </c>
      <c r="AC8" s="37">
        <v>17</v>
      </c>
      <c r="AD8" s="37">
        <v>20</v>
      </c>
      <c r="AE8" s="37"/>
      <c r="AF8" s="37"/>
      <c r="AG8" s="37" t="s">
        <v>11</v>
      </c>
      <c r="AH8" s="42">
        <v>17.333333333333332</v>
      </c>
      <c r="AI8" s="36" t="s">
        <v>47</v>
      </c>
      <c r="AJ8" s="36" t="s">
        <v>47</v>
      </c>
      <c r="AK8" s="36" t="s">
        <v>12</v>
      </c>
      <c r="AL8" s="36" t="s">
        <v>63</v>
      </c>
      <c r="AM8" s="36"/>
      <c r="AN8" s="36" t="s">
        <v>376</v>
      </c>
    </row>
    <row r="9" spans="1:40" ht="15" x14ac:dyDescent="0.2">
      <c r="A9" s="48">
        <v>8</v>
      </c>
      <c r="B9" s="35" t="s">
        <v>48</v>
      </c>
      <c r="C9" s="53" t="s">
        <v>49</v>
      </c>
      <c r="D9" s="54" t="s">
        <v>441</v>
      </c>
      <c r="E9" s="36" t="s">
        <v>44</v>
      </c>
      <c r="F9" s="36" t="s">
        <v>44</v>
      </c>
      <c r="G9" s="36" t="s">
        <v>1</v>
      </c>
      <c r="H9" s="36" t="s">
        <v>170</v>
      </c>
      <c r="I9" s="37" t="s">
        <v>3</v>
      </c>
      <c r="J9" s="37" t="s">
        <v>4</v>
      </c>
      <c r="K9" s="37" t="s">
        <v>5</v>
      </c>
      <c r="L9" s="37" t="s">
        <v>6</v>
      </c>
      <c r="M9" s="37" t="s">
        <v>7</v>
      </c>
      <c r="N9" s="38" t="s">
        <v>8</v>
      </c>
      <c r="O9" s="38" t="s">
        <v>19</v>
      </c>
      <c r="P9" s="39" t="s">
        <v>20</v>
      </c>
      <c r="Q9" s="36" t="s">
        <v>373</v>
      </c>
      <c r="R9" s="37" t="s">
        <v>21</v>
      </c>
      <c r="S9" s="41">
        <v>35762</v>
      </c>
      <c r="T9" s="36" t="s">
        <v>374</v>
      </c>
      <c r="U9" s="36" t="s">
        <v>45</v>
      </c>
      <c r="V9" s="37">
        <v>30</v>
      </c>
      <c r="W9" s="37">
        <v>29</v>
      </c>
      <c r="X9" s="37"/>
      <c r="Y9" s="37"/>
      <c r="Z9" s="37" t="s">
        <v>10</v>
      </c>
      <c r="AA9" s="42">
        <v>-30.483333333333334</v>
      </c>
      <c r="AB9" s="44" t="s">
        <v>46</v>
      </c>
      <c r="AC9" s="37">
        <v>17</v>
      </c>
      <c r="AD9" s="37">
        <v>20</v>
      </c>
      <c r="AE9" s="37"/>
      <c r="AF9" s="37"/>
      <c r="AG9" s="37" t="s">
        <v>11</v>
      </c>
      <c r="AH9" s="42">
        <v>17.333333333333332</v>
      </c>
      <c r="AI9" s="36" t="s">
        <v>47</v>
      </c>
      <c r="AJ9" s="36" t="s">
        <v>47</v>
      </c>
      <c r="AK9" s="36" t="s">
        <v>51</v>
      </c>
      <c r="AL9" s="36" t="s">
        <v>63</v>
      </c>
      <c r="AM9" s="36"/>
      <c r="AN9" s="36" t="s">
        <v>376</v>
      </c>
    </row>
    <row r="10" spans="1:40" ht="15" x14ac:dyDescent="0.2">
      <c r="A10" s="48">
        <v>9</v>
      </c>
      <c r="B10" s="35" t="s">
        <v>52</v>
      </c>
      <c r="C10" s="53" t="s">
        <v>53</v>
      </c>
      <c r="D10" s="54" t="s">
        <v>442</v>
      </c>
      <c r="E10" s="36" t="s">
        <v>44</v>
      </c>
      <c r="F10" s="36" t="s">
        <v>44</v>
      </c>
      <c r="G10" s="36" t="s">
        <v>1</v>
      </c>
      <c r="H10" s="36" t="s">
        <v>170</v>
      </c>
      <c r="I10" s="37" t="s">
        <v>3</v>
      </c>
      <c r="J10" s="37" t="s">
        <v>4</v>
      </c>
      <c r="K10" s="37" t="s">
        <v>5</v>
      </c>
      <c r="L10" s="37" t="s">
        <v>6</v>
      </c>
      <c r="M10" s="37" t="s">
        <v>7</v>
      </c>
      <c r="N10" s="38" t="s">
        <v>8</v>
      </c>
      <c r="O10" s="38" t="s">
        <v>19</v>
      </c>
      <c r="P10" s="39" t="s">
        <v>20</v>
      </c>
      <c r="Q10" s="36" t="s">
        <v>373</v>
      </c>
      <c r="R10" s="37" t="s">
        <v>21</v>
      </c>
      <c r="S10" s="41">
        <v>35773</v>
      </c>
      <c r="T10" s="36" t="s">
        <v>374</v>
      </c>
      <c r="U10" s="36" t="s">
        <v>45</v>
      </c>
      <c r="V10" s="37">
        <v>30</v>
      </c>
      <c r="W10" s="37">
        <v>29</v>
      </c>
      <c r="X10" s="37"/>
      <c r="Y10" s="37"/>
      <c r="Z10" s="37" t="s">
        <v>10</v>
      </c>
      <c r="AA10" s="42">
        <v>-30.483333333333334</v>
      </c>
      <c r="AB10" s="44" t="s">
        <v>46</v>
      </c>
      <c r="AC10" s="37">
        <v>17</v>
      </c>
      <c r="AD10" s="37">
        <v>20</v>
      </c>
      <c r="AE10" s="37"/>
      <c r="AF10" s="37"/>
      <c r="AG10" s="37" t="s">
        <v>11</v>
      </c>
      <c r="AH10" s="42">
        <v>17.333333333333332</v>
      </c>
      <c r="AI10" s="36" t="s">
        <v>47</v>
      </c>
      <c r="AJ10" s="36" t="s">
        <v>47</v>
      </c>
      <c r="AK10" s="36" t="s">
        <v>51</v>
      </c>
      <c r="AL10" s="36" t="s">
        <v>63</v>
      </c>
      <c r="AM10" s="36"/>
      <c r="AN10" s="36" t="s">
        <v>376</v>
      </c>
    </row>
    <row r="11" spans="1:40" ht="15" x14ac:dyDescent="0.2">
      <c r="A11" s="48">
        <v>10</v>
      </c>
      <c r="B11" s="35" t="s">
        <v>54</v>
      </c>
      <c r="C11" s="53" t="s">
        <v>55</v>
      </c>
      <c r="D11" s="54" t="s">
        <v>443</v>
      </c>
      <c r="E11" s="36" t="s">
        <v>44</v>
      </c>
      <c r="F11" s="36" t="s">
        <v>44</v>
      </c>
      <c r="G11" s="36" t="s">
        <v>1</v>
      </c>
      <c r="H11" s="36" t="s">
        <v>170</v>
      </c>
      <c r="I11" s="37" t="s">
        <v>3</v>
      </c>
      <c r="J11" s="37" t="s">
        <v>4</v>
      </c>
      <c r="K11" s="37" t="s">
        <v>5</v>
      </c>
      <c r="L11" s="37" t="s">
        <v>6</v>
      </c>
      <c r="M11" s="37" t="s">
        <v>7</v>
      </c>
      <c r="N11" s="38" t="s">
        <v>8</v>
      </c>
      <c r="O11" s="38" t="s">
        <v>19</v>
      </c>
      <c r="P11" s="39" t="s">
        <v>20</v>
      </c>
      <c r="Q11" s="36" t="s">
        <v>373</v>
      </c>
      <c r="R11" s="37" t="s">
        <v>21</v>
      </c>
      <c r="S11" s="41">
        <v>35783</v>
      </c>
      <c r="T11" s="36" t="s">
        <v>374</v>
      </c>
      <c r="U11" s="36" t="s">
        <v>45</v>
      </c>
      <c r="V11" s="37">
        <v>30</v>
      </c>
      <c r="W11" s="37">
        <v>29</v>
      </c>
      <c r="X11" s="37"/>
      <c r="Y11" s="37"/>
      <c r="Z11" s="37" t="s">
        <v>10</v>
      </c>
      <c r="AA11" s="42">
        <v>-30.483333333333334</v>
      </c>
      <c r="AB11" s="44" t="s">
        <v>46</v>
      </c>
      <c r="AC11" s="37">
        <v>17</v>
      </c>
      <c r="AD11" s="37">
        <v>20</v>
      </c>
      <c r="AE11" s="37"/>
      <c r="AF11" s="37"/>
      <c r="AG11" s="37" t="s">
        <v>11</v>
      </c>
      <c r="AH11" s="42">
        <v>17.333333333333332</v>
      </c>
      <c r="AI11" s="36" t="s">
        <v>47</v>
      </c>
      <c r="AJ11" s="36" t="s">
        <v>47</v>
      </c>
      <c r="AK11" s="36" t="s">
        <v>51</v>
      </c>
      <c r="AL11" s="36" t="s">
        <v>63</v>
      </c>
      <c r="AM11" s="36"/>
      <c r="AN11" s="36" t="s">
        <v>376</v>
      </c>
    </row>
    <row r="12" spans="1:40" ht="43" x14ac:dyDescent="0.2">
      <c r="A12" s="48">
        <v>11</v>
      </c>
      <c r="B12" s="35" t="s">
        <v>57</v>
      </c>
      <c r="C12" s="53" t="s">
        <v>58</v>
      </c>
      <c r="D12" s="55" t="s">
        <v>383</v>
      </c>
      <c r="E12" s="36" t="s">
        <v>351</v>
      </c>
      <c r="F12" s="36" t="s">
        <v>354</v>
      </c>
      <c r="G12" s="36" t="s">
        <v>1</v>
      </c>
      <c r="H12" s="36" t="s">
        <v>56</v>
      </c>
      <c r="I12" s="37" t="s">
        <v>3</v>
      </c>
      <c r="J12" s="37" t="s">
        <v>4</v>
      </c>
      <c r="K12" s="37" t="s">
        <v>5</v>
      </c>
      <c r="L12" s="37" t="s">
        <v>6</v>
      </c>
      <c r="M12" s="37" t="s">
        <v>7</v>
      </c>
      <c r="N12" s="38" t="s">
        <v>8</v>
      </c>
      <c r="O12" s="38" t="s">
        <v>19</v>
      </c>
      <c r="P12" s="39" t="s">
        <v>20</v>
      </c>
      <c r="Q12" s="36" t="s">
        <v>60</v>
      </c>
      <c r="R12" s="37" t="s">
        <v>21</v>
      </c>
      <c r="S12" s="41">
        <v>39542</v>
      </c>
      <c r="T12" s="36" t="s">
        <v>374</v>
      </c>
      <c r="U12" s="36" t="s">
        <v>61</v>
      </c>
      <c r="V12" s="37">
        <v>33</v>
      </c>
      <c r="W12" s="37">
        <v>59</v>
      </c>
      <c r="X12" s="37">
        <v>59.93</v>
      </c>
      <c r="Y12" s="37"/>
      <c r="Z12" s="37" t="s">
        <v>10</v>
      </c>
      <c r="AA12" s="42">
        <v>-33.993321666666667</v>
      </c>
      <c r="AB12" s="44" t="s">
        <v>62</v>
      </c>
      <c r="AC12" s="45">
        <v>23</v>
      </c>
      <c r="AD12" s="37">
        <v>31</v>
      </c>
      <c r="AE12" s="37">
        <v>31.41</v>
      </c>
      <c r="AF12" s="37"/>
      <c r="AG12" s="37"/>
      <c r="AH12" s="42">
        <v>23.521901666666668</v>
      </c>
      <c r="AI12" s="36" t="s">
        <v>51</v>
      </c>
      <c r="AJ12" s="36"/>
      <c r="AK12" s="36" t="s">
        <v>51</v>
      </c>
      <c r="AL12" s="36" t="s">
        <v>63</v>
      </c>
      <c r="AM12" s="36" t="s">
        <v>64</v>
      </c>
      <c r="AN12" s="36" t="s">
        <v>376</v>
      </c>
    </row>
    <row r="13" spans="1:40" ht="43" x14ac:dyDescent="0.2">
      <c r="A13" s="48">
        <v>12</v>
      </c>
      <c r="B13" s="35" t="s">
        <v>65</v>
      </c>
      <c r="C13" s="53" t="s">
        <v>66</v>
      </c>
      <c r="D13" s="55" t="s">
        <v>384</v>
      </c>
      <c r="E13" s="36" t="s">
        <v>67</v>
      </c>
      <c r="F13" s="36" t="s">
        <v>68</v>
      </c>
      <c r="G13" s="36" t="s">
        <v>1</v>
      </c>
      <c r="H13" s="36" t="s">
        <v>56</v>
      </c>
      <c r="I13" s="37" t="s">
        <v>3</v>
      </c>
      <c r="J13" s="37" t="s">
        <v>4</v>
      </c>
      <c r="K13" s="37" t="s">
        <v>5</v>
      </c>
      <c r="L13" s="37" t="s">
        <v>6</v>
      </c>
      <c r="M13" s="37" t="s">
        <v>7</v>
      </c>
      <c r="N13" s="38" t="s">
        <v>8</v>
      </c>
      <c r="O13" s="38" t="s">
        <v>19</v>
      </c>
      <c r="P13" s="39" t="s">
        <v>20</v>
      </c>
      <c r="Q13" s="36" t="s">
        <v>69</v>
      </c>
      <c r="R13" s="37" t="s">
        <v>21</v>
      </c>
      <c r="S13" s="41">
        <v>39545</v>
      </c>
      <c r="T13" s="36" t="s">
        <v>374</v>
      </c>
      <c r="U13" s="36" t="s">
        <v>70</v>
      </c>
      <c r="V13" s="37">
        <v>33</v>
      </c>
      <c r="W13" s="37">
        <v>59.392000000000003</v>
      </c>
      <c r="X13" s="37"/>
      <c r="Y13" s="37"/>
      <c r="Z13" s="37" t="s">
        <v>10</v>
      </c>
      <c r="AA13" s="42">
        <v>-33.989866666666664</v>
      </c>
      <c r="AB13" s="44" t="s">
        <v>71</v>
      </c>
      <c r="AC13" s="37">
        <v>23</v>
      </c>
      <c r="AD13" s="37">
        <v>32.537999999999997</v>
      </c>
      <c r="AE13" s="37"/>
      <c r="AF13" s="37"/>
      <c r="AG13" s="37" t="s">
        <v>11</v>
      </c>
      <c r="AH13" s="42">
        <v>23.542300000000001</v>
      </c>
      <c r="AI13" s="36" t="s">
        <v>72</v>
      </c>
      <c r="AJ13" s="36"/>
      <c r="AK13" s="36" t="s">
        <v>51</v>
      </c>
      <c r="AL13" s="36" t="s">
        <v>63</v>
      </c>
      <c r="AM13" s="36" t="s">
        <v>64</v>
      </c>
      <c r="AN13" s="36" t="s">
        <v>376</v>
      </c>
    </row>
    <row r="14" spans="1:40" ht="57" x14ac:dyDescent="0.2">
      <c r="A14" s="48">
        <v>13</v>
      </c>
      <c r="B14" s="35" t="s">
        <v>73</v>
      </c>
      <c r="C14" s="53" t="s">
        <v>74</v>
      </c>
      <c r="D14" s="55" t="s">
        <v>385</v>
      </c>
      <c r="E14" s="36" t="s">
        <v>67</v>
      </c>
      <c r="F14" s="36" t="s">
        <v>379</v>
      </c>
      <c r="G14" s="36" t="s">
        <v>1</v>
      </c>
      <c r="H14" s="36" t="s">
        <v>56</v>
      </c>
      <c r="I14" s="37" t="s">
        <v>3</v>
      </c>
      <c r="J14" s="37" t="s">
        <v>4</v>
      </c>
      <c r="K14" s="37" t="s">
        <v>5</v>
      </c>
      <c r="L14" s="37" t="s">
        <v>6</v>
      </c>
      <c r="M14" s="37" t="s">
        <v>7</v>
      </c>
      <c r="N14" s="38" t="s">
        <v>8</v>
      </c>
      <c r="O14" s="38" t="s">
        <v>19</v>
      </c>
      <c r="P14" s="39" t="s">
        <v>20</v>
      </c>
      <c r="Q14" s="36" t="s">
        <v>75</v>
      </c>
      <c r="R14" s="37" t="s">
        <v>21</v>
      </c>
      <c r="S14" s="41">
        <v>39545</v>
      </c>
      <c r="T14" s="36" t="s">
        <v>374</v>
      </c>
      <c r="U14" s="36" t="s">
        <v>70</v>
      </c>
      <c r="V14" s="37">
        <v>33</v>
      </c>
      <c r="W14" s="37">
        <v>59.392000000000003</v>
      </c>
      <c r="X14" s="37"/>
      <c r="Y14" s="37"/>
      <c r="Z14" s="37" t="s">
        <v>10</v>
      </c>
      <c r="AA14" s="42">
        <v>-33.989866666666664</v>
      </c>
      <c r="AB14" s="44" t="s">
        <v>71</v>
      </c>
      <c r="AC14" s="37">
        <v>23</v>
      </c>
      <c r="AD14" s="37">
        <v>32.537999999999997</v>
      </c>
      <c r="AE14" s="37"/>
      <c r="AF14" s="37"/>
      <c r="AG14" s="37"/>
      <c r="AH14" s="42">
        <v>23.542300000000001</v>
      </c>
      <c r="AI14" s="36" t="s">
        <v>72</v>
      </c>
      <c r="AJ14" s="36"/>
      <c r="AK14" s="36" t="s">
        <v>51</v>
      </c>
      <c r="AL14" s="36" t="s">
        <v>63</v>
      </c>
      <c r="AM14" s="36" t="s">
        <v>76</v>
      </c>
      <c r="AN14" s="36" t="s">
        <v>376</v>
      </c>
    </row>
    <row r="15" spans="1:40" ht="43" x14ac:dyDescent="0.2">
      <c r="A15" s="48">
        <v>14</v>
      </c>
      <c r="B15" s="35" t="s">
        <v>77</v>
      </c>
      <c r="C15" s="53" t="s">
        <v>78</v>
      </c>
      <c r="D15" s="55" t="s">
        <v>386</v>
      </c>
      <c r="E15" s="36" t="s">
        <v>79</v>
      </c>
      <c r="F15" s="36" t="s">
        <v>378</v>
      </c>
      <c r="G15" s="36" t="s">
        <v>1</v>
      </c>
      <c r="H15" s="36" t="s">
        <v>56</v>
      </c>
      <c r="I15" s="37" t="s">
        <v>3</v>
      </c>
      <c r="J15" s="37" t="s">
        <v>4</v>
      </c>
      <c r="K15" s="37" t="s">
        <v>5</v>
      </c>
      <c r="L15" s="37" t="s">
        <v>6</v>
      </c>
      <c r="M15" s="37" t="s">
        <v>7</v>
      </c>
      <c r="N15" s="38" t="s">
        <v>8</v>
      </c>
      <c r="O15" s="38" t="s">
        <v>19</v>
      </c>
      <c r="P15" s="39" t="s">
        <v>20</v>
      </c>
      <c r="Q15" s="36" t="s">
        <v>69</v>
      </c>
      <c r="R15" s="37" t="s">
        <v>21</v>
      </c>
      <c r="S15" s="41">
        <v>39546</v>
      </c>
      <c r="T15" s="36" t="s">
        <v>374</v>
      </c>
      <c r="U15" s="36" t="s">
        <v>80</v>
      </c>
      <c r="V15" s="37">
        <v>34</v>
      </c>
      <c r="W15" s="37">
        <v>1</v>
      </c>
      <c r="X15" s="37">
        <v>25.82</v>
      </c>
      <c r="Y15" s="37"/>
      <c r="Z15" s="37" t="s">
        <v>10</v>
      </c>
      <c r="AA15" s="42">
        <v>-34.020969999999998</v>
      </c>
      <c r="AB15" s="44" t="s">
        <v>81</v>
      </c>
      <c r="AC15" s="37">
        <v>23</v>
      </c>
      <c r="AD15" s="37">
        <v>53</v>
      </c>
      <c r="AE15" s="37">
        <v>51.4</v>
      </c>
      <c r="AF15" s="37"/>
      <c r="AG15" s="37"/>
      <c r="AH15" s="42">
        <v>23.8919</v>
      </c>
      <c r="AI15" s="36" t="s">
        <v>82</v>
      </c>
      <c r="AJ15" s="36"/>
      <c r="AK15" s="36" t="s">
        <v>51</v>
      </c>
      <c r="AL15" s="36" t="s">
        <v>63</v>
      </c>
      <c r="AM15" s="36" t="s">
        <v>83</v>
      </c>
      <c r="AN15" s="36" t="s">
        <v>376</v>
      </c>
    </row>
    <row r="16" spans="1:40" ht="43" x14ac:dyDescent="0.2">
      <c r="A16" s="48">
        <v>15</v>
      </c>
      <c r="B16" s="35" t="s">
        <v>84</v>
      </c>
      <c r="C16" s="53" t="s">
        <v>85</v>
      </c>
      <c r="D16" s="55" t="s">
        <v>387</v>
      </c>
      <c r="E16" s="36" t="s">
        <v>86</v>
      </c>
      <c r="F16" s="36" t="s">
        <v>377</v>
      </c>
      <c r="G16" s="36" t="s">
        <v>1</v>
      </c>
      <c r="H16" s="36" t="s">
        <v>56</v>
      </c>
      <c r="I16" s="37" t="s">
        <v>3</v>
      </c>
      <c r="J16" s="37" t="s">
        <v>4</v>
      </c>
      <c r="K16" s="37" t="s">
        <v>5</v>
      </c>
      <c r="L16" s="37" t="s">
        <v>6</v>
      </c>
      <c r="M16" s="37" t="s">
        <v>7</v>
      </c>
      <c r="N16" s="38" t="s">
        <v>8</v>
      </c>
      <c r="O16" s="38" t="s">
        <v>19</v>
      </c>
      <c r="P16" s="39" t="s">
        <v>20</v>
      </c>
      <c r="Q16" s="36" t="s">
        <v>69</v>
      </c>
      <c r="R16" s="37" t="s">
        <v>21</v>
      </c>
      <c r="S16" s="41">
        <v>39548</v>
      </c>
      <c r="T16" s="36" t="s">
        <v>374</v>
      </c>
      <c r="U16" s="46" t="s">
        <v>87</v>
      </c>
      <c r="V16" s="37">
        <v>34</v>
      </c>
      <c r="W16" s="37">
        <v>6</v>
      </c>
      <c r="X16" s="37">
        <v>29</v>
      </c>
      <c r="Y16" s="37"/>
      <c r="Z16" s="37" t="s">
        <v>10</v>
      </c>
      <c r="AA16" s="42">
        <v>-34.104833333333332</v>
      </c>
      <c r="AB16" s="44">
        <v>23.380680000000002</v>
      </c>
      <c r="AC16" s="45">
        <v>23.380680000000002</v>
      </c>
      <c r="AD16" s="37"/>
      <c r="AE16" s="37"/>
      <c r="AF16" s="37"/>
      <c r="AG16" s="37"/>
      <c r="AH16" s="42">
        <v>23.380680000000002</v>
      </c>
      <c r="AI16" s="36" t="s">
        <v>51</v>
      </c>
      <c r="AJ16" s="36"/>
      <c r="AK16" s="36" t="s">
        <v>51</v>
      </c>
      <c r="AL16" s="36" t="s">
        <v>63</v>
      </c>
      <c r="AM16" s="36"/>
      <c r="AN16" s="36" t="s">
        <v>376</v>
      </c>
    </row>
    <row r="17" spans="1:40" ht="71" x14ac:dyDescent="0.2">
      <c r="A17" s="48">
        <v>16</v>
      </c>
      <c r="B17" s="35" t="s">
        <v>89</v>
      </c>
      <c r="C17" s="53" t="s">
        <v>90</v>
      </c>
      <c r="D17" s="55" t="s">
        <v>388</v>
      </c>
      <c r="E17" s="36" t="s">
        <v>91</v>
      </c>
      <c r="F17" s="36" t="s">
        <v>91</v>
      </c>
      <c r="G17" s="36" t="s">
        <v>1</v>
      </c>
      <c r="H17" s="36" t="s">
        <v>56</v>
      </c>
      <c r="I17" s="37" t="s">
        <v>3</v>
      </c>
      <c r="J17" s="37" t="s">
        <v>4</v>
      </c>
      <c r="K17" s="37" t="s">
        <v>5</v>
      </c>
      <c r="L17" s="37" t="s">
        <v>6</v>
      </c>
      <c r="M17" s="37" t="s">
        <v>7</v>
      </c>
      <c r="N17" s="38" t="s">
        <v>8</v>
      </c>
      <c r="O17" s="38" t="s">
        <v>19</v>
      </c>
      <c r="P17" s="39" t="s">
        <v>20</v>
      </c>
      <c r="Q17" s="36" t="s">
        <v>92</v>
      </c>
      <c r="R17" s="37" t="s">
        <v>21</v>
      </c>
      <c r="S17" s="41">
        <v>41065</v>
      </c>
      <c r="T17" s="37" t="s">
        <v>9</v>
      </c>
      <c r="U17" s="36" t="s">
        <v>93</v>
      </c>
      <c r="V17" s="37">
        <v>34</v>
      </c>
      <c r="W17" s="37">
        <v>22.446000000000002</v>
      </c>
      <c r="X17" s="37"/>
      <c r="Y17" s="37"/>
      <c r="Z17" s="37" t="s">
        <v>10</v>
      </c>
      <c r="AA17" s="42">
        <v>-34.374099999999999</v>
      </c>
      <c r="AB17" s="44" t="s">
        <v>94</v>
      </c>
      <c r="AC17" s="37">
        <v>18</v>
      </c>
      <c r="AD17" s="45">
        <v>54.765999999999998</v>
      </c>
      <c r="AE17" s="37"/>
      <c r="AF17" s="37"/>
      <c r="AG17" s="37" t="s">
        <v>11</v>
      </c>
      <c r="AH17" s="42">
        <v>18.912766666666666</v>
      </c>
      <c r="AI17" s="36" t="s">
        <v>95</v>
      </c>
      <c r="AJ17" s="36" t="s">
        <v>95</v>
      </c>
      <c r="AK17" s="36" t="s">
        <v>375</v>
      </c>
      <c r="AL17" s="36" t="s">
        <v>63</v>
      </c>
      <c r="AM17" s="36" t="s">
        <v>96</v>
      </c>
      <c r="AN17" s="36" t="s">
        <v>376</v>
      </c>
    </row>
    <row r="18" spans="1:40" ht="57" x14ac:dyDescent="0.2">
      <c r="A18" s="48">
        <v>17</v>
      </c>
      <c r="B18" s="35" t="s">
        <v>97</v>
      </c>
      <c r="C18" s="53"/>
      <c r="D18" s="55" t="s">
        <v>389</v>
      </c>
      <c r="E18" s="36" t="s">
        <v>98</v>
      </c>
      <c r="F18" s="36" t="s">
        <v>59</v>
      </c>
      <c r="G18" s="36" t="s">
        <v>1</v>
      </c>
      <c r="H18" s="36" t="s">
        <v>56</v>
      </c>
      <c r="I18" s="37" t="s">
        <v>3</v>
      </c>
      <c r="J18" s="37" t="s">
        <v>4</v>
      </c>
      <c r="K18" s="37" t="s">
        <v>5</v>
      </c>
      <c r="L18" s="37" t="s">
        <v>6</v>
      </c>
      <c r="M18" s="37" t="s">
        <v>7</v>
      </c>
      <c r="N18" s="38" t="s">
        <v>8</v>
      </c>
      <c r="O18" s="38" t="s">
        <v>19</v>
      </c>
      <c r="P18" s="39" t="s">
        <v>20</v>
      </c>
      <c r="Q18" s="36" t="s">
        <v>99</v>
      </c>
      <c r="R18" s="37" t="s">
        <v>21</v>
      </c>
      <c r="S18" s="41">
        <v>42057</v>
      </c>
      <c r="T18" s="36" t="s">
        <v>374</v>
      </c>
      <c r="U18" s="46" t="s">
        <v>100</v>
      </c>
      <c r="V18" s="37">
        <v>34</v>
      </c>
      <c r="W18" s="45">
        <v>1.27</v>
      </c>
      <c r="X18" s="37"/>
      <c r="Y18" s="37"/>
      <c r="Z18" s="37" t="s">
        <v>10</v>
      </c>
      <c r="AA18" s="42">
        <v>-34.021166666666666</v>
      </c>
      <c r="AB18" s="47" t="s">
        <v>101</v>
      </c>
      <c r="AC18" s="37">
        <v>23</v>
      </c>
      <c r="AD18" s="37">
        <v>53</v>
      </c>
      <c r="AE18" s="37">
        <v>45</v>
      </c>
      <c r="AF18" s="37"/>
      <c r="AG18" s="37" t="s">
        <v>10</v>
      </c>
      <c r="AH18" s="42">
        <v>23.890833333333333</v>
      </c>
      <c r="AI18" s="36" t="s">
        <v>51</v>
      </c>
      <c r="AJ18" s="36"/>
      <c r="AK18" s="36" t="s">
        <v>51</v>
      </c>
      <c r="AL18" s="36" t="s">
        <v>63</v>
      </c>
      <c r="AM18" s="36"/>
      <c r="AN18" s="36" t="s">
        <v>376</v>
      </c>
    </row>
    <row r="19" spans="1:40" ht="71" x14ac:dyDescent="0.2">
      <c r="A19" s="48">
        <v>18</v>
      </c>
      <c r="B19" s="35" t="s">
        <v>102</v>
      </c>
      <c r="C19" s="53"/>
      <c r="D19" s="55" t="s">
        <v>390</v>
      </c>
      <c r="E19" s="46" t="s">
        <v>103</v>
      </c>
      <c r="F19" s="46" t="s">
        <v>103</v>
      </c>
      <c r="G19" s="36" t="s">
        <v>1</v>
      </c>
      <c r="H19" s="36" t="s">
        <v>2</v>
      </c>
      <c r="I19" s="37" t="s">
        <v>3</v>
      </c>
      <c r="J19" s="37" t="s">
        <v>4</v>
      </c>
      <c r="K19" s="37" t="s">
        <v>5</v>
      </c>
      <c r="L19" s="37" t="s">
        <v>6</v>
      </c>
      <c r="M19" s="37" t="s">
        <v>7</v>
      </c>
      <c r="N19" s="38" t="s">
        <v>8</v>
      </c>
      <c r="O19" s="38" t="s">
        <v>19</v>
      </c>
      <c r="P19" s="39" t="s">
        <v>20</v>
      </c>
      <c r="Q19" s="36" t="s">
        <v>104</v>
      </c>
      <c r="R19" s="37" t="s">
        <v>21</v>
      </c>
      <c r="S19" s="41">
        <v>42066</v>
      </c>
      <c r="T19" s="36" t="s">
        <v>374</v>
      </c>
      <c r="U19" s="46" t="s">
        <v>105</v>
      </c>
      <c r="V19" s="37">
        <v>33</v>
      </c>
      <c r="W19" s="37">
        <v>53</v>
      </c>
      <c r="X19" s="37">
        <v>56</v>
      </c>
      <c r="Y19" s="37" t="s">
        <v>10</v>
      </c>
      <c r="Z19" s="37"/>
      <c r="AA19" s="42">
        <v>-33.892666666666663</v>
      </c>
      <c r="AB19" s="47" t="s">
        <v>106</v>
      </c>
      <c r="AC19" s="37">
        <v>18</v>
      </c>
      <c r="AD19" s="37">
        <v>22</v>
      </c>
      <c r="AE19" s="37">
        <v>37</v>
      </c>
      <c r="AF19" s="37"/>
      <c r="AG19" s="37" t="s">
        <v>11</v>
      </c>
      <c r="AH19" s="42">
        <v>18.372833333333332</v>
      </c>
      <c r="AI19" s="36" t="s">
        <v>51</v>
      </c>
      <c r="AJ19" s="36"/>
      <c r="AK19" s="36" t="s">
        <v>51</v>
      </c>
      <c r="AL19" s="36" t="s">
        <v>63</v>
      </c>
      <c r="AM19" s="36"/>
      <c r="AN19" s="36" t="s">
        <v>376</v>
      </c>
    </row>
    <row r="20" spans="1:40" ht="57" x14ac:dyDescent="0.2">
      <c r="A20" s="48">
        <v>19</v>
      </c>
      <c r="B20" s="35" t="s">
        <v>107</v>
      </c>
      <c r="C20" s="53"/>
      <c r="D20" s="55" t="s">
        <v>391</v>
      </c>
      <c r="E20" s="46" t="s">
        <v>108</v>
      </c>
      <c r="F20" s="46" t="s">
        <v>108</v>
      </c>
      <c r="G20" s="36" t="s">
        <v>1</v>
      </c>
      <c r="H20" s="36" t="s">
        <v>2</v>
      </c>
      <c r="I20" s="37" t="s">
        <v>3</v>
      </c>
      <c r="J20" s="37" t="s">
        <v>4</v>
      </c>
      <c r="K20" s="37" t="s">
        <v>5</v>
      </c>
      <c r="L20" s="37" t="s">
        <v>6</v>
      </c>
      <c r="M20" s="37" t="s">
        <v>7</v>
      </c>
      <c r="N20" s="38" t="s">
        <v>8</v>
      </c>
      <c r="O20" s="38" t="s">
        <v>19</v>
      </c>
      <c r="P20" s="39" t="s">
        <v>20</v>
      </c>
      <c r="Q20" s="36" t="s">
        <v>109</v>
      </c>
      <c r="R20" s="37" t="s">
        <v>21</v>
      </c>
      <c r="S20" s="41">
        <v>42066</v>
      </c>
      <c r="T20" s="36" t="s">
        <v>374</v>
      </c>
      <c r="U20" s="46" t="s">
        <v>110</v>
      </c>
      <c r="V20" s="37">
        <v>33</v>
      </c>
      <c r="W20" s="37">
        <v>52</v>
      </c>
      <c r="X20" s="37">
        <v>37</v>
      </c>
      <c r="Y20" s="37" t="s">
        <v>10</v>
      </c>
      <c r="Z20" s="37"/>
      <c r="AA20" s="42">
        <v>-33.872833333333332</v>
      </c>
      <c r="AB20" s="47" t="s">
        <v>111</v>
      </c>
      <c r="AC20" s="37">
        <v>18</v>
      </c>
      <c r="AD20" s="37">
        <v>24</v>
      </c>
      <c r="AE20" s="37">
        <v>29</v>
      </c>
      <c r="AF20" s="37"/>
      <c r="AG20" s="37" t="s">
        <v>11</v>
      </c>
      <c r="AH20" s="42">
        <v>18.404833333333332</v>
      </c>
      <c r="AI20" s="36" t="s">
        <v>51</v>
      </c>
      <c r="AJ20" s="36"/>
      <c r="AK20" s="36" t="s">
        <v>51</v>
      </c>
      <c r="AL20" s="36" t="s">
        <v>63</v>
      </c>
      <c r="AM20" s="36"/>
      <c r="AN20" s="36" t="s">
        <v>376</v>
      </c>
    </row>
    <row r="21" spans="1:40" ht="57" x14ac:dyDescent="0.2">
      <c r="A21" s="48">
        <v>20</v>
      </c>
      <c r="B21" s="35" t="s">
        <v>112</v>
      </c>
      <c r="C21" s="53"/>
      <c r="D21" s="55" t="s">
        <v>392</v>
      </c>
      <c r="E21" s="46" t="s">
        <v>113</v>
      </c>
      <c r="F21" s="37" t="s">
        <v>380</v>
      </c>
      <c r="G21" s="36" t="s">
        <v>1</v>
      </c>
      <c r="H21" s="36" t="s">
        <v>2</v>
      </c>
      <c r="I21" s="37" t="s">
        <v>3</v>
      </c>
      <c r="J21" s="37" t="s">
        <v>4</v>
      </c>
      <c r="K21" s="37" t="s">
        <v>5</v>
      </c>
      <c r="L21" s="37" t="s">
        <v>6</v>
      </c>
      <c r="M21" s="37" t="s">
        <v>7</v>
      </c>
      <c r="N21" s="38" t="s">
        <v>8</v>
      </c>
      <c r="O21" s="38" t="s">
        <v>19</v>
      </c>
      <c r="P21" s="39" t="s">
        <v>20</v>
      </c>
      <c r="Q21" s="36" t="s">
        <v>115</v>
      </c>
      <c r="R21" s="37" t="s">
        <v>21</v>
      </c>
      <c r="S21" s="41">
        <v>42068</v>
      </c>
      <c r="T21" s="36" t="s">
        <v>374</v>
      </c>
      <c r="U21" s="46" t="s">
        <v>116</v>
      </c>
      <c r="V21" s="37">
        <v>34</v>
      </c>
      <c r="W21" s="37">
        <v>7</v>
      </c>
      <c r="X21" s="37">
        <v>28</v>
      </c>
      <c r="Y21" s="37" t="s">
        <v>10</v>
      </c>
      <c r="Z21" s="37"/>
      <c r="AA21" s="42">
        <v>-34.121333333333332</v>
      </c>
      <c r="AB21" s="47" t="s">
        <v>117</v>
      </c>
      <c r="AC21" s="37">
        <v>18</v>
      </c>
      <c r="AD21" s="37">
        <v>27</v>
      </c>
      <c r="AE21" s="37">
        <v>10</v>
      </c>
      <c r="AF21" s="37"/>
      <c r="AG21" s="37" t="s">
        <v>11</v>
      </c>
      <c r="AH21" s="42">
        <v>18.451666666666668</v>
      </c>
      <c r="AI21" s="36" t="s">
        <v>51</v>
      </c>
      <c r="AJ21" s="36"/>
      <c r="AK21" s="36" t="s">
        <v>51</v>
      </c>
      <c r="AL21" s="36" t="s">
        <v>63</v>
      </c>
      <c r="AM21" s="36"/>
      <c r="AN21" s="36" t="s">
        <v>376</v>
      </c>
    </row>
    <row r="22" spans="1:40" ht="57" x14ac:dyDescent="0.2">
      <c r="A22" s="48">
        <v>21</v>
      </c>
      <c r="B22" s="35" t="s">
        <v>118</v>
      </c>
      <c r="C22" s="53"/>
      <c r="D22" s="55" t="s">
        <v>393</v>
      </c>
      <c r="E22" s="46" t="s">
        <v>119</v>
      </c>
      <c r="F22" s="46" t="s">
        <v>119</v>
      </c>
      <c r="G22" s="36" t="s">
        <v>1</v>
      </c>
      <c r="H22" s="36" t="s">
        <v>2</v>
      </c>
      <c r="I22" s="37" t="s">
        <v>3</v>
      </c>
      <c r="J22" s="37" t="s">
        <v>4</v>
      </c>
      <c r="K22" s="37" t="s">
        <v>5</v>
      </c>
      <c r="L22" s="37" t="s">
        <v>6</v>
      </c>
      <c r="M22" s="37" t="s">
        <v>7</v>
      </c>
      <c r="N22" s="38" t="s">
        <v>8</v>
      </c>
      <c r="O22" s="38" t="s">
        <v>19</v>
      </c>
      <c r="P22" s="39" t="s">
        <v>20</v>
      </c>
      <c r="Q22" s="36" t="s">
        <v>120</v>
      </c>
      <c r="R22" s="37" t="s">
        <v>21</v>
      </c>
      <c r="S22" s="41">
        <v>42068</v>
      </c>
      <c r="T22" s="36" t="s">
        <v>374</v>
      </c>
      <c r="U22" s="46" t="s">
        <v>121</v>
      </c>
      <c r="V22" s="37">
        <v>34</v>
      </c>
      <c r="W22" s="37">
        <v>4</v>
      </c>
      <c r="X22" s="37">
        <v>28</v>
      </c>
      <c r="Y22" s="37" t="s">
        <v>10</v>
      </c>
      <c r="Z22" s="37"/>
      <c r="AA22" s="42">
        <v>-34.071333333333335</v>
      </c>
      <c r="AB22" s="47" t="s">
        <v>122</v>
      </c>
      <c r="AC22" s="37">
        <v>18</v>
      </c>
      <c r="AD22" s="37">
        <v>41</v>
      </c>
      <c r="AE22" s="37">
        <v>19</v>
      </c>
      <c r="AF22" s="37"/>
      <c r="AG22" s="37" t="s">
        <v>11</v>
      </c>
      <c r="AH22" s="42">
        <v>18.686499999999999</v>
      </c>
      <c r="AI22" s="36" t="s">
        <v>51</v>
      </c>
      <c r="AJ22" s="36"/>
      <c r="AK22" s="36" t="s">
        <v>51</v>
      </c>
      <c r="AL22" s="36" t="s">
        <v>63</v>
      </c>
      <c r="AM22" s="36"/>
      <c r="AN22" s="36" t="s">
        <v>376</v>
      </c>
    </row>
    <row r="23" spans="1:40" ht="57" x14ac:dyDescent="0.2">
      <c r="A23" s="48">
        <v>22</v>
      </c>
      <c r="B23" s="35" t="s">
        <v>123</v>
      </c>
      <c r="C23" s="53"/>
      <c r="D23" s="55" t="s">
        <v>394</v>
      </c>
      <c r="E23" s="46" t="s">
        <v>124</v>
      </c>
      <c r="F23" s="46" t="s">
        <v>124</v>
      </c>
      <c r="G23" s="36" t="s">
        <v>1</v>
      </c>
      <c r="H23" s="36" t="s">
        <v>2</v>
      </c>
      <c r="I23" s="37" t="s">
        <v>3</v>
      </c>
      <c r="J23" s="37" t="s">
        <v>4</v>
      </c>
      <c r="K23" s="37" t="s">
        <v>5</v>
      </c>
      <c r="L23" s="37" t="s">
        <v>6</v>
      </c>
      <c r="M23" s="37" t="s">
        <v>7</v>
      </c>
      <c r="N23" s="38" t="s">
        <v>8</v>
      </c>
      <c r="O23" s="38" t="s">
        <v>19</v>
      </c>
      <c r="P23" s="39" t="s">
        <v>20</v>
      </c>
      <c r="Q23" s="36" t="s">
        <v>125</v>
      </c>
      <c r="R23" s="37" t="s">
        <v>21</v>
      </c>
      <c r="S23" s="41">
        <v>42068</v>
      </c>
      <c r="T23" s="36" t="s">
        <v>374</v>
      </c>
      <c r="U23" s="46" t="s">
        <v>126</v>
      </c>
      <c r="V23" s="37">
        <v>34</v>
      </c>
      <c r="W23" s="37">
        <v>7</v>
      </c>
      <c r="X23" s="37">
        <v>30</v>
      </c>
      <c r="Y23" s="37" t="s">
        <v>10</v>
      </c>
      <c r="Z23" s="37"/>
      <c r="AA23" s="42">
        <v>-34.12166666666667</v>
      </c>
      <c r="AB23" s="47" t="s">
        <v>127</v>
      </c>
      <c r="AC23" s="37">
        <v>18</v>
      </c>
      <c r="AD23" s="37">
        <v>49</v>
      </c>
      <c r="AE23" s="37">
        <v>50</v>
      </c>
      <c r="AF23" s="37"/>
      <c r="AG23" s="37" t="s">
        <v>11</v>
      </c>
      <c r="AH23" s="42">
        <v>18.824999999999999</v>
      </c>
      <c r="AI23" s="36" t="s">
        <v>51</v>
      </c>
      <c r="AJ23" s="36"/>
      <c r="AK23" s="36" t="s">
        <v>51</v>
      </c>
      <c r="AL23" s="36" t="s">
        <v>63</v>
      </c>
      <c r="AM23" s="36"/>
      <c r="AN23" s="36" t="s">
        <v>376</v>
      </c>
    </row>
    <row r="24" spans="1:40" ht="57" x14ac:dyDescent="0.2">
      <c r="A24" s="48">
        <v>23</v>
      </c>
      <c r="B24" s="35" t="s">
        <v>128</v>
      </c>
      <c r="C24" s="53"/>
      <c r="D24" s="55" t="s">
        <v>395</v>
      </c>
      <c r="E24" s="46" t="s">
        <v>124</v>
      </c>
      <c r="F24" s="46" t="s">
        <v>124</v>
      </c>
      <c r="G24" s="36" t="s">
        <v>1</v>
      </c>
      <c r="H24" s="36" t="s">
        <v>2</v>
      </c>
      <c r="I24" s="37" t="s">
        <v>3</v>
      </c>
      <c r="J24" s="37" t="s">
        <v>4</v>
      </c>
      <c r="K24" s="37" t="s">
        <v>5</v>
      </c>
      <c r="L24" s="37" t="s">
        <v>6</v>
      </c>
      <c r="M24" s="37" t="s">
        <v>7</v>
      </c>
      <c r="N24" s="38" t="s">
        <v>8</v>
      </c>
      <c r="O24" s="38" t="s">
        <v>19</v>
      </c>
      <c r="P24" s="39" t="s">
        <v>20</v>
      </c>
      <c r="Q24" s="36" t="s">
        <v>125</v>
      </c>
      <c r="R24" s="37" t="s">
        <v>21</v>
      </c>
      <c r="S24" s="41">
        <v>42068</v>
      </c>
      <c r="T24" s="36" t="s">
        <v>374</v>
      </c>
      <c r="U24" s="46" t="s">
        <v>126</v>
      </c>
      <c r="V24" s="37">
        <v>34</v>
      </c>
      <c r="W24" s="37">
        <v>7</v>
      </c>
      <c r="X24" s="37">
        <v>30</v>
      </c>
      <c r="Y24" s="37" t="s">
        <v>10</v>
      </c>
      <c r="Z24" s="37"/>
      <c r="AA24" s="42">
        <v>-34.12166666666667</v>
      </c>
      <c r="AB24" s="47" t="s">
        <v>127</v>
      </c>
      <c r="AC24" s="37">
        <v>18</v>
      </c>
      <c r="AD24" s="37">
        <v>49</v>
      </c>
      <c r="AE24" s="37">
        <v>50</v>
      </c>
      <c r="AF24" s="37"/>
      <c r="AG24" s="37" t="s">
        <v>11</v>
      </c>
      <c r="AH24" s="42">
        <v>18.824999999999999</v>
      </c>
      <c r="AI24" s="36" t="s">
        <v>51</v>
      </c>
      <c r="AJ24" s="36"/>
      <c r="AK24" s="36" t="s">
        <v>51</v>
      </c>
      <c r="AL24" s="36" t="s">
        <v>63</v>
      </c>
      <c r="AM24" s="36"/>
      <c r="AN24" s="36" t="s">
        <v>376</v>
      </c>
    </row>
    <row r="25" spans="1:40" ht="43" x14ac:dyDescent="0.2">
      <c r="A25" s="48">
        <v>24</v>
      </c>
      <c r="B25" s="35" t="s">
        <v>129</v>
      </c>
      <c r="C25" s="53" t="s">
        <v>130</v>
      </c>
      <c r="D25" s="55" t="s">
        <v>396</v>
      </c>
      <c r="E25" s="37" t="s">
        <v>131</v>
      </c>
      <c r="F25" s="37" t="s">
        <v>131</v>
      </c>
      <c r="G25" s="36" t="s">
        <v>1</v>
      </c>
      <c r="H25" s="36" t="s">
        <v>56</v>
      </c>
      <c r="I25" s="37" t="s">
        <v>3</v>
      </c>
      <c r="J25" s="37" t="s">
        <v>4</v>
      </c>
      <c r="K25" s="37" t="s">
        <v>5</v>
      </c>
      <c r="L25" s="37" t="s">
        <v>6</v>
      </c>
      <c r="M25" s="37" t="s">
        <v>7</v>
      </c>
      <c r="N25" s="38" t="s">
        <v>8</v>
      </c>
      <c r="O25" s="38" t="s">
        <v>19</v>
      </c>
      <c r="P25" s="39" t="s">
        <v>20</v>
      </c>
      <c r="Q25" s="36" t="s">
        <v>132</v>
      </c>
      <c r="R25" s="37" t="s">
        <v>21</v>
      </c>
      <c r="S25" s="41">
        <v>42109</v>
      </c>
      <c r="T25" s="36" t="s">
        <v>374</v>
      </c>
      <c r="U25" s="46" t="s">
        <v>133</v>
      </c>
      <c r="V25" s="37">
        <v>32</v>
      </c>
      <c r="W25" s="37">
        <v>28</v>
      </c>
      <c r="X25" s="37">
        <v>46</v>
      </c>
      <c r="Y25" s="37" t="s">
        <v>10</v>
      </c>
      <c r="Z25" s="37"/>
      <c r="AA25" s="42">
        <v>-32.474333333333334</v>
      </c>
      <c r="AB25" s="47" t="s">
        <v>134</v>
      </c>
      <c r="AC25" s="37">
        <v>28</v>
      </c>
      <c r="AD25" s="37">
        <v>39</v>
      </c>
      <c r="AE25" s="37">
        <v>8</v>
      </c>
      <c r="AF25" s="37"/>
      <c r="AG25" s="37" t="s">
        <v>11</v>
      </c>
      <c r="AH25" s="42">
        <v>28.651333333333334</v>
      </c>
      <c r="AI25" s="36" t="s">
        <v>51</v>
      </c>
      <c r="AJ25" s="36"/>
      <c r="AK25" s="36" t="s">
        <v>51</v>
      </c>
      <c r="AL25" s="36" t="s">
        <v>63</v>
      </c>
      <c r="AM25" s="36"/>
      <c r="AN25" s="36" t="s">
        <v>376</v>
      </c>
    </row>
    <row r="26" spans="1:40" ht="57" x14ac:dyDescent="0.2">
      <c r="A26" s="48">
        <v>25</v>
      </c>
      <c r="B26" s="35" t="s">
        <v>135</v>
      </c>
      <c r="C26" s="53" t="s">
        <v>136</v>
      </c>
      <c r="D26" s="55" t="s">
        <v>397</v>
      </c>
      <c r="E26" s="37" t="s">
        <v>131</v>
      </c>
      <c r="F26" s="37" t="s">
        <v>131</v>
      </c>
      <c r="G26" s="36" t="s">
        <v>1</v>
      </c>
      <c r="H26" s="36" t="s">
        <v>56</v>
      </c>
      <c r="I26" s="37" t="s">
        <v>3</v>
      </c>
      <c r="J26" s="37" t="s">
        <v>4</v>
      </c>
      <c r="K26" s="37" t="s">
        <v>5</v>
      </c>
      <c r="L26" s="37" t="s">
        <v>6</v>
      </c>
      <c r="M26" s="37" t="s">
        <v>7</v>
      </c>
      <c r="N26" s="38" t="s">
        <v>8</v>
      </c>
      <c r="O26" s="38" t="s">
        <v>19</v>
      </c>
      <c r="P26" s="39" t="s">
        <v>20</v>
      </c>
      <c r="Q26" s="36" t="s">
        <v>137</v>
      </c>
      <c r="R26" s="37" t="s">
        <v>21</v>
      </c>
      <c r="S26" s="41">
        <v>42109</v>
      </c>
      <c r="T26" s="36" t="s">
        <v>374</v>
      </c>
      <c r="U26" s="46" t="s">
        <v>133</v>
      </c>
      <c r="V26" s="37">
        <v>32</v>
      </c>
      <c r="W26" s="37">
        <v>28</v>
      </c>
      <c r="X26" s="37">
        <v>46</v>
      </c>
      <c r="Y26" s="37" t="s">
        <v>10</v>
      </c>
      <c r="Z26" s="37"/>
      <c r="AA26" s="42">
        <v>-32.474333333333334</v>
      </c>
      <c r="AB26" s="47" t="s">
        <v>134</v>
      </c>
      <c r="AC26" s="37">
        <v>28</v>
      </c>
      <c r="AD26" s="37">
        <v>39</v>
      </c>
      <c r="AE26" s="37">
        <v>8</v>
      </c>
      <c r="AF26" s="37"/>
      <c r="AG26" s="37" t="s">
        <v>11</v>
      </c>
      <c r="AH26" s="42">
        <v>28.651333333333334</v>
      </c>
      <c r="AI26" s="36" t="s">
        <v>51</v>
      </c>
      <c r="AJ26" s="36"/>
      <c r="AK26" s="36" t="s">
        <v>51</v>
      </c>
      <c r="AL26" s="36" t="s">
        <v>63</v>
      </c>
      <c r="AM26" s="36"/>
      <c r="AN26" s="36" t="s">
        <v>376</v>
      </c>
    </row>
    <row r="27" spans="1:40" s="25" customFormat="1" ht="29" x14ac:dyDescent="0.2">
      <c r="A27" s="48">
        <v>26</v>
      </c>
      <c r="B27" s="1" t="s">
        <v>138</v>
      </c>
      <c r="C27" s="2" t="s">
        <v>50</v>
      </c>
      <c r="D27" s="55" t="s">
        <v>398</v>
      </c>
      <c r="E27" s="9" t="s">
        <v>139</v>
      </c>
      <c r="F27" s="9" t="s">
        <v>140</v>
      </c>
      <c r="G27" s="2" t="s">
        <v>1</v>
      </c>
      <c r="H27" s="2" t="s">
        <v>56</v>
      </c>
      <c r="I27" s="3" t="s">
        <v>3</v>
      </c>
      <c r="J27" s="3" t="s">
        <v>4</v>
      </c>
      <c r="K27" s="3" t="s">
        <v>5</v>
      </c>
      <c r="L27" s="3" t="s">
        <v>6</v>
      </c>
      <c r="M27" s="3" t="s">
        <v>7</v>
      </c>
      <c r="N27" s="4" t="s">
        <v>8</v>
      </c>
      <c r="O27" s="4" t="s">
        <v>19</v>
      </c>
      <c r="P27" s="5" t="s">
        <v>20</v>
      </c>
      <c r="Q27" s="2" t="s">
        <v>141</v>
      </c>
      <c r="R27" s="56" t="s">
        <v>21</v>
      </c>
      <c r="S27" s="12" t="s">
        <v>142</v>
      </c>
      <c r="T27" s="2" t="s">
        <v>9</v>
      </c>
      <c r="U27" s="9" t="s">
        <v>143</v>
      </c>
      <c r="V27" s="3">
        <v>33</v>
      </c>
      <c r="W27" s="3">
        <v>58.84</v>
      </c>
      <c r="X27" s="3"/>
      <c r="Y27" s="3"/>
      <c r="Z27" s="3" t="s">
        <v>10</v>
      </c>
      <c r="AA27" s="8">
        <v>-33.980666666666664</v>
      </c>
      <c r="AB27" s="13" t="s">
        <v>144</v>
      </c>
      <c r="AC27" s="3">
        <v>25</v>
      </c>
      <c r="AD27" s="3">
        <v>41.62</v>
      </c>
      <c r="AE27" s="3"/>
      <c r="AF27" s="3"/>
      <c r="AG27" s="3" t="s">
        <v>11</v>
      </c>
      <c r="AH27" s="14">
        <v>25.693666666666665</v>
      </c>
      <c r="AI27" s="9">
        <v>16</v>
      </c>
      <c r="AJ27" s="9" t="s">
        <v>145</v>
      </c>
      <c r="AK27" s="2" t="s">
        <v>88</v>
      </c>
      <c r="AL27" s="9" t="s">
        <v>146</v>
      </c>
      <c r="AM27" s="9" t="s">
        <v>147</v>
      </c>
      <c r="AN27" s="9" t="s">
        <v>14</v>
      </c>
    </row>
    <row r="28" spans="1:40" s="25" customFormat="1" ht="29" x14ac:dyDescent="0.2">
      <c r="A28" s="48">
        <v>27</v>
      </c>
      <c r="B28" s="1" t="s">
        <v>148</v>
      </c>
      <c r="C28" s="2" t="s">
        <v>50</v>
      </c>
      <c r="D28" s="55" t="s">
        <v>399</v>
      </c>
      <c r="E28" s="9" t="s">
        <v>149</v>
      </c>
      <c r="F28" s="9" t="s">
        <v>140</v>
      </c>
      <c r="G28" s="2" t="s">
        <v>1</v>
      </c>
      <c r="H28" s="2" t="s">
        <v>56</v>
      </c>
      <c r="I28" s="3" t="s">
        <v>3</v>
      </c>
      <c r="J28" s="3" t="s">
        <v>4</v>
      </c>
      <c r="K28" s="3" t="s">
        <v>5</v>
      </c>
      <c r="L28" s="3" t="s">
        <v>6</v>
      </c>
      <c r="M28" s="3" t="s">
        <v>7</v>
      </c>
      <c r="N28" s="4" t="s">
        <v>8</v>
      </c>
      <c r="O28" s="4" t="s">
        <v>19</v>
      </c>
      <c r="P28" s="5" t="s">
        <v>20</v>
      </c>
      <c r="Q28" s="2" t="s">
        <v>150</v>
      </c>
      <c r="R28" s="56" t="s">
        <v>21</v>
      </c>
      <c r="S28" s="12" t="s">
        <v>151</v>
      </c>
      <c r="T28" s="2" t="s">
        <v>9</v>
      </c>
      <c r="U28" s="9" t="s">
        <v>152</v>
      </c>
      <c r="V28" s="3">
        <v>33</v>
      </c>
      <c r="W28" s="3">
        <v>59.92</v>
      </c>
      <c r="X28" s="3"/>
      <c r="Y28" s="3"/>
      <c r="Z28" s="3" t="s">
        <v>10</v>
      </c>
      <c r="AA28" s="8">
        <v>-33.998666666666665</v>
      </c>
      <c r="AB28" s="13" t="s">
        <v>153</v>
      </c>
      <c r="AC28" s="3">
        <v>25</v>
      </c>
      <c r="AD28" s="3">
        <v>41.05</v>
      </c>
      <c r="AE28" s="3"/>
      <c r="AF28" s="3"/>
      <c r="AG28" s="3" t="s">
        <v>11</v>
      </c>
      <c r="AH28" s="14">
        <v>25.684166666666666</v>
      </c>
      <c r="AI28" s="9">
        <v>0.5</v>
      </c>
      <c r="AJ28" s="9" t="s">
        <v>154</v>
      </c>
      <c r="AK28" s="2" t="s">
        <v>88</v>
      </c>
      <c r="AL28" s="9" t="s">
        <v>146</v>
      </c>
      <c r="AM28" s="9" t="s">
        <v>155</v>
      </c>
      <c r="AN28" s="9" t="s">
        <v>156</v>
      </c>
    </row>
    <row r="29" spans="1:40" s="25" customFormat="1" ht="29" x14ac:dyDescent="0.2">
      <c r="A29" s="48">
        <v>28</v>
      </c>
      <c r="B29" s="1" t="s">
        <v>157</v>
      </c>
      <c r="C29" s="2" t="s">
        <v>50</v>
      </c>
      <c r="D29" s="55" t="s">
        <v>400</v>
      </c>
      <c r="E29" s="9" t="s">
        <v>158</v>
      </c>
      <c r="F29" s="9" t="s">
        <v>159</v>
      </c>
      <c r="G29" s="2" t="s">
        <v>1</v>
      </c>
      <c r="H29" s="2" t="s">
        <v>56</v>
      </c>
      <c r="I29" s="3" t="s">
        <v>3</v>
      </c>
      <c r="J29" s="3" t="s">
        <v>4</v>
      </c>
      <c r="K29" s="3" t="s">
        <v>5</v>
      </c>
      <c r="L29" s="3" t="s">
        <v>6</v>
      </c>
      <c r="M29" s="3" t="s">
        <v>7</v>
      </c>
      <c r="N29" s="4" t="s">
        <v>8</v>
      </c>
      <c r="O29" s="4" t="s">
        <v>19</v>
      </c>
      <c r="P29" s="5" t="s">
        <v>20</v>
      </c>
      <c r="Q29" s="2" t="s">
        <v>160</v>
      </c>
      <c r="R29" s="56" t="s">
        <v>21</v>
      </c>
      <c r="S29" s="12" t="s">
        <v>161</v>
      </c>
      <c r="T29" s="2" t="s">
        <v>9</v>
      </c>
      <c r="U29" s="9" t="s">
        <v>162</v>
      </c>
      <c r="V29" s="3">
        <v>33</v>
      </c>
      <c r="W29" s="3">
        <v>1.67</v>
      </c>
      <c r="X29" s="3"/>
      <c r="Y29" s="3"/>
      <c r="Z29" s="3" t="s">
        <v>10</v>
      </c>
      <c r="AA29" s="8">
        <v>-33.027833333333334</v>
      </c>
      <c r="AB29" s="13" t="s">
        <v>163</v>
      </c>
      <c r="AC29" s="3">
        <v>27</v>
      </c>
      <c r="AD29" s="3">
        <v>55.05</v>
      </c>
      <c r="AE29" s="3"/>
      <c r="AF29" s="3"/>
      <c r="AG29" s="3" t="s">
        <v>11</v>
      </c>
      <c r="AH29" s="14">
        <v>27.9175</v>
      </c>
      <c r="AI29" s="9">
        <v>3</v>
      </c>
      <c r="AJ29" s="9" t="s">
        <v>164</v>
      </c>
      <c r="AK29" s="2" t="s">
        <v>88</v>
      </c>
      <c r="AL29" s="9" t="s">
        <v>165</v>
      </c>
      <c r="AM29" s="9" t="s">
        <v>166</v>
      </c>
      <c r="AN29" s="9" t="s">
        <v>167</v>
      </c>
    </row>
    <row r="30" spans="1:40" ht="43" x14ac:dyDescent="0.2">
      <c r="A30" s="48">
        <v>29</v>
      </c>
      <c r="B30" s="35" t="s">
        <v>168</v>
      </c>
      <c r="C30" s="53"/>
      <c r="D30" s="55" t="s">
        <v>401</v>
      </c>
      <c r="E30" s="36" t="s">
        <v>169</v>
      </c>
      <c r="F30" s="36" t="s">
        <v>169</v>
      </c>
      <c r="G30" s="36" t="s">
        <v>1</v>
      </c>
      <c r="H30" s="36" t="s">
        <v>170</v>
      </c>
      <c r="I30" s="37" t="s">
        <v>3</v>
      </c>
      <c r="J30" s="37" t="s">
        <v>4</v>
      </c>
      <c r="K30" s="37" t="s">
        <v>5</v>
      </c>
      <c r="L30" s="37" t="s">
        <v>6</v>
      </c>
      <c r="M30" s="37" t="s">
        <v>7</v>
      </c>
      <c r="N30" s="38" t="s">
        <v>8</v>
      </c>
      <c r="O30" s="38" t="s">
        <v>19</v>
      </c>
      <c r="P30" s="39" t="s">
        <v>20</v>
      </c>
      <c r="Q30" s="36" t="s">
        <v>171</v>
      </c>
      <c r="R30" s="37" t="s">
        <v>21</v>
      </c>
      <c r="S30" s="41">
        <v>42228</v>
      </c>
      <c r="T30" s="36" t="s">
        <v>374</v>
      </c>
      <c r="U30" s="36" t="s">
        <v>172</v>
      </c>
      <c r="V30" s="37">
        <v>30</v>
      </c>
      <c r="W30" s="37">
        <v>56.811</v>
      </c>
      <c r="X30" s="37"/>
      <c r="Y30" s="37"/>
      <c r="Z30" s="37"/>
      <c r="AA30" s="42">
        <v>-30.946850000000001</v>
      </c>
      <c r="AB30" s="44" t="s">
        <v>173</v>
      </c>
      <c r="AC30" s="37">
        <v>17</v>
      </c>
      <c r="AD30" s="37">
        <v>38.106000000000002</v>
      </c>
      <c r="AE30" s="37"/>
      <c r="AF30" s="37"/>
      <c r="AG30" s="37"/>
      <c r="AH30" s="42">
        <v>17.635100000000001</v>
      </c>
      <c r="AI30" s="36" t="s">
        <v>51</v>
      </c>
      <c r="AJ30" s="36">
        <v>0</v>
      </c>
      <c r="AK30" s="36" t="s">
        <v>174</v>
      </c>
      <c r="AL30" s="36" t="s">
        <v>63</v>
      </c>
      <c r="AM30" s="36"/>
      <c r="AN30" s="36" t="s">
        <v>376</v>
      </c>
    </row>
    <row r="31" spans="1:40" ht="29" x14ac:dyDescent="0.2">
      <c r="A31" s="48">
        <v>30</v>
      </c>
      <c r="B31" s="35" t="s">
        <v>175</v>
      </c>
      <c r="C31" s="53"/>
      <c r="D31" s="55" t="s">
        <v>402</v>
      </c>
      <c r="E31" s="36" t="s">
        <v>176</v>
      </c>
      <c r="F31" s="36" t="s">
        <v>176</v>
      </c>
      <c r="G31" s="36" t="s">
        <v>1</v>
      </c>
      <c r="H31" s="36" t="s">
        <v>170</v>
      </c>
      <c r="I31" s="37" t="s">
        <v>3</v>
      </c>
      <c r="J31" s="37" t="s">
        <v>4</v>
      </c>
      <c r="K31" s="37" t="s">
        <v>5</v>
      </c>
      <c r="L31" s="37" t="s">
        <v>6</v>
      </c>
      <c r="M31" s="37" t="s">
        <v>7</v>
      </c>
      <c r="N31" s="38" t="s">
        <v>8</v>
      </c>
      <c r="O31" s="38" t="s">
        <v>19</v>
      </c>
      <c r="P31" s="39" t="s">
        <v>20</v>
      </c>
      <c r="Q31" s="36" t="s">
        <v>177</v>
      </c>
      <c r="R31" s="37" t="s">
        <v>21</v>
      </c>
      <c r="S31" s="41">
        <v>42229</v>
      </c>
      <c r="T31" s="36" t="s">
        <v>374</v>
      </c>
      <c r="U31" s="36" t="s">
        <v>178</v>
      </c>
      <c r="V31" s="37">
        <v>30</v>
      </c>
      <c r="W31" s="37">
        <v>54.926000000000002</v>
      </c>
      <c r="X31" s="37"/>
      <c r="Y31" s="37"/>
      <c r="Z31" s="37"/>
      <c r="AA31" s="42">
        <v>-30.915433333333333</v>
      </c>
      <c r="AB31" s="44" t="s">
        <v>179</v>
      </c>
      <c r="AC31" s="37">
        <v>17</v>
      </c>
      <c r="AD31" s="37">
        <v>36.168999999999997</v>
      </c>
      <c r="AE31" s="37"/>
      <c r="AF31" s="37"/>
      <c r="AG31" s="37"/>
      <c r="AH31" s="42">
        <v>17.602816666666666</v>
      </c>
      <c r="AI31" s="36" t="s">
        <v>51</v>
      </c>
      <c r="AJ31" s="36">
        <v>0</v>
      </c>
      <c r="AK31" s="36" t="s">
        <v>174</v>
      </c>
      <c r="AL31" s="36" t="s">
        <v>63</v>
      </c>
      <c r="AM31" s="36"/>
      <c r="AN31" s="36" t="s">
        <v>376</v>
      </c>
    </row>
    <row r="32" spans="1:40" ht="28" x14ac:dyDescent="0.15">
      <c r="A32" s="48">
        <v>31</v>
      </c>
      <c r="B32" s="35" t="s">
        <v>180</v>
      </c>
      <c r="C32" s="53"/>
      <c r="D32" s="57" t="s">
        <v>411</v>
      </c>
      <c r="E32" s="36" t="s">
        <v>176</v>
      </c>
      <c r="F32" s="36" t="s">
        <v>176</v>
      </c>
      <c r="G32" s="36" t="s">
        <v>1</v>
      </c>
      <c r="H32" s="36" t="s">
        <v>170</v>
      </c>
      <c r="I32" s="37" t="s">
        <v>3</v>
      </c>
      <c r="J32" s="37" t="s">
        <v>4</v>
      </c>
      <c r="K32" s="37" t="s">
        <v>5</v>
      </c>
      <c r="L32" s="37" t="s">
        <v>6</v>
      </c>
      <c r="M32" s="37" t="s">
        <v>7</v>
      </c>
      <c r="N32" s="38" t="s">
        <v>8</v>
      </c>
      <c r="O32" s="40" t="s">
        <v>19</v>
      </c>
      <c r="P32" s="39" t="s">
        <v>20</v>
      </c>
      <c r="Q32" s="36" t="s">
        <v>181</v>
      </c>
      <c r="R32" s="37" t="s">
        <v>21</v>
      </c>
      <c r="S32" s="41">
        <v>42229</v>
      </c>
      <c r="T32" s="36" t="s">
        <v>374</v>
      </c>
      <c r="U32" s="36" t="s">
        <v>178</v>
      </c>
      <c r="V32" s="37">
        <v>30</v>
      </c>
      <c r="W32" s="37">
        <v>54.926000000000002</v>
      </c>
      <c r="X32" s="37"/>
      <c r="Y32" s="37"/>
      <c r="Z32" s="37"/>
      <c r="AA32" s="42">
        <v>-30.915433333333333</v>
      </c>
      <c r="AB32" s="44" t="s">
        <v>179</v>
      </c>
      <c r="AC32" s="37">
        <v>17</v>
      </c>
      <c r="AD32" s="37">
        <v>36.168999999999997</v>
      </c>
      <c r="AE32" s="37"/>
      <c r="AF32" s="37"/>
      <c r="AG32" s="37"/>
      <c r="AH32" s="42">
        <v>17.602816666666666</v>
      </c>
      <c r="AI32" s="36" t="s">
        <v>51</v>
      </c>
      <c r="AJ32" s="36">
        <v>0</v>
      </c>
      <c r="AK32" s="36" t="s">
        <v>174</v>
      </c>
      <c r="AL32" s="36" t="s">
        <v>63</v>
      </c>
      <c r="AM32" s="36"/>
      <c r="AN32" s="36" t="s">
        <v>376</v>
      </c>
    </row>
    <row r="33" spans="1:40" ht="56" x14ac:dyDescent="0.15">
      <c r="A33" s="48">
        <v>32</v>
      </c>
      <c r="B33" s="35" t="s">
        <v>182</v>
      </c>
      <c r="C33" s="53"/>
      <c r="D33" s="57" t="s">
        <v>412</v>
      </c>
      <c r="E33" s="36" t="s">
        <v>183</v>
      </c>
      <c r="F33" s="36" t="s">
        <v>355</v>
      </c>
      <c r="G33" s="36" t="s">
        <v>1</v>
      </c>
      <c r="H33" s="36" t="s">
        <v>170</v>
      </c>
      <c r="I33" s="37" t="s">
        <v>3</v>
      </c>
      <c r="J33" s="37" t="s">
        <v>4</v>
      </c>
      <c r="K33" s="37" t="s">
        <v>5</v>
      </c>
      <c r="L33" s="37" t="s">
        <v>6</v>
      </c>
      <c r="M33" s="37" t="s">
        <v>7</v>
      </c>
      <c r="N33" s="38" t="s">
        <v>8</v>
      </c>
      <c r="O33" s="40" t="s">
        <v>19</v>
      </c>
      <c r="P33" s="39" t="s">
        <v>20</v>
      </c>
      <c r="Q33" s="36" t="s">
        <v>184</v>
      </c>
      <c r="R33" s="37" t="s">
        <v>21</v>
      </c>
      <c r="S33" s="41">
        <v>42231</v>
      </c>
      <c r="T33" s="36" t="s">
        <v>374</v>
      </c>
      <c r="U33" s="36" t="s">
        <v>185</v>
      </c>
      <c r="V33" s="37">
        <v>30</v>
      </c>
      <c r="W33" s="37">
        <v>48.639000000000003</v>
      </c>
      <c r="X33" s="37"/>
      <c r="Y33" s="37"/>
      <c r="Z33" s="37"/>
      <c r="AA33" s="42">
        <v>-30.810649999999999</v>
      </c>
      <c r="AB33" s="44" t="s">
        <v>186</v>
      </c>
      <c r="AC33" s="37">
        <v>17</v>
      </c>
      <c r="AD33" s="37">
        <v>33.234999999999999</v>
      </c>
      <c r="AE33" s="37"/>
      <c r="AF33" s="37"/>
      <c r="AG33" s="37"/>
      <c r="AH33" s="42">
        <v>17.553916666666666</v>
      </c>
      <c r="AI33" s="36" t="s">
        <v>51</v>
      </c>
      <c r="AJ33" s="36">
        <v>0</v>
      </c>
      <c r="AK33" s="36" t="s">
        <v>174</v>
      </c>
      <c r="AL33" s="36" t="s">
        <v>63</v>
      </c>
      <c r="AM33" s="36"/>
      <c r="AN33" s="36" t="s">
        <v>376</v>
      </c>
    </row>
    <row r="34" spans="1:40" ht="56" x14ac:dyDescent="0.15">
      <c r="A34" s="48">
        <v>33</v>
      </c>
      <c r="B34" s="35" t="s">
        <v>187</v>
      </c>
      <c r="C34" s="53"/>
      <c r="D34" s="57" t="s">
        <v>413</v>
      </c>
      <c r="E34" s="36" t="s">
        <v>183</v>
      </c>
      <c r="F34" s="36" t="s">
        <v>355</v>
      </c>
      <c r="G34" s="36" t="s">
        <v>1</v>
      </c>
      <c r="H34" s="36" t="s">
        <v>170</v>
      </c>
      <c r="I34" s="37" t="s">
        <v>3</v>
      </c>
      <c r="J34" s="37" t="s">
        <v>4</v>
      </c>
      <c r="K34" s="37" t="s">
        <v>5</v>
      </c>
      <c r="L34" s="37" t="s">
        <v>6</v>
      </c>
      <c r="M34" s="37" t="s">
        <v>7</v>
      </c>
      <c r="N34" s="38" t="s">
        <v>8</v>
      </c>
      <c r="O34" s="40" t="s">
        <v>19</v>
      </c>
      <c r="P34" s="39" t="s">
        <v>20</v>
      </c>
      <c r="Q34" s="36" t="s">
        <v>188</v>
      </c>
      <c r="R34" s="37" t="s">
        <v>21</v>
      </c>
      <c r="S34" s="41">
        <v>42231</v>
      </c>
      <c r="T34" s="36" t="s">
        <v>374</v>
      </c>
      <c r="U34" s="36" t="s">
        <v>185</v>
      </c>
      <c r="V34" s="37">
        <v>30</v>
      </c>
      <c r="W34" s="37">
        <v>48.639000000000003</v>
      </c>
      <c r="X34" s="37"/>
      <c r="Y34" s="37"/>
      <c r="Z34" s="37"/>
      <c r="AA34" s="42">
        <v>-30.810649999999999</v>
      </c>
      <c r="AB34" s="44" t="s">
        <v>186</v>
      </c>
      <c r="AC34" s="37">
        <v>17</v>
      </c>
      <c r="AD34" s="37">
        <v>33.234999999999999</v>
      </c>
      <c r="AE34" s="37"/>
      <c r="AF34" s="37"/>
      <c r="AG34" s="37"/>
      <c r="AH34" s="42">
        <v>17.553916666666666</v>
      </c>
      <c r="AI34" s="36" t="s">
        <v>51</v>
      </c>
      <c r="AJ34" s="36">
        <v>0</v>
      </c>
      <c r="AK34" s="36" t="s">
        <v>174</v>
      </c>
      <c r="AL34" s="36" t="s">
        <v>63</v>
      </c>
      <c r="AM34" s="36"/>
      <c r="AN34" s="36" t="s">
        <v>376</v>
      </c>
    </row>
    <row r="35" spans="1:40" ht="56" x14ac:dyDescent="0.15">
      <c r="A35" s="48">
        <v>34</v>
      </c>
      <c r="B35" s="35" t="s">
        <v>189</v>
      </c>
      <c r="C35" s="53"/>
      <c r="D35" s="57" t="s">
        <v>414</v>
      </c>
      <c r="E35" s="36" t="s">
        <v>183</v>
      </c>
      <c r="F35" s="36" t="s">
        <v>355</v>
      </c>
      <c r="G35" s="36" t="s">
        <v>1</v>
      </c>
      <c r="H35" s="36" t="s">
        <v>170</v>
      </c>
      <c r="I35" s="37" t="s">
        <v>3</v>
      </c>
      <c r="J35" s="37" t="s">
        <v>4</v>
      </c>
      <c r="K35" s="37" t="s">
        <v>5</v>
      </c>
      <c r="L35" s="37" t="s">
        <v>6</v>
      </c>
      <c r="M35" s="37" t="s">
        <v>7</v>
      </c>
      <c r="N35" s="38" t="s">
        <v>8</v>
      </c>
      <c r="O35" s="40" t="s">
        <v>19</v>
      </c>
      <c r="P35" s="39" t="s">
        <v>20</v>
      </c>
      <c r="Q35" s="36" t="s">
        <v>190</v>
      </c>
      <c r="R35" s="37" t="s">
        <v>21</v>
      </c>
      <c r="S35" s="41">
        <v>42232</v>
      </c>
      <c r="T35" s="36" t="s">
        <v>374</v>
      </c>
      <c r="U35" s="36" t="s">
        <v>191</v>
      </c>
      <c r="V35" s="37">
        <v>30</v>
      </c>
      <c r="W35" s="37">
        <v>48.88</v>
      </c>
      <c r="X35" s="37"/>
      <c r="Y35" s="37"/>
      <c r="Z35" s="37"/>
      <c r="AA35" s="42">
        <v>-30.814666666666668</v>
      </c>
      <c r="AB35" s="44" t="s">
        <v>192</v>
      </c>
      <c r="AC35" s="37">
        <v>17</v>
      </c>
      <c r="AD35" s="37">
        <v>33.25</v>
      </c>
      <c r="AE35" s="37"/>
      <c r="AF35" s="37"/>
      <c r="AG35" s="37"/>
      <c r="AH35" s="42">
        <v>17.554166666666667</v>
      </c>
      <c r="AI35" s="36">
        <v>0.5</v>
      </c>
      <c r="AJ35" s="36">
        <v>0.5</v>
      </c>
      <c r="AK35" s="36" t="s">
        <v>174</v>
      </c>
      <c r="AL35" s="36" t="s">
        <v>63</v>
      </c>
      <c r="AM35" s="36"/>
      <c r="AN35" s="36" t="s">
        <v>376</v>
      </c>
    </row>
    <row r="36" spans="1:40" ht="16" x14ac:dyDescent="0.15">
      <c r="A36" s="48">
        <v>35</v>
      </c>
      <c r="B36" s="35" t="s">
        <v>193</v>
      </c>
      <c r="C36" s="53" t="s">
        <v>194</v>
      </c>
      <c r="D36" s="57" t="s">
        <v>415</v>
      </c>
      <c r="E36" s="36" t="s">
        <v>183</v>
      </c>
      <c r="F36" s="36" t="s">
        <v>355</v>
      </c>
      <c r="G36" s="36" t="s">
        <v>1</v>
      </c>
      <c r="H36" s="36" t="s">
        <v>170</v>
      </c>
      <c r="I36" s="37" t="s">
        <v>3</v>
      </c>
      <c r="J36" s="37" t="s">
        <v>4</v>
      </c>
      <c r="K36" s="37" t="s">
        <v>5</v>
      </c>
      <c r="L36" s="37" t="s">
        <v>6</v>
      </c>
      <c r="M36" s="37" t="s">
        <v>7</v>
      </c>
      <c r="N36" s="38" t="s">
        <v>8</v>
      </c>
      <c r="O36" s="40" t="s">
        <v>19</v>
      </c>
      <c r="P36" s="39" t="s">
        <v>20</v>
      </c>
      <c r="Q36" s="36" t="s">
        <v>195</v>
      </c>
      <c r="R36" s="37" t="s">
        <v>21</v>
      </c>
      <c r="S36" s="41">
        <v>42244</v>
      </c>
      <c r="T36" s="36" t="s">
        <v>374</v>
      </c>
      <c r="U36" s="36" t="s">
        <v>196</v>
      </c>
      <c r="V36" s="37">
        <v>30</v>
      </c>
      <c r="W36" s="37">
        <v>48.642000000000003</v>
      </c>
      <c r="X36" s="37"/>
      <c r="Y36" s="37"/>
      <c r="Z36" s="37"/>
      <c r="AA36" s="42">
        <v>-30.810700000000001</v>
      </c>
      <c r="AB36" s="44" t="s">
        <v>197</v>
      </c>
      <c r="AC36" s="37">
        <v>17</v>
      </c>
      <c r="AD36" s="37">
        <v>33.262</v>
      </c>
      <c r="AE36" s="37"/>
      <c r="AF36" s="37"/>
      <c r="AG36" s="37"/>
      <c r="AH36" s="42">
        <v>17.554366666666667</v>
      </c>
      <c r="AI36" s="36" t="s">
        <v>51</v>
      </c>
      <c r="AJ36" s="36">
        <v>0</v>
      </c>
      <c r="AK36" s="36" t="s">
        <v>174</v>
      </c>
      <c r="AL36" s="36" t="s">
        <v>63</v>
      </c>
      <c r="AM36" s="36"/>
      <c r="AN36" s="36" t="s">
        <v>376</v>
      </c>
    </row>
    <row r="37" spans="1:40" ht="16" x14ac:dyDescent="0.15">
      <c r="A37" s="48">
        <v>36</v>
      </c>
      <c r="B37" s="35" t="s">
        <v>198</v>
      </c>
      <c r="C37" s="53" t="s">
        <v>199</v>
      </c>
      <c r="D37" s="57" t="s">
        <v>416</v>
      </c>
      <c r="E37" s="36" t="s">
        <v>200</v>
      </c>
      <c r="F37" s="36" t="s">
        <v>200</v>
      </c>
      <c r="G37" s="36" t="s">
        <v>1</v>
      </c>
      <c r="H37" s="36" t="s">
        <v>170</v>
      </c>
      <c r="I37" s="37" t="s">
        <v>3</v>
      </c>
      <c r="J37" s="37" t="s">
        <v>4</v>
      </c>
      <c r="K37" s="37" t="s">
        <v>5</v>
      </c>
      <c r="L37" s="37" t="s">
        <v>6</v>
      </c>
      <c r="M37" s="37" t="s">
        <v>7</v>
      </c>
      <c r="N37" s="38" t="s">
        <v>8</v>
      </c>
      <c r="O37" s="40" t="s">
        <v>19</v>
      </c>
      <c r="P37" s="39" t="s">
        <v>20</v>
      </c>
      <c r="Q37" s="36" t="s">
        <v>195</v>
      </c>
      <c r="R37" s="37" t="s">
        <v>21</v>
      </c>
      <c r="S37" s="41">
        <v>42246</v>
      </c>
      <c r="T37" s="36" t="s">
        <v>374</v>
      </c>
      <c r="U37" s="36" t="s">
        <v>201</v>
      </c>
      <c r="V37" s="37">
        <v>29</v>
      </c>
      <c r="W37" s="37">
        <v>48.6</v>
      </c>
      <c r="X37" s="37"/>
      <c r="Y37" s="37"/>
      <c r="Z37" s="37"/>
      <c r="AA37" s="42">
        <v>-29.81</v>
      </c>
      <c r="AB37" s="44" t="s">
        <v>202</v>
      </c>
      <c r="AC37" s="37">
        <v>17</v>
      </c>
      <c r="AD37" s="37">
        <v>4.8</v>
      </c>
      <c r="AE37" s="37"/>
      <c r="AF37" s="37"/>
      <c r="AG37" s="37"/>
      <c r="AH37" s="42">
        <v>17.079999999999998</v>
      </c>
      <c r="AI37" s="36" t="s">
        <v>51</v>
      </c>
      <c r="AJ37" s="36">
        <v>0</v>
      </c>
      <c r="AK37" s="36" t="s">
        <v>174</v>
      </c>
      <c r="AL37" s="36" t="s">
        <v>63</v>
      </c>
      <c r="AM37" s="36"/>
      <c r="AN37" s="36" t="s">
        <v>376</v>
      </c>
    </row>
    <row r="38" spans="1:40" ht="16" x14ac:dyDescent="0.15">
      <c r="A38" s="48">
        <v>37</v>
      </c>
      <c r="B38" s="35" t="s">
        <v>203</v>
      </c>
      <c r="C38" s="53" t="s">
        <v>204</v>
      </c>
      <c r="D38" s="57" t="s">
        <v>417</v>
      </c>
      <c r="E38" s="36" t="s">
        <v>205</v>
      </c>
      <c r="F38" s="36" t="s">
        <v>205</v>
      </c>
      <c r="G38" s="36" t="s">
        <v>1</v>
      </c>
      <c r="H38" s="36" t="s">
        <v>170</v>
      </c>
      <c r="I38" s="37" t="s">
        <v>3</v>
      </c>
      <c r="J38" s="37" t="s">
        <v>4</v>
      </c>
      <c r="K38" s="37" t="s">
        <v>5</v>
      </c>
      <c r="L38" s="37" t="s">
        <v>6</v>
      </c>
      <c r="M38" s="37" t="s">
        <v>7</v>
      </c>
      <c r="N38" s="38" t="s">
        <v>8</v>
      </c>
      <c r="O38" s="40" t="s">
        <v>19</v>
      </c>
      <c r="P38" s="39" t="s">
        <v>20</v>
      </c>
      <c r="Q38" s="36" t="s">
        <v>195</v>
      </c>
      <c r="R38" s="37" t="s">
        <v>21</v>
      </c>
      <c r="S38" s="41">
        <v>42247</v>
      </c>
      <c r="T38" s="36" t="s">
        <v>374</v>
      </c>
      <c r="U38" s="36" t="s">
        <v>206</v>
      </c>
      <c r="V38" s="37">
        <v>29</v>
      </c>
      <c r="W38" s="37">
        <v>44.4</v>
      </c>
      <c r="X38" s="37"/>
      <c r="Y38" s="37"/>
      <c r="Z38" s="37"/>
      <c r="AA38" s="42">
        <v>-29.74</v>
      </c>
      <c r="AB38" s="44" t="s">
        <v>207</v>
      </c>
      <c r="AC38" s="37">
        <v>17</v>
      </c>
      <c r="AD38" s="37">
        <v>36.6</v>
      </c>
      <c r="AE38" s="37"/>
      <c r="AF38" s="37"/>
      <c r="AG38" s="37"/>
      <c r="AH38" s="42">
        <v>17.61</v>
      </c>
      <c r="AI38" s="36" t="s">
        <v>51</v>
      </c>
      <c r="AJ38" s="36">
        <v>0</v>
      </c>
      <c r="AK38" s="36" t="s">
        <v>174</v>
      </c>
      <c r="AL38" s="36" t="s">
        <v>63</v>
      </c>
      <c r="AM38" s="36"/>
      <c r="AN38" s="36" t="s">
        <v>376</v>
      </c>
    </row>
    <row r="39" spans="1:40" ht="56" x14ac:dyDescent="0.15">
      <c r="A39" s="48">
        <v>38</v>
      </c>
      <c r="B39" s="35" t="s">
        <v>208</v>
      </c>
      <c r="C39" s="53" t="s">
        <v>209</v>
      </c>
      <c r="D39" s="57" t="s">
        <v>418</v>
      </c>
      <c r="E39" s="37" t="s">
        <v>210</v>
      </c>
      <c r="F39" s="37" t="s">
        <v>211</v>
      </c>
      <c r="G39" s="36" t="s">
        <v>1</v>
      </c>
      <c r="H39" s="37" t="s">
        <v>56</v>
      </c>
      <c r="I39" s="37" t="s">
        <v>3</v>
      </c>
      <c r="J39" s="37" t="s">
        <v>4</v>
      </c>
      <c r="K39" s="37" t="s">
        <v>5</v>
      </c>
      <c r="L39" s="37" t="s">
        <v>6</v>
      </c>
      <c r="M39" s="37" t="s">
        <v>7</v>
      </c>
      <c r="N39" s="38" t="s">
        <v>8</v>
      </c>
      <c r="O39" s="40" t="s">
        <v>19</v>
      </c>
      <c r="P39" s="39" t="s">
        <v>20</v>
      </c>
      <c r="Q39" s="36" t="s">
        <v>212</v>
      </c>
      <c r="R39" s="37" t="s">
        <v>21</v>
      </c>
      <c r="S39" s="41">
        <v>42317</v>
      </c>
      <c r="T39" s="36" t="s">
        <v>374</v>
      </c>
      <c r="U39" s="36">
        <v>-32.310338000000002</v>
      </c>
      <c r="V39" s="37"/>
      <c r="W39" s="37"/>
      <c r="X39" s="37"/>
      <c r="Y39" s="37"/>
      <c r="Z39" s="37"/>
      <c r="AA39" s="26">
        <v>-32.310338000000002</v>
      </c>
      <c r="AB39" s="44">
        <v>28.828316999999998</v>
      </c>
      <c r="AC39" s="37"/>
      <c r="AD39" s="37"/>
      <c r="AE39" s="37"/>
      <c r="AF39" s="37"/>
      <c r="AG39" s="37"/>
      <c r="AH39" s="32">
        <v>28.828316999999998</v>
      </c>
      <c r="AI39" s="36">
        <v>1</v>
      </c>
      <c r="AJ39" s="36">
        <v>1</v>
      </c>
      <c r="AK39" s="36" t="s">
        <v>174</v>
      </c>
      <c r="AL39" s="36" t="s">
        <v>63</v>
      </c>
      <c r="AM39" s="36"/>
      <c r="AN39" s="36" t="s">
        <v>376</v>
      </c>
    </row>
    <row r="40" spans="1:40" ht="56" x14ac:dyDescent="0.15">
      <c r="A40" s="48">
        <v>39</v>
      </c>
      <c r="B40" s="35" t="s">
        <v>213</v>
      </c>
      <c r="C40" s="53" t="s">
        <v>214</v>
      </c>
      <c r="D40" s="57" t="s">
        <v>419</v>
      </c>
      <c r="E40" s="37" t="s">
        <v>210</v>
      </c>
      <c r="F40" s="37" t="s">
        <v>211</v>
      </c>
      <c r="G40" s="36" t="s">
        <v>1</v>
      </c>
      <c r="H40" s="37" t="s">
        <v>56</v>
      </c>
      <c r="I40" s="37" t="s">
        <v>3</v>
      </c>
      <c r="J40" s="37" t="s">
        <v>4</v>
      </c>
      <c r="K40" s="37" t="s">
        <v>5</v>
      </c>
      <c r="L40" s="37" t="s">
        <v>6</v>
      </c>
      <c r="M40" s="37" t="s">
        <v>7</v>
      </c>
      <c r="N40" s="38" t="s">
        <v>8</v>
      </c>
      <c r="O40" s="40" t="s">
        <v>19</v>
      </c>
      <c r="P40" s="39" t="s">
        <v>20</v>
      </c>
      <c r="Q40" s="36" t="s">
        <v>215</v>
      </c>
      <c r="R40" s="37" t="s">
        <v>21</v>
      </c>
      <c r="S40" s="41">
        <v>42317</v>
      </c>
      <c r="T40" s="36" t="s">
        <v>374</v>
      </c>
      <c r="U40" s="36">
        <v>-32.310338000000002</v>
      </c>
      <c r="V40" s="37"/>
      <c r="W40" s="37"/>
      <c r="X40" s="37"/>
      <c r="Y40" s="37"/>
      <c r="Z40" s="37"/>
      <c r="AA40" s="26">
        <v>-32.310338000000002</v>
      </c>
      <c r="AB40" s="44">
        <v>28.828316999999998</v>
      </c>
      <c r="AC40" s="37"/>
      <c r="AD40" s="37"/>
      <c r="AE40" s="37"/>
      <c r="AF40" s="37"/>
      <c r="AG40" s="37"/>
      <c r="AH40" s="32">
        <v>28.828316999999998</v>
      </c>
      <c r="AI40" s="36">
        <v>1</v>
      </c>
      <c r="AJ40" s="36">
        <v>1</v>
      </c>
      <c r="AK40" s="36" t="s">
        <v>174</v>
      </c>
      <c r="AL40" s="36" t="s">
        <v>63</v>
      </c>
      <c r="AM40" s="36"/>
      <c r="AN40" s="36" t="s">
        <v>376</v>
      </c>
    </row>
    <row r="41" spans="1:40" ht="70" x14ac:dyDescent="0.15">
      <c r="A41" s="48">
        <v>40</v>
      </c>
      <c r="B41" s="49" t="s">
        <v>216</v>
      </c>
      <c r="C41" s="48" t="s">
        <v>217</v>
      </c>
      <c r="D41" s="57" t="s">
        <v>420</v>
      </c>
      <c r="E41" s="37" t="s">
        <v>210</v>
      </c>
      <c r="F41" s="37" t="s">
        <v>211</v>
      </c>
      <c r="G41" s="48" t="s">
        <v>1</v>
      </c>
      <c r="H41" s="37" t="s">
        <v>56</v>
      </c>
      <c r="I41" s="37" t="s">
        <v>3</v>
      </c>
      <c r="J41" s="37" t="s">
        <v>4</v>
      </c>
      <c r="K41" s="37" t="s">
        <v>5</v>
      </c>
      <c r="L41" s="37" t="s">
        <v>6</v>
      </c>
      <c r="M41" s="37" t="s">
        <v>7</v>
      </c>
      <c r="N41" s="38" t="s">
        <v>8</v>
      </c>
      <c r="O41" s="40" t="s">
        <v>19</v>
      </c>
      <c r="P41" s="39" t="s">
        <v>20</v>
      </c>
      <c r="Q41" s="36" t="s">
        <v>218</v>
      </c>
      <c r="R41" s="37" t="s">
        <v>21</v>
      </c>
      <c r="S41" s="50">
        <v>42716</v>
      </c>
      <c r="T41" s="36" t="s">
        <v>374</v>
      </c>
      <c r="U41" s="46" t="s">
        <v>219</v>
      </c>
      <c r="V41" s="37">
        <v>32</v>
      </c>
      <c r="W41" s="37">
        <v>18</v>
      </c>
      <c r="X41" s="37">
        <v>38.966000000000001</v>
      </c>
      <c r="Y41" s="51"/>
      <c r="Z41" s="37"/>
      <c r="AA41" s="42">
        <v>-32.306494333333333</v>
      </c>
      <c r="AB41" s="46" t="s">
        <v>220</v>
      </c>
      <c r="AC41" s="37">
        <v>28</v>
      </c>
      <c r="AD41" s="37">
        <v>49</v>
      </c>
      <c r="AE41" s="37">
        <v>42.683999999999997</v>
      </c>
      <c r="AF41" s="51"/>
      <c r="AG41" s="37"/>
      <c r="AH41" s="42">
        <v>28.823780666666668</v>
      </c>
      <c r="AI41" s="36" t="s">
        <v>51</v>
      </c>
      <c r="AJ41" s="37"/>
      <c r="AK41" s="37" t="s">
        <v>155</v>
      </c>
      <c r="AL41" s="36" t="s">
        <v>63</v>
      </c>
      <c r="AM41" s="37"/>
      <c r="AN41" s="36" t="s">
        <v>376</v>
      </c>
    </row>
    <row r="42" spans="1:40" ht="56" x14ac:dyDescent="0.15">
      <c r="A42" s="48">
        <v>41</v>
      </c>
      <c r="B42" s="49" t="s">
        <v>221</v>
      </c>
      <c r="C42" s="48" t="s">
        <v>222</v>
      </c>
      <c r="D42" s="57" t="s">
        <v>421</v>
      </c>
      <c r="E42" s="37" t="s">
        <v>210</v>
      </c>
      <c r="F42" s="37" t="s">
        <v>211</v>
      </c>
      <c r="G42" s="48" t="s">
        <v>1</v>
      </c>
      <c r="H42" s="37" t="s">
        <v>56</v>
      </c>
      <c r="I42" s="37" t="s">
        <v>3</v>
      </c>
      <c r="J42" s="37" t="s">
        <v>4</v>
      </c>
      <c r="K42" s="37" t="s">
        <v>5</v>
      </c>
      <c r="L42" s="37" t="s">
        <v>6</v>
      </c>
      <c r="M42" s="37" t="s">
        <v>7</v>
      </c>
      <c r="N42" s="38" t="s">
        <v>8</v>
      </c>
      <c r="O42" s="40" t="s">
        <v>19</v>
      </c>
      <c r="P42" s="39" t="s">
        <v>20</v>
      </c>
      <c r="Q42" s="36" t="s">
        <v>223</v>
      </c>
      <c r="R42" s="37" t="s">
        <v>21</v>
      </c>
      <c r="S42" s="50">
        <v>42716</v>
      </c>
      <c r="T42" s="36" t="s">
        <v>374</v>
      </c>
      <c r="U42" s="46" t="s">
        <v>219</v>
      </c>
      <c r="V42" s="37">
        <v>32</v>
      </c>
      <c r="W42" s="37">
        <v>18</v>
      </c>
      <c r="X42" s="37">
        <v>38.966000000000001</v>
      </c>
      <c r="Y42" s="51"/>
      <c r="Z42" s="37"/>
      <c r="AA42" s="42">
        <v>-32.306494333333333</v>
      </c>
      <c r="AB42" s="46" t="s">
        <v>220</v>
      </c>
      <c r="AC42" s="37">
        <v>28</v>
      </c>
      <c r="AD42" s="37">
        <v>49</v>
      </c>
      <c r="AE42" s="37">
        <v>42.683999999999997</v>
      </c>
      <c r="AF42" s="51"/>
      <c r="AG42" s="37"/>
      <c r="AH42" s="42">
        <v>28.823780666666668</v>
      </c>
      <c r="AI42" s="36" t="s">
        <v>51</v>
      </c>
      <c r="AJ42" s="37"/>
      <c r="AK42" s="37" t="s">
        <v>155</v>
      </c>
      <c r="AL42" s="36" t="s">
        <v>63</v>
      </c>
      <c r="AM42" s="37"/>
      <c r="AN42" s="36" t="s">
        <v>376</v>
      </c>
    </row>
    <row r="43" spans="1:40" ht="56" x14ac:dyDescent="0.15">
      <c r="A43" s="48">
        <v>42</v>
      </c>
      <c r="B43" s="49" t="s">
        <v>224</v>
      </c>
      <c r="C43" s="48" t="s">
        <v>225</v>
      </c>
      <c r="D43" s="57" t="s">
        <v>422</v>
      </c>
      <c r="E43" s="37" t="s">
        <v>210</v>
      </c>
      <c r="F43" s="37" t="s">
        <v>211</v>
      </c>
      <c r="G43" s="48" t="s">
        <v>1</v>
      </c>
      <c r="H43" s="37" t="s">
        <v>56</v>
      </c>
      <c r="I43" s="37" t="s">
        <v>3</v>
      </c>
      <c r="J43" s="37" t="s">
        <v>4</v>
      </c>
      <c r="K43" s="37" t="s">
        <v>5</v>
      </c>
      <c r="L43" s="37" t="s">
        <v>6</v>
      </c>
      <c r="M43" s="37" t="s">
        <v>7</v>
      </c>
      <c r="N43" s="38" t="s">
        <v>8</v>
      </c>
      <c r="O43" s="40" t="s">
        <v>19</v>
      </c>
      <c r="P43" s="39" t="s">
        <v>20</v>
      </c>
      <c r="Q43" s="36" t="s">
        <v>226</v>
      </c>
      <c r="R43" s="37" t="s">
        <v>21</v>
      </c>
      <c r="S43" s="50">
        <v>42716</v>
      </c>
      <c r="T43" s="36" t="s">
        <v>374</v>
      </c>
      <c r="U43" s="46" t="s">
        <v>219</v>
      </c>
      <c r="V43" s="37">
        <v>32</v>
      </c>
      <c r="W43" s="37">
        <v>18</v>
      </c>
      <c r="X43" s="37">
        <v>38.966000000000001</v>
      </c>
      <c r="Y43" s="51"/>
      <c r="Z43" s="37"/>
      <c r="AA43" s="42">
        <v>-32.306494333333333</v>
      </c>
      <c r="AB43" s="46" t="s">
        <v>220</v>
      </c>
      <c r="AC43" s="37">
        <v>28</v>
      </c>
      <c r="AD43" s="37">
        <v>49</v>
      </c>
      <c r="AE43" s="37">
        <v>42.683999999999997</v>
      </c>
      <c r="AF43" s="51"/>
      <c r="AG43" s="37"/>
      <c r="AH43" s="42">
        <v>28.823780666666668</v>
      </c>
      <c r="AI43" s="36" t="s">
        <v>51</v>
      </c>
      <c r="AJ43" s="37"/>
      <c r="AK43" s="37" t="s">
        <v>155</v>
      </c>
      <c r="AL43" s="36" t="s">
        <v>63</v>
      </c>
      <c r="AM43" s="37"/>
      <c r="AN43" s="36" t="s">
        <v>376</v>
      </c>
    </row>
    <row r="44" spans="1:40" ht="70" x14ac:dyDescent="0.15">
      <c r="A44" s="48">
        <v>43</v>
      </c>
      <c r="B44" s="49" t="s">
        <v>227</v>
      </c>
      <c r="C44" s="48" t="s">
        <v>228</v>
      </c>
      <c r="D44" s="57" t="s">
        <v>423</v>
      </c>
      <c r="E44" s="37" t="s">
        <v>229</v>
      </c>
      <c r="F44" s="37" t="s">
        <v>211</v>
      </c>
      <c r="G44" s="48" t="s">
        <v>1</v>
      </c>
      <c r="H44" s="37" t="s">
        <v>56</v>
      </c>
      <c r="I44" s="37" t="s">
        <v>3</v>
      </c>
      <c r="J44" s="37" t="s">
        <v>4</v>
      </c>
      <c r="K44" s="37" t="s">
        <v>5</v>
      </c>
      <c r="L44" s="37" t="s">
        <v>6</v>
      </c>
      <c r="M44" s="37" t="s">
        <v>7</v>
      </c>
      <c r="N44" s="38" t="s">
        <v>8</v>
      </c>
      <c r="O44" s="40" t="s">
        <v>19</v>
      </c>
      <c r="P44" s="39" t="s">
        <v>20</v>
      </c>
      <c r="Q44" s="36" t="s">
        <v>230</v>
      </c>
      <c r="R44" s="37" t="s">
        <v>21</v>
      </c>
      <c r="S44" s="50">
        <v>42717</v>
      </c>
      <c r="T44" s="36" t="s">
        <v>374</v>
      </c>
      <c r="U44" s="37" t="s">
        <v>231</v>
      </c>
      <c r="V44" s="37">
        <v>32</v>
      </c>
      <c r="W44" s="37">
        <v>12</v>
      </c>
      <c r="X44" s="37">
        <v>31.52</v>
      </c>
      <c r="Y44" s="51"/>
      <c r="Z44" s="37"/>
      <c r="AA44" s="42">
        <v>-32.205253333333332</v>
      </c>
      <c r="AB44" s="37" t="s">
        <v>232</v>
      </c>
      <c r="AC44" s="37">
        <v>28</v>
      </c>
      <c r="AD44" s="37">
        <v>56</v>
      </c>
      <c r="AE44" s="37">
        <v>57.26</v>
      </c>
      <c r="AF44" s="51"/>
      <c r="AG44" s="37"/>
      <c r="AH44" s="42">
        <v>28.942876666666667</v>
      </c>
      <c r="AI44" s="36" t="s">
        <v>51</v>
      </c>
      <c r="AJ44" s="37"/>
      <c r="AK44" s="37" t="s">
        <v>155</v>
      </c>
      <c r="AL44" s="36" t="s">
        <v>63</v>
      </c>
      <c r="AM44" s="37"/>
      <c r="AN44" s="36" t="s">
        <v>376</v>
      </c>
    </row>
    <row r="45" spans="1:40" ht="70" x14ac:dyDescent="0.15">
      <c r="A45" s="48">
        <v>44</v>
      </c>
      <c r="B45" s="49" t="s">
        <v>233</v>
      </c>
      <c r="C45" s="48" t="s">
        <v>234</v>
      </c>
      <c r="D45" s="57" t="s">
        <v>424</v>
      </c>
      <c r="E45" s="37" t="s">
        <v>229</v>
      </c>
      <c r="F45" s="37" t="s">
        <v>211</v>
      </c>
      <c r="G45" s="48" t="s">
        <v>1</v>
      </c>
      <c r="H45" s="37" t="s">
        <v>56</v>
      </c>
      <c r="I45" s="37" t="s">
        <v>3</v>
      </c>
      <c r="J45" s="37" t="s">
        <v>4</v>
      </c>
      <c r="K45" s="37" t="s">
        <v>5</v>
      </c>
      <c r="L45" s="37" t="s">
        <v>6</v>
      </c>
      <c r="M45" s="37" t="s">
        <v>7</v>
      </c>
      <c r="N45" s="38" t="s">
        <v>8</v>
      </c>
      <c r="O45" s="40" t="s">
        <v>19</v>
      </c>
      <c r="P45" s="39" t="s">
        <v>20</v>
      </c>
      <c r="Q45" s="36" t="s">
        <v>235</v>
      </c>
      <c r="R45" s="37" t="s">
        <v>21</v>
      </c>
      <c r="S45" s="50">
        <v>42717</v>
      </c>
      <c r="T45" s="36" t="s">
        <v>374</v>
      </c>
      <c r="U45" s="37" t="s">
        <v>231</v>
      </c>
      <c r="V45" s="37">
        <v>32</v>
      </c>
      <c r="W45" s="37">
        <v>12</v>
      </c>
      <c r="X45" s="37">
        <v>31.52</v>
      </c>
      <c r="Y45" s="51"/>
      <c r="Z45" s="37"/>
      <c r="AA45" s="42">
        <v>-32.205253333333332</v>
      </c>
      <c r="AB45" s="37" t="s">
        <v>232</v>
      </c>
      <c r="AC45" s="37">
        <v>28</v>
      </c>
      <c r="AD45" s="37">
        <v>56</v>
      </c>
      <c r="AE45" s="37">
        <v>57.26</v>
      </c>
      <c r="AF45" s="51"/>
      <c r="AG45" s="37"/>
      <c r="AH45" s="42">
        <v>28.942876666666667</v>
      </c>
      <c r="AI45" s="36" t="s">
        <v>51</v>
      </c>
      <c r="AJ45" s="37"/>
      <c r="AK45" s="37" t="s">
        <v>155</v>
      </c>
      <c r="AL45" s="36" t="s">
        <v>63</v>
      </c>
      <c r="AM45" s="37"/>
      <c r="AN45" s="36" t="s">
        <v>376</v>
      </c>
    </row>
    <row r="46" spans="1:40" ht="70" x14ac:dyDescent="0.15">
      <c r="A46" s="48">
        <v>45</v>
      </c>
      <c r="B46" s="49" t="s">
        <v>236</v>
      </c>
      <c r="C46" s="48" t="s">
        <v>237</v>
      </c>
      <c r="D46" s="57" t="s">
        <v>425</v>
      </c>
      <c r="E46" s="37" t="s">
        <v>229</v>
      </c>
      <c r="F46" s="37" t="s">
        <v>211</v>
      </c>
      <c r="G46" s="48" t="s">
        <v>1</v>
      </c>
      <c r="H46" s="37" t="s">
        <v>56</v>
      </c>
      <c r="I46" s="37" t="s">
        <v>3</v>
      </c>
      <c r="J46" s="37" t="s">
        <v>4</v>
      </c>
      <c r="K46" s="37" t="s">
        <v>5</v>
      </c>
      <c r="L46" s="37" t="s">
        <v>6</v>
      </c>
      <c r="M46" s="37" t="s">
        <v>7</v>
      </c>
      <c r="N46" s="38" t="s">
        <v>8</v>
      </c>
      <c r="O46" s="40" t="s">
        <v>19</v>
      </c>
      <c r="P46" s="39" t="s">
        <v>20</v>
      </c>
      <c r="Q46" s="36" t="s">
        <v>238</v>
      </c>
      <c r="R46" s="37" t="s">
        <v>21</v>
      </c>
      <c r="S46" s="50">
        <v>42717</v>
      </c>
      <c r="T46" s="36" t="s">
        <v>374</v>
      </c>
      <c r="U46" s="37" t="s">
        <v>231</v>
      </c>
      <c r="V46" s="37">
        <v>32</v>
      </c>
      <c r="W46" s="37">
        <v>12</v>
      </c>
      <c r="X46" s="37">
        <v>31.52</v>
      </c>
      <c r="Y46" s="51"/>
      <c r="Z46" s="37"/>
      <c r="AA46" s="42">
        <v>-32.205253333333332</v>
      </c>
      <c r="AB46" s="37" t="s">
        <v>232</v>
      </c>
      <c r="AC46" s="37">
        <v>28</v>
      </c>
      <c r="AD46" s="37">
        <v>56</v>
      </c>
      <c r="AE46" s="37">
        <v>57.26</v>
      </c>
      <c r="AF46" s="51"/>
      <c r="AG46" s="37"/>
      <c r="AH46" s="42">
        <v>28.942876666666667</v>
      </c>
      <c r="AI46" s="36" t="s">
        <v>51</v>
      </c>
      <c r="AJ46" s="37"/>
      <c r="AK46" s="37" t="s">
        <v>155</v>
      </c>
      <c r="AL46" s="36" t="s">
        <v>63</v>
      </c>
      <c r="AM46" s="37"/>
      <c r="AN46" s="36" t="s">
        <v>376</v>
      </c>
    </row>
    <row r="47" spans="1:40" ht="70" x14ac:dyDescent="0.15">
      <c r="A47" s="48">
        <v>46</v>
      </c>
      <c r="B47" s="49" t="s">
        <v>239</v>
      </c>
      <c r="C47" s="48" t="s">
        <v>240</v>
      </c>
      <c r="D47" s="57" t="s">
        <v>426</v>
      </c>
      <c r="E47" s="37" t="s">
        <v>241</v>
      </c>
      <c r="F47" s="37" t="s">
        <v>241</v>
      </c>
      <c r="G47" s="48" t="s">
        <v>1</v>
      </c>
      <c r="H47" s="37" t="s">
        <v>56</v>
      </c>
      <c r="I47" s="37" t="s">
        <v>3</v>
      </c>
      <c r="J47" s="37" t="s">
        <v>4</v>
      </c>
      <c r="K47" s="37" t="s">
        <v>5</v>
      </c>
      <c r="L47" s="37" t="s">
        <v>6</v>
      </c>
      <c r="M47" s="37" t="s">
        <v>7</v>
      </c>
      <c r="N47" s="38" t="s">
        <v>8</v>
      </c>
      <c r="O47" s="40" t="s">
        <v>19</v>
      </c>
      <c r="P47" s="39" t="s">
        <v>20</v>
      </c>
      <c r="Q47" s="36" t="s">
        <v>242</v>
      </c>
      <c r="R47" s="37" t="s">
        <v>21</v>
      </c>
      <c r="S47" s="50">
        <v>42718</v>
      </c>
      <c r="T47" s="36" t="s">
        <v>374</v>
      </c>
      <c r="U47" s="46" t="s">
        <v>243</v>
      </c>
      <c r="V47" s="37">
        <v>32</v>
      </c>
      <c r="W47" s="37">
        <v>45</v>
      </c>
      <c r="X47" s="37">
        <v>50.652999999999999</v>
      </c>
      <c r="Y47" s="51"/>
      <c r="Z47" s="37"/>
      <c r="AA47" s="42">
        <v>-32.758442166666669</v>
      </c>
      <c r="AB47" s="46" t="s">
        <v>244</v>
      </c>
      <c r="AC47" s="37">
        <v>28</v>
      </c>
      <c r="AD47" s="37">
        <v>15</v>
      </c>
      <c r="AE47" s="37">
        <v>5.3929999999999998</v>
      </c>
      <c r="AF47" s="51"/>
      <c r="AG47" s="37"/>
      <c r="AH47" s="42">
        <v>28.250898833333334</v>
      </c>
      <c r="AI47" s="36" t="s">
        <v>51</v>
      </c>
      <c r="AJ47" s="37"/>
      <c r="AK47" s="37" t="s">
        <v>155</v>
      </c>
      <c r="AL47" s="36" t="s">
        <v>63</v>
      </c>
      <c r="AM47" s="37"/>
      <c r="AN47" s="36" t="s">
        <v>376</v>
      </c>
    </row>
    <row r="48" spans="1:40" ht="70" x14ac:dyDescent="0.15">
      <c r="A48" s="48">
        <v>47</v>
      </c>
      <c r="B48" s="49" t="s">
        <v>245</v>
      </c>
      <c r="C48" s="48" t="s">
        <v>246</v>
      </c>
      <c r="D48" s="57" t="s">
        <v>427</v>
      </c>
      <c r="E48" s="37" t="s">
        <v>241</v>
      </c>
      <c r="F48" s="37" t="s">
        <v>241</v>
      </c>
      <c r="G48" s="48" t="s">
        <v>1</v>
      </c>
      <c r="H48" s="37" t="s">
        <v>56</v>
      </c>
      <c r="I48" s="37" t="s">
        <v>3</v>
      </c>
      <c r="J48" s="37" t="s">
        <v>4</v>
      </c>
      <c r="K48" s="37" t="s">
        <v>5</v>
      </c>
      <c r="L48" s="37" t="s">
        <v>6</v>
      </c>
      <c r="M48" s="37" t="s">
        <v>7</v>
      </c>
      <c r="N48" s="38" t="s">
        <v>8</v>
      </c>
      <c r="O48" s="40" t="s">
        <v>19</v>
      </c>
      <c r="P48" s="39" t="s">
        <v>20</v>
      </c>
      <c r="Q48" s="36" t="s">
        <v>247</v>
      </c>
      <c r="R48" s="37" t="s">
        <v>21</v>
      </c>
      <c r="S48" s="50">
        <v>42718</v>
      </c>
      <c r="T48" s="36" t="s">
        <v>374</v>
      </c>
      <c r="U48" s="46" t="s">
        <v>243</v>
      </c>
      <c r="V48" s="37">
        <v>32</v>
      </c>
      <c r="W48" s="37">
        <v>45</v>
      </c>
      <c r="X48" s="37">
        <v>50.652999999999999</v>
      </c>
      <c r="Y48" s="51"/>
      <c r="Z48" s="37"/>
      <c r="AA48" s="42">
        <v>-32.758442166666669</v>
      </c>
      <c r="AB48" s="46" t="s">
        <v>244</v>
      </c>
      <c r="AC48" s="37">
        <v>28</v>
      </c>
      <c r="AD48" s="37">
        <v>15</v>
      </c>
      <c r="AE48" s="37">
        <v>5.3929999999999998</v>
      </c>
      <c r="AF48" s="51"/>
      <c r="AG48" s="37"/>
      <c r="AH48" s="42">
        <v>28.250898833333334</v>
      </c>
      <c r="AI48" s="36" t="s">
        <v>51</v>
      </c>
      <c r="AJ48" s="37"/>
      <c r="AK48" s="37" t="s">
        <v>155</v>
      </c>
      <c r="AL48" s="36" t="s">
        <v>63</v>
      </c>
      <c r="AM48" s="37"/>
      <c r="AN48" s="36" t="s">
        <v>376</v>
      </c>
    </row>
    <row r="49" spans="1:40" ht="56" x14ac:dyDescent="0.15">
      <c r="A49" s="48">
        <v>48</v>
      </c>
      <c r="B49" s="35" t="s">
        <v>248</v>
      </c>
      <c r="C49" s="53" t="s">
        <v>249</v>
      </c>
      <c r="D49" s="53" t="s">
        <v>249</v>
      </c>
      <c r="E49" s="36" t="s">
        <v>250</v>
      </c>
      <c r="F49" s="36" t="s">
        <v>250</v>
      </c>
      <c r="G49" s="36" t="s">
        <v>1</v>
      </c>
      <c r="H49" s="36" t="s">
        <v>2</v>
      </c>
      <c r="I49" s="37" t="s">
        <v>3</v>
      </c>
      <c r="J49" s="37" t="s">
        <v>4</v>
      </c>
      <c r="K49" s="37" t="s">
        <v>5</v>
      </c>
      <c r="L49" s="37" t="s">
        <v>6</v>
      </c>
      <c r="M49" s="37" t="s">
        <v>7</v>
      </c>
      <c r="N49" s="38" t="s">
        <v>8</v>
      </c>
      <c r="O49" s="38" t="s">
        <v>19</v>
      </c>
      <c r="P49" s="39" t="s">
        <v>20</v>
      </c>
      <c r="Q49" s="36" t="s">
        <v>251</v>
      </c>
      <c r="R49" s="37" t="s">
        <v>21</v>
      </c>
      <c r="S49" s="41">
        <v>22401</v>
      </c>
      <c r="T49" s="36" t="s">
        <v>374</v>
      </c>
      <c r="U49" s="36" t="s">
        <v>381</v>
      </c>
      <c r="V49" s="37">
        <v>33</v>
      </c>
      <c r="W49" s="37">
        <v>5</v>
      </c>
      <c r="X49" s="37">
        <v>22.19</v>
      </c>
      <c r="Y49" s="37"/>
      <c r="Z49" s="37"/>
      <c r="AA49" s="8">
        <v>-26.735600000000002</v>
      </c>
      <c r="AB49" s="44" t="s">
        <v>382</v>
      </c>
      <c r="AC49" s="37">
        <v>18</v>
      </c>
      <c r="AD49" s="37">
        <v>1</v>
      </c>
      <c r="AE49" s="37">
        <v>8.1300000000000008</v>
      </c>
      <c r="AF49" s="37"/>
      <c r="AG49" s="37"/>
      <c r="AH49" s="42">
        <f t="shared" ref="AH49" si="0">(((((AE49/0.6)/100)+AD49/0.6)/100)+AC49)</f>
        <v>18.018021666666666</v>
      </c>
      <c r="AI49" s="36" t="s">
        <v>51</v>
      </c>
      <c r="AJ49" s="36"/>
      <c r="AK49" s="36" t="s">
        <v>51</v>
      </c>
      <c r="AL49" s="36" t="s">
        <v>63</v>
      </c>
      <c r="AM49" s="36"/>
      <c r="AN49" s="36" t="s">
        <v>376</v>
      </c>
    </row>
    <row r="50" spans="1:40" ht="56" x14ac:dyDescent="0.15">
      <c r="A50" s="48">
        <v>49</v>
      </c>
      <c r="B50" s="35" t="s">
        <v>252</v>
      </c>
      <c r="C50" s="53" t="s">
        <v>253</v>
      </c>
      <c r="D50" s="53" t="s">
        <v>403</v>
      </c>
      <c r="E50" s="36" t="s">
        <v>356</v>
      </c>
      <c r="F50" s="36" t="s">
        <v>356</v>
      </c>
      <c r="G50" s="36" t="s">
        <v>1</v>
      </c>
      <c r="H50" s="36" t="s">
        <v>170</v>
      </c>
      <c r="I50" s="37" t="s">
        <v>3</v>
      </c>
      <c r="J50" s="37" t="s">
        <v>4</v>
      </c>
      <c r="K50" s="37" t="s">
        <v>5</v>
      </c>
      <c r="L50" s="37" t="s">
        <v>6</v>
      </c>
      <c r="M50" s="37" t="s">
        <v>7</v>
      </c>
      <c r="N50" s="38" t="s">
        <v>8</v>
      </c>
      <c r="O50" s="38" t="s">
        <v>19</v>
      </c>
      <c r="P50" s="39" t="s">
        <v>20</v>
      </c>
      <c r="Q50" s="36" t="s">
        <v>254</v>
      </c>
      <c r="R50" s="37" t="s">
        <v>21</v>
      </c>
      <c r="S50" s="41">
        <v>13084</v>
      </c>
      <c r="T50" s="36" t="s">
        <v>374</v>
      </c>
      <c r="U50" s="58" t="s">
        <v>357</v>
      </c>
      <c r="V50" s="37"/>
      <c r="W50" s="37"/>
      <c r="X50" s="37"/>
      <c r="Y50" s="37"/>
      <c r="Z50" s="37"/>
      <c r="AA50" s="59">
        <v>-29.251882999999999</v>
      </c>
      <c r="AB50" s="60" t="s">
        <v>358</v>
      </c>
      <c r="AC50" s="37"/>
      <c r="AD50" s="37"/>
      <c r="AE50" s="37"/>
      <c r="AF50" s="37"/>
      <c r="AG50" s="37"/>
      <c r="AH50" s="61">
        <v>16.869698</v>
      </c>
      <c r="AI50" s="36" t="s">
        <v>51</v>
      </c>
      <c r="AJ50" s="36"/>
      <c r="AK50" s="36" t="s">
        <v>51</v>
      </c>
      <c r="AL50" s="36" t="s">
        <v>63</v>
      </c>
      <c r="AM50" s="36"/>
      <c r="AN50" s="36" t="s">
        <v>376</v>
      </c>
    </row>
    <row r="51" spans="1:40" ht="56" x14ac:dyDescent="0.15">
      <c r="A51" s="48">
        <v>50</v>
      </c>
      <c r="B51" s="35" t="s">
        <v>255</v>
      </c>
      <c r="C51" s="53" t="s">
        <v>256</v>
      </c>
      <c r="D51" s="53" t="s">
        <v>404</v>
      </c>
      <c r="E51" s="36" t="s">
        <v>114</v>
      </c>
      <c r="F51" s="36" t="s">
        <v>114</v>
      </c>
      <c r="G51" s="36" t="s">
        <v>1</v>
      </c>
      <c r="H51" s="36" t="s">
        <v>2</v>
      </c>
      <c r="I51" s="37" t="s">
        <v>3</v>
      </c>
      <c r="J51" s="37" t="s">
        <v>4</v>
      </c>
      <c r="K51" s="37" t="s">
        <v>5</v>
      </c>
      <c r="L51" s="37" t="s">
        <v>6</v>
      </c>
      <c r="M51" s="37" t="s">
        <v>7</v>
      </c>
      <c r="N51" s="38" t="s">
        <v>8</v>
      </c>
      <c r="O51" s="38" t="s">
        <v>19</v>
      </c>
      <c r="P51" s="39" t="s">
        <v>20</v>
      </c>
      <c r="Q51" s="36" t="s">
        <v>257</v>
      </c>
      <c r="R51" s="37" t="s">
        <v>21</v>
      </c>
      <c r="S51" s="41">
        <v>19171</v>
      </c>
      <c r="T51" s="36" t="s">
        <v>9</v>
      </c>
      <c r="U51" s="60" t="s">
        <v>359</v>
      </c>
      <c r="V51" s="37"/>
      <c r="W51" s="37"/>
      <c r="X51" s="37"/>
      <c r="Y51" s="37"/>
      <c r="Z51" s="37"/>
      <c r="AA51" s="61">
        <v>-34.156666700000002</v>
      </c>
      <c r="AB51" s="60" t="s">
        <v>360</v>
      </c>
      <c r="AC51" s="37"/>
      <c r="AD51" s="37"/>
      <c r="AE51" s="37"/>
      <c r="AF51" s="37"/>
      <c r="AG51" s="37"/>
      <c r="AH51" s="28">
        <v>18.84</v>
      </c>
      <c r="AI51" s="36" t="s">
        <v>51</v>
      </c>
      <c r="AJ51" s="36"/>
      <c r="AK51" s="36" t="s">
        <v>375</v>
      </c>
      <c r="AL51" s="36" t="s">
        <v>63</v>
      </c>
      <c r="AM51" s="36"/>
      <c r="AN51" s="36" t="s">
        <v>376</v>
      </c>
    </row>
    <row r="52" spans="1:40" ht="56" x14ac:dyDescent="0.15">
      <c r="A52" s="48">
        <v>51</v>
      </c>
      <c r="B52" s="35" t="s">
        <v>258</v>
      </c>
      <c r="C52" s="53" t="s">
        <v>259</v>
      </c>
      <c r="D52" s="53" t="s">
        <v>405</v>
      </c>
      <c r="E52" s="36" t="s">
        <v>361</v>
      </c>
      <c r="F52" s="36" t="s">
        <v>159</v>
      </c>
      <c r="G52" s="36" t="s">
        <v>1</v>
      </c>
      <c r="H52" s="36" t="s">
        <v>56</v>
      </c>
      <c r="I52" s="37" t="s">
        <v>3</v>
      </c>
      <c r="J52" s="37" t="s">
        <v>4</v>
      </c>
      <c r="K52" s="37" t="s">
        <v>5</v>
      </c>
      <c r="L52" s="37" t="s">
        <v>6</v>
      </c>
      <c r="M52" s="37" t="s">
        <v>7</v>
      </c>
      <c r="N52" s="38" t="s">
        <v>8</v>
      </c>
      <c r="O52" s="38" t="s">
        <v>19</v>
      </c>
      <c r="P52" s="39" t="s">
        <v>20</v>
      </c>
      <c r="Q52" s="36" t="s">
        <v>260</v>
      </c>
      <c r="R52" s="37" t="s">
        <v>21</v>
      </c>
      <c r="S52" s="41">
        <v>14032</v>
      </c>
      <c r="T52" s="36" t="s">
        <v>374</v>
      </c>
      <c r="U52" s="60" t="s">
        <v>362</v>
      </c>
      <c r="V52" s="37"/>
      <c r="W52" s="37"/>
      <c r="X52" s="37"/>
      <c r="Y52" s="37"/>
      <c r="Z52" s="37"/>
      <c r="AA52" s="61">
        <v>-33.011051000000002</v>
      </c>
      <c r="AB52" s="44" t="s">
        <v>363</v>
      </c>
      <c r="AC52" s="37"/>
      <c r="AD52" s="37"/>
      <c r="AE52" s="37"/>
      <c r="AF52" s="37"/>
      <c r="AG52" s="37"/>
      <c r="AH52" s="32">
        <v>27.910049000000001</v>
      </c>
      <c r="AI52" s="36" t="s">
        <v>51</v>
      </c>
      <c r="AJ52" s="36"/>
      <c r="AK52" s="36" t="s">
        <v>51</v>
      </c>
      <c r="AL52" s="36" t="s">
        <v>63</v>
      </c>
      <c r="AM52" s="36"/>
      <c r="AN52" s="36" t="s">
        <v>376</v>
      </c>
    </row>
    <row r="53" spans="1:40" ht="42" x14ac:dyDescent="0.15">
      <c r="A53" s="48">
        <v>52</v>
      </c>
      <c r="B53" s="35" t="s">
        <v>261</v>
      </c>
      <c r="C53" s="53" t="s">
        <v>262</v>
      </c>
      <c r="D53" s="53" t="s">
        <v>406</v>
      </c>
      <c r="E53" s="36" t="s">
        <v>364</v>
      </c>
      <c r="F53" s="36" t="s">
        <v>365</v>
      </c>
      <c r="G53" s="36" t="s">
        <v>1</v>
      </c>
      <c r="H53" s="36" t="s">
        <v>2</v>
      </c>
      <c r="I53" s="37" t="s">
        <v>3</v>
      </c>
      <c r="J53" s="37" t="s">
        <v>4</v>
      </c>
      <c r="K53" s="37" t="s">
        <v>5</v>
      </c>
      <c r="L53" s="37" t="s">
        <v>6</v>
      </c>
      <c r="M53" s="37" t="s">
        <v>7</v>
      </c>
      <c r="N53" s="38" t="s">
        <v>8</v>
      </c>
      <c r="O53" s="38" t="s">
        <v>19</v>
      </c>
      <c r="P53" s="39" t="s">
        <v>20</v>
      </c>
      <c r="Q53" s="36" t="s">
        <v>263</v>
      </c>
      <c r="R53" s="37" t="s">
        <v>21</v>
      </c>
      <c r="S53" s="41">
        <v>12700</v>
      </c>
      <c r="T53" s="36" t="s">
        <v>374</v>
      </c>
      <c r="U53" s="36" t="s">
        <v>366</v>
      </c>
      <c r="V53" s="37"/>
      <c r="W53" s="37"/>
      <c r="X53" s="37"/>
      <c r="Y53" s="37"/>
      <c r="Z53" s="37"/>
      <c r="AA53" s="26">
        <v>-33.983584</v>
      </c>
      <c r="AB53" s="44" t="s">
        <v>367</v>
      </c>
      <c r="AC53" s="37"/>
      <c r="AD53" s="37"/>
      <c r="AE53" s="37"/>
      <c r="AF53" s="37"/>
      <c r="AG53" s="37"/>
      <c r="AH53" s="32">
        <v>18.358262</v>
      </c>
      <c r="AI53" s="36" t="s">
        <v>51</v>
      </c>
      <c r="AJ53" s="36"/>
      <c r="AK53" s="36" t="s">
        <v>51</v>
      </c>
      <c r="AL53" s="36" t="s">
        <v>63</v>
      </c>
      <c r="AM53" s="36"/>
      <c r="AN53" s="36" t="s">
        <v>376</v>
      </c>
    </row>
    <row r="54" spans="1:40" ht="70" x14ac:dyDescent="0.15">
      <c r="A54" s="48">
        <v>53</v>
      </c>
      <c r="B54" s="35" t="s">
        <v>264</v>
      </c>
      <c r="C54" s="53" t="s">
        <v>265</v>
      </c>
      <c r="D54" s="53" t="s">
        <v>407</v>
      </c>
      <c r="E54" s="36" t="s">
        <v>266</v>
      </c>
      <c r="F54" s="36" t="s">
        <v>267</v>
      </c>
      <c r="G54" s="36" t="s">
        <v>1</v>
      </c>
      <c r="H54" s="36" t="s">
        <v>56</v>
      </c>
      <c r="I54" s="37" t="s">
        <v>3</v>
      </c>
      <c r="J54" s="37" t="s">
        <v>4</v>
      </c>
      <c r="K54" s="37" t="s">
        <v>5</v>
      </c>
      <c r="L54" s="37" t="s">
        <v>6</v>
      </c>
      <c r="M54" s="37" t="s">
        <v>7</v>
      </c>
      <c r="N54" s="38" t="s">
        <v>8</v>
      </c>
      <c r="O54" s="38" t="s">
        <v>19</v>
      </c>
      <c r="P54" s="39" t="s">
        <v>20</v>
      </c>
      <c r="Q54" s="36" t="s">
        <v>268</v>
      </c>
      <c r="R54" s="37" t="s">
        <v>21</v>
      </c>
      <c r="S54" s="41">
        <v>41801</v>
      </c>
      <c r="T54" s="36" t="s">
        <v>374</v>
      </c>
      <c r="U54" s="36" t="s">
        <v>269</v>
      </c>
      <c r="V54" s="37"/>
      <c r="W54" s="37"/>
      <c r="X54" s="37"/>
      <c r="Y54" s="37"/>
      <c r="Z54" s="37"/>
      <c r="AA54" s="26" t="s">
        <v>269</v>
      </c>
      <c r="AB54" s="44">
        <v>28.035844999999998</v>
      </c>
      <c r="AC54" s="37"/>
      <c r="AD54" s="37"/>
      <c r="AE54" s="37"/>
      <c r="AF54" s="37"/>
      <c r="AG54" s="37"/>
      <c r="AH54" s="32">
        <v>28.035844999999998</v>
      </c>
      <c r="AI54" s="36" t="s">
        <v>51</v>
      </c>
      <c r="AJ54" s="36"/>
      <c r="AK54" s="36" t="s">
        <v>51</v>
      </c>
      <c r="AL54" s="36" t="s">
        <v>63</v>
      </c>
      <c r="AM54" s="36"/>
      <c r="AN54" s="36" t="s">
        <v>376</v>
      </c>
    </row>
    <row r="55" spans="1:40" ht="56" x14ac:dyDescent="0.15">
      <c r="A55" s="48">
        <v>54</v>
      </c>
      <c r="B55" s="35" t="s">
        <v>270</v>
      </c>
      <c r="C55" s="53" t="s">
        <v>271</v>
      </c>
      <c r="D55" s="53" t="s">
        <v>408</v>
      </c>
      <c r="E55" s="36" t="s">
        <v>368</v>
      </c>
      <c r="F55" s="36" t="s">
        <v>368</v>
      </c>
      <c r="G55" s="36" t="s">
        <v>1</v>
      </c>
      <c r="H55" s="36" t="s">
        <v>2</v>
      </c>
      <c r="I55" s="37" t="s">
        <v>3</v>
      </c>
      <c r="J55" s="37" t="s">
        <v>4</v>
      </c>
      <c r="K55" s="37" t="s">
        <v>5</v>
      </c>
      <c r="L55" s="37" t="s">
        <v>6</v>
      </c>
      <c r="M55" s="37" t="s">
        <v>7</v>
      </c>
      <c r="N55" s="38" t="s">
        <v>8</v>
      </c>
      <c r="O55" s="38" t="s">
        <v>19</v>
      </c>
      <c r="P55" s="39" t="s">
        <v>20</v>
      </c>
      <c r="Q55" s="36" t="s">
        <v>272</v>
      </c>
      <c r="R55" s="37" t="s">
        <v>21</v>
      </c>
      <c r="S55" s="41">
        <v>12301</v>
      </c>
      <c r="T55" s="36" t="s">
        <v>374</v>
      </c>
      <c r="U55" s="36">
        <v>-34.120578999999999</v>
      </c>
      <c r="V55" s="37"/>
      <c r="W55" s="37"/>
      <c r="X55" s="37"/>
      <c r="Y55" s="37"/>
      <c r="Z55" s="37"/>
      <c r="AA55" s="26">
        <v>-34.120578999999999</v>
      </c>
      <c r="AB55" s="44">
        <v>18.459105999999998</v>
      </c>
      <c r="AC55" s="37"/>
      <c r="AD55" s="37"/>
      <c r="AE55" s="37"/>
      <c r="AF55" s="37"/>
      <c r="AG55" s="37"/>
      <c r="AH55" s="32">
        <v>18.459105999999998</v>
      </c>
      <c r="AI55" s="36" t="s">
        <v>51</v>
      </c>
      <c r="AJ55" s="36"/>
      <c r="AK55" s="36" t="s">
        <v>51</v>
      </c>
      <c r="AL55" s="36" t="s">
        <v>63</v>
      </c>
      <c r="AM55" s="36"/>
      <c r="AN55" s="36" t="s">
        <v>376</v>
      </c>
    </row>
    <row r="56" spans="1:40" ht="42" x14ac:dyDescent="0.15">
      <c r="A56" s="48">
        <v>55</v>
      </c>
      <c r="B56" s="35" t="s">
        <v>273</v>
      </c>
      <c r="C56" s="53" t="s">
        <v>274</v>
      </c>
      <c r="D56" s="53" t="s">
        <v>409</v>
      </c>
      <c r="E56" s="36" t="s">
        <v>369</v>
      </c>
      <c r="F56" s="36" t="s">
        <v>369</v>
      </c>
      <c r="G56" s="36" t="s">
        <v>352</v>
      </c>
      <c r="H56" s="36" t="s">
        <v>353</v>
      </c>
      <c r="I56" s="37" t="s">
        <v>3</v>
      </c>
      <c r="J56" s="37" t="s">
        <v>4</v>
      </c>
      <c r="K56" s="37" t="s">
        <v>5</v>
      </c>
      <c r="L56" s="37" t="s">
        <v>6</v>
      </c>
      <c r="M56" s="37" t="s">
        <v>7</v>
      </c>
      <c r="N56" s="38" t="s">
        <v>8</v>
      </c>
      <c r="O56" s="38" t="s">
        <v>19</v>
      </c>
      <c r="P56" s="39" t="s">
        <v>20</v>
      </c>
      <c r="Q56" s="36" t="s">
        <v>275</v>
      </c>
      <c r="R56" s="37" t="s">
        <v>21</v>
      </c>
      <c r="S56" s="41"/>
      <c r="T56" s="36" t="s">
        <v>374</v>
      </c>
      <c r="U56" s="60">
        <v>-26.938554</v>
      </c>
      <c r="V56" s="37"/>
      <c r="W56" s="37"/>
      <c r="X56" s="37"/>
      <c r="Y56" s="37"/>
      <c r="Z56" s="37"/>
      <c r="AA56" s="61">
        <v>-26.938554</v>
      </c>
      <c r="AB56" s="44" t="s">
        <v>370</v>
      </c>
      <c r="AC56" s="37"/>
      <c r="AD56" s="37"/>
      <c r="AE56" s="37"/>
      <c r="AF56" s="37"/>
      <c r="AG56" s="37"/>
      <c r="AH56" s="32">
        <v>15.159444000000001</v>
      </c>
      <c r="AI56" s="36" t="s">
        <v>51</v>
      </c>
      <c r="AJ56" s="36"/>
      <c r="AK56" s="36" t="s">
        <v>51</v>
      </c>
      <c r="AL56" s="36" t="s">
        <v>63</v>
      </c>
      <c r="AM56" s="36"/>
      <c r="AN56" s="36" t="s">
        <v>376</v>
      </c>
    </row>
    <row r="57" spans="1:40" ht="42" x14ac:dyDescent="0.15">
      <c r="A57" s="48">
        <v>56</v>
      </c>
      <c r="B57" s="35" t="s">
        <v>276</v>
      </c>
      <c r="C57" s="53" t="s">
        <v>277</v>
      </c>
      <c r="D57" s="53" t="s">
        <v>410</v>
      </c>
      <c r="E57" s="36" t="s">
        <v>365</v>
      </c>
      <c r="F57" s="36" t="s">
        <v>365</v>
      </c>
      <c r="G57" s="36" t="s">
        <v>1</v>
      </c>
      <c r="H57" s="36" t="s">
        <v>2</v>
      </c>
      <c r="I57" s="37" t="s">
        <v>3</v>
      </c>
      <c r="J57" s="37" t="s">
        <v>4</v>
      </c>
      <c r="K57" s="37" t="s">
        <v>5</v>
      </c>
      <c r="L57" s="37" t="s">
        <v>6</v>
      </c>
      <c r="M57" s="37" t="s">
        <v>7</v>
      </c>
      <c r="N57" s="38" t="s">
        <v>8</v>
      </c>
      <c r="O57" s="38" t="s">
        <v>19</v>
      </c>
      <c r="P57" s="39" t="s">
        <v>20</v>
      </c>
      <c r="Q57" s="36" t="s">
        <v>278</v>
      </c>
      <c r="R57" s="37" t="s">
        <v>21</v>
      </c>
      <c r="S57" s="41">
        <v>12597</v>
      </c>
      <c r="T57" s="36" t="s">
        <v>374</v>
      </c>
      <c r="U57" s="60" t="s">
        <v>366</v>
      </c>
      <c r="V57" s="37"/>
      <c r="W57" s="37"/>
      <c r="X57" s="37"/>
      <c r="Y57" s="37"/>
      <c r="Z57" s="37"/>
      <c r="AA57" s="61">
        <v>-33.983584</v>
      </c>
      <c r="AB57" s="60">
        <v>18.358262</v>
      </c>
      <c r="AC57" s="37"/>
      <c r="AD57" s="37"/>
      <c r="AE57" s="37"/>
      <c r="AF57" s="37"/>
      <c r="AG57" s="37"/>
      <c r="AH57" s="28"/>
      <c r="AI57" s="36" t="s">
        <v>51</v>
      </c>
      <c r="AJ57" s="36"/>
      <c r="AK57" s="36" t="s">
        <v>51</v>
      </c>
      <c r="AL57" s="36" t="s">
        <v>63</v>
      </c>
      <c r="AM57" s="36"/>
      <c r="AN57" s="36" t="s">
        <v>376</v>
      </c>
    </row>
    <row r="58" spans="1:40" ht="56" x14ac:dyDescent="0.15">
      <c r="A58" s="48">
        <v>57</v>
      </c>
      <c r="B58" s="35" t="s">
        <v>279</v>
      </c>
      <c r="C58" s="53" t="s">
        <v>280</v>
      </c>
      <c r="D58" s="57" t="s">
        <v>428</v>
      </c>
      <c r="E58" s="36" t="s">
        <v>280</v>
      </c>
      <c r="F58" s="36" t="s">
        <v>280</v>
      </c>
      <c r="G58" s="36" t="s">
        <v>352</v>
      </c>
      <c r="H58" s="36" t="s">
        <v>353</v>
      </c>
      <c r="I58" s="37" t="s">
        <v>3</v>
      </c>
      <c r="J58" s="37" t="s">
        <v>4</v>
      </c>
      <c r="K58" s="37" t="s">
        <v>5</v>
      </c>
      <c r="L58" s="37" t="s">
        <v>6</v>
      </c>
      <c r="M58" s="37" t="s">
        <v>7</v>
      </c>
      <c r="N58" s="38" t="s">
        <v>8</v>
      </c>
      <c r="O58" s="38" t="s">
        <v>19</v>
      </c>
      <c r="P58" s="39" t="s">
        <v>20</v>
      </c>
      <c r="Q58" s="36" t="s">
        <v>281</v>
      </c>
      <c r="R58" s="37" t="s">
        <v>21</v>
      </c>
      <c r="S58" s="41">
        <v>7151</v>
      </c>
      <c r="T58" s="36" t="s">
        <v>374</v>
      </c>
      <c r="U58" s="36" t="s">
        <v>371</v>
      </c>
      <c r="V58" s="37">
        <v>26</v>
      </c>
      <c r="W58" s="37">
        <v>44</v>
      </c>
      <c r="X58" s="37">
        <v>13.75</v>
      </c>
      <c r="Y58" s="37"/>
      <c r="Z58" s="37"/>
      <c r="AA58" s="42">
        <f t="shared" ref="AA58" si="1">(((((X58/0.6)/100)+W58/0.6)/100)+V58)*-1</f>
        <v>-26.735624999999999</v>
      </c>
      <c r="AB58" s="44" t="s">
        <v>372</v>
      </c>
      <c r="AC58" s="37">
        <v>15</v>
      </c>
      <c r="AD58" s="37">
        <v>5</v>
      </c>
      <c r="AE58" s="37">
        <v>37.4</v>
      </c>
      <c r="AF58" s="37"/>
      <c r="AG58" s="37"/>
      <c r="AH58" s="42">
        <f t="shared" ref="AH58" si="2">(((((AE58/0.6)/100)+AD58/0.6)/100)+AC58)</f>
        <v>15.089566666666666</v>
      </c>
      <c r="AI58" s="36" t="s">
        <v>51</v>
      </c>
      <c r="AJ58" s="36"/>
      <c r="AK58" s="36" t="s">
        <v>51</v>
      </c>
      <c r="AL58" s="36" t="s">
        <v>63</v>
      </c>
      <c r="AM58" s="36"/>
      <c r="AN58" s="36" t="s">
        <v>376</v>
      </c>
    </row>
    <row r="59" spans="1:40" ht="84" x14ac:dyDescent="0.15">
      <c r="A59" s="48">
        <v>58</v>
      </c>
      <c r="B59" s="35" t="s">
        <v>282</v>
      </c>
      <c r="C59" s="53"/>
      <c r="D59" s="57" t="s">
        <v>429</v>
      </c>
      <c r="E59" s="36" t="s">
        <v>283</v>
      </c>
      <c r="F59" s="37" t="s">
        <v>211</v>
      </c>
      <c r="G59" s="36" t="s">
        <v>1</v>
      </c>
      <c r="H59" s="37" t="s">
        <v>56</v>
      </c>
      <c r="I59" s="37" t="s">
        <v>3</v>
      </c>
      <c r="J59" s="37" t="s">
        <v>4</v>
      </c>
      <c r="K59" s="37" t="s">
        <v>5</v>
      </c>
      <c r="L59" s="37" t="s">
        <v>6</v>
      </c>
      <c r="M59" s="37" t="s">
        <v>7</v>
      </c>
      <c r="N59" s="38" t="s">
        <v>8</v>
      </c>
      <c r="O59" s="40" t="s">
        <v>19</v>
      </c>
      <c r="P59" s="39" t="s">
        <v>20</v>
      </c>
      <c r="Q59" s="36" t="s">
        <v>284</v>
      </c>
      <c r="R59" s="37" t="s">
        <v>21</v>
      </c>
      <c r="S59" s="41">
        <v>43793</v>
      </c>
      <c r="T59" s="36" t="s">
        <v>374</v>
      </c>
      <c r="U59" s="36">
        <v>-32.310429999999997</v>
      </c>
      <c r="V59" s="37"/>
      <c r="W59" s="37"/>
      <c r="X59" s="37"/>
      <c r="Y59" s="37"/>
      <c r="Z59" s="37"/>
      <c r="AA59" s="26">
        <v>-32.310429999999997</v>
      </c>
      <c r="AB59" s="44">
        <v>28.828119999999998</v>
      </c>
      <c r="AC59" s="37"/>
      <c r="AD59" s="37"/>
      <c r="AE59" s="37"/>
      <c r="AF59" s="37"/>
      <c r="AG59" s="37"/>
      <c r="AH59" s="32">
        <v>28.828119999999998</v>
      </c>
      <c r="AI59" s="36" t="s">
        <v>155</v>
      </c>
      <c r="AJ59" s="36"/>
      <c r="AK59" s="36" t="s">
        <v>51</v>
      </c>
      <c r="AL59" s="36" t="s">
        <v>63</v>
      </c>
      <c r="AM59" s="36"/>
      <c r="AN59" s="36" t="s">
        <v>376</v>
      </c>
    </row>
    <row r="60" spans="1:40" ht="70" x14ac:dyDescent="0.15">
      <c r="A60" s="48">
        <v>59</v>
      </c>
      <c r="B60" s="35" t="s">
        <v>285</v>
      </c>
      <c r="C60" s="53"/>
      <c r="D60" s="57" t="s">
        <v>430</v>
      </c>
      <c r="E60" s="36" t="s">
        <v>283</v>
      </c>
      <c r="F60" s="37" t="s">
        <v>211</v>
      </c>
      <c r="G60" s="36" t="s">
        <v>1</v>
      </c>
      <c r="H60" s="37" t="s">
        <v>56</v>
      </c>
      <c r="I60" s="37" t="s">
        <v>3</v>
      </c>
      <c r="J60" s="37" t="s">
        <v>4</v>
      </c>
      <c r="K60" s="37" t="s">
        <v>5</v>
      </c>
      <c r="L60" s="37" t="s">
        <v>6</v>
      </c>
      <c r="M60" s="37" t="s">
        <v>7</v>
      </c>
      <c r="N60" s="38" t="s">
        <v>8</v>
      </c>
      <c r="O60" s="40" t="s">
        <v>19</v>
      </c>
      <c r="P60" s="39" t="s">
        <v>20</v>
      </c>
      <c r="Q60" s="36" t="s">
        <v>286</v>
      </c>
      <c r="R60" s="37" t="s">
        <v>21</v>
      </c>
      <c r="S60" s="41">
        <v>43793</v>
      </c>
      <c r="T60" s="36" t="s">
        <v>374</v>
      </c>
      <c r="U60" s="36">
        <v>-32.310429999999997</v>
      </c>
      <c r="V60" s="37"/>
      <c r="W60" s="37"/>
      <c r="X60" s="37"/>
      <c r="Y60" s="37"/>
      <c r="Z60" s="37"/>
      <c r="AA60" s="26">
        <v>-32.310429999999997</v>
      </c>
      <c r="AB60" s="44">
        <v>28.828119999999998</v>
      </c>
      <c r="AC60" s="37"/>
      <c r="AD60" s="37"/>
      <c r="AE60" s="37"/>
      <c r="AF60" s="37"/>
      <c r="AG60" s="37"/>
      <c r="AH60" s="32">
        <v>28.828119999999998</v>
      </c>
      <c r="AI60" s="36" t="s">
        <v>155</v>
      </c>
      <c r="AJ60" s="36"/>
      <c r="AK60" s="36" t="s">
        <v>51</v>
      </c>
      <c r="AL60" s="36" t="s">
        <v>63</v>
      </c>
      <c r="AM60" s="36"/>
      <c r="AN60" s="36" t="s">
        <v>376</v>
      </c>
    </row>
    <row r="61" spans="1:40" ht="70" x14ac:dyDescent="0.15">
      <c r="A61" s="48">
        <v>60</v>
      </c>
      <c r="B61" s="35" t="s">
        <v>287</v>
      </c>
      <c r="C61" s="53"/>
      <c r="D61" s="57" t="s">
        <v>431</v>
      </c>
      <c r="E61" s="36" t="s">
        <v>288</v>
      </c>
      <c r="F61" s="37" t="s">
        <v>211</v>
      </c>
      <c r="G61" s="36" t="s">
        <v>1</v>
      </c>
      <c r="H61" s="37" t="s">
        <v>56</v>
      </c>
      <c r="I61" s="37" t="s">
        <v>3</v>
      </c>
      <c r="J61" s="37" t="s">
        <v>4</v>
      </c>
      <c r="K61" s="37" t="s">
        <v>5</v>
      </c>
      <c r="L61" s="37" t="s">
        <v>6</v>
      </c>
      <c r="M61" s="37" t="s">
        <v>7</v>
      </c>
      <c r="N61" s="38" t="s">
        <v>8</v>
      </c>
      <c r="O61" s="40" t="s">
        <v>19</v>
      </c>
      <c r="P61" s="39" t="s">
        <v>20</v>
      </c>
      <c r="Q61" s="36" t="s">
        <v>289</v>
      </c>
      <c r="R61" s="37" t="s">
        <v>21</v>
      </c>
      <c r="S61" s="41">
        <v>43796</v>
      </c>
      <c r="T61" s="36" t="s">
        <v>374</v>
      </c>
      <c r="U61" s="36">
        <v>-32.340069999999997</v>
      </c>
      <c r="V61" s="37"/>
      <c r="W61" s="37"/>
      <c r="X61" s="37"/>
      <c r="Y61" s="37"/>
      <c r="Z61" s="37"/>
      <c r="AA61" s="26">
        <v>-32.340069999999997</v>
      </c>
      <c r="AB61" s="44">
        <v>28.79543</v>
      </c>
      <c r="AC61" s="37"/>
      <c r="AD61" s="37"/>
      <c r="AE61" s="37"/>
      <c r="AF61" s="37"/>
      <c r="AG61" s="37"/>
      <c r="AH61" s="32">
        <v>28.828119999999998</v>
      </c>
      <c r="AI61" s="36" t="s">
        <v>155</v>
      </c>
      <c r="AJ61" s="36"/>
      <c r="AK61" s="36" t="s">
        <v>51</v>
      </c>
      <c r="AL61" s="36" t="s">
        <v>63</v>
      </c>
      <c r="AM61" s="36"/>
      <c r="AN61" s="36" t="s">
        <v>376</v>
      </c>
    </row>
    <row r="62" spans="1:40" ht="70" x14ac:dyDescent="0.15">
      <c r="A62" s="48">
        <v>61</v>
      </c>
      <c r="B62" s="35" t="s">
        <v>290</v>
      </c>
      <c r="C62" s="53"/>
      <c r="D62" s="57" t="s">
        <v>432</v>
      </c>
      <c r="E62" s="36" t="s">
        <v>291</v>
      </c>
      <c r="F62" s="36" t="s">
        <v>241</v>
      </c>
      <c r="G62" s="36" t="s">
        <v>1</v>
      </c>
      <c r="H62" s="37" t="s">
        <v>56</v>
      </c>
      <c r="I62" s="37" t="s">
        <v>3</v>
      </c>
      <c r="J62" s="37" t="s">
        <v>4</v>
      </c>
      <c r="K62" s="37" t="s">
        <v>5</v>
      </c>
      <c r="L62" s="37" t="s">
        <v>6</v>
      </c>
      <c r="M62" s="37" t="s">
        <v>7</v>
      </c>
      <c r="N62" s="38" t="s">
        <v>8</v>
      </c>
      <c r="O62" s="40" t="s">
        <v>19</v>
      </c>
      <c r="P62" s="39" t="s">
        <v>20</v>
      </c>
      <c r="Q62" s="36" t="s">
        <v>292</v>
      </c>
      <c r="R62" s="37" t="s">
        <v>21</v>
      </c>
      <c r="S62" s="41">
        <v>43797</v>
      </c>
      <c r="T62" s="36" t="s">
        <v>374</v>
      </c>
      <c r="U62" s="36">
        <v>-3275037</v>
      </c>
      <c r="V62" s="37"/>
      <c r="W62" s="37"/>
      <c r="X62" s="37"/>
      <c r="Y62" s="37"/>
      <c r="Z62" s="37"/>
      <c r="AA62" s="26">
        <v>-3275037</v>
      </c>
      <c r="AB62" s="44">
        <v>28.279520000000002</v>
      </c>
      <c r="AC62" s="37"/>
      <c r="AD62" s="37"/>
      <c r="AE62" s="37"/>
      <c r="AF62" s="37"/>
      <c r="AG62" s="37"/>
      <c r="AH62" s="32">
        <v>28.828119999999998</v>
      </c>
      <c r="AI62" s="36" t="s">
        <v>155</v>
      </c>
      <c r="AJ62" s="36"/>
      <c r="AK62" s="36" t="s">
        <v>51</v>
      </c>
      <c r="AL62" s="36" t="s">
        <v>63</v>
      </c>
      <c r="AM62" s="36"/>
      <c r="AN62" s="36" t="s">
        <v>376</v>
      </c>
    </row>
    <row r="63" spans="1:40" ht="70" x14ac:dyDescent="0.15">
      <c r="A63" s="48">
        <v>62</v>
      </c>
      <c r="B63" s="35" t="s">
        <v>293</v>
      </c>
      <c r="C63" s="53"/>
      <c r="D63" s="57" t="s">
        <v>433</v>
      </c>
      <c r="E63" s="36" t="s">
        <v>294</v>
      </c>
      <c r="F63" s="36" t="s">
        <v>241</v>
      </c>
      <c r="G63" s="36" t="s">
        <v>1</v>
      </c>
      <c r="H63" s="37" t="s">
        <v>56</v>
      </c>
      <c r="I63" s="37" t="s">
        <v>3</v>
      </c>
      <c r="J63" s="37" t="s">
        <v>4</v>
      </c>
      <c r="K63" s="37" t="s">
        <v>5</v>
      </c>
      <c r="L63" s="37" t="s">
        <v>6</v>
      </c>
      <c r="M63" s="37" t="s">
        <v>7</v>
      </c>
      <c r="N63" s="38" t="s">
        <v>8</v>
      </c>
      <c r="O63" s="40" t="s">
        <v>19</v>
      </c>
      <c r="P63" s="39" t="s">
        <v>20</v>
      </c>
      <c r="Q63" s="36" t="s">
        <v>295</v>
      </c>
      <c r="R63" s="37" t="s">
        <v>21</v>
      </c>
      <c r="S63" s="41">
        <v>43798</v>
      </c>
      <c r="T63" s="36" t="s">
        <v>374</v>
      </c>
      <c r="U63" s="36">
        <v>-32.763129999999997</v>
      </c>
      <c r="V63" s="37"/>
      <c r="W63" s="37"/>
      <c r="X63" s="37"/>
      <c r="Y63" s="37"/>
      <c r="Z63" s="37"/>
      <c r="AA63" s="26">
        <v>-32.763129999999997</v>
      </c>
      <c r="AB63" s="44">
        <v>28.252659999999999</v>
      </c>
      <c r="AC63" s="37"/>
      <c r="AD63" s="37"/>
      <c r="AE63" s="37"/>
      <c r="AF63" s="37"/>
      <c r="AG63" s="37"/>
      <c r="AH63" s="32">
        <v>28.828119999999998</v>
      </c>
      <c r="AI63" s="36" t="s">
        <v>155</v>
      </c>
      <c r="AJ63" s="36"/>
      <c r="AK63" s="36" t="s">
        <v>51</v>
      </c>
      <c r="AL63" s="36" t="s">
        <v>63</v>
      </c>
      <c r="AM63" s="36"/>
      <c r="AN63" s="36" t="s">
        <v>376</v>
      </c>
    </row>
  </sheetData>
  <autoFilter ref="A1:AO63" xr:uid="{01177B7A-027A-884C-9DA8-6C6098F1AC75}"/>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3D7D2-7C37-C848-A901-5C733CD3FA63}">
  <dimension ref="A1:BJ3"/>
  <sheetViews>
    <sheetView workbookViewId="0">
      <selection activeCell="A2" sqref="A2:XFD3"/>
    </sheetView>
  </sheetViews>
  <sheetFormatPr baseColWidth="10" defaultRowHeight="16" x14ac:dyDescent="0.2"/>
  <sheetData>
    <row r="1" spans="1:62" s="16" customFormat="1" ht="56" x14ac:dyDescent="0.15">
      <c r="B1" s="18" t="s">
        <v>296</v>
      </c>
      <c r="C1" s="16" t="s">
        <v>297</v>
      </c>
      <c r="D1" s="19" t="s">
        <v>298</v>
      </c>
      <c r="E1" s="16" t="s">
        <v>299</v>
      </c>
      <c r="F1" s="16" t="s">
        <v>300</v>
      </c>
      <c r="G1" s="16" t="s">
        <v>301</v>
      </c>
      <c r="H1" s="16" t="s">
        <v>302</v>
      </c>
      <c r="I1" s="16" t="s">
        <v>303</v>
      </c>
      <c r="J1" s="16" t="s">
        <v>304</v>
      </c>
      <c r="K1" s="16" t="s">
        <v>305</v>
      </c>
      <c r="L1" s="16" t="s">
        <v>306</v>
      </c>
      <c r="M1" s="15" t="s">
        <v>307</v>
      </c>
      <c r="N1" s="15" t="s">
        <v>308</v>
      </c>
      <c r="O1" s="15" t="s">
        <v>309</v>
      </c>
      <c r="P1" s="15" t="s">
        <v>310</v>
      </c>
      <c r="Q1" s="15" t="s">
        <v>311</v>
      </c>
      <c r="R1" s="20" t="s">
        <v>312</v>
      </c>
      <c r="S1" s="20" t="s">
        <v>313</v>
      </c>
      <c r="T1" s="21" t="s">
        <v>314</v>
      </c>
      <c r="U1" s="16" t="s">
        <v>315</v>
      </c>
      <c r="V1" s="21" t="s">
        <v>316</v>
      </c>
      <c r="W1" s="16" t="s">
        <v>317</v>
      </c>
      <c r="X1" s="22" t="s">
        <v>318</v>
      </c>
      <c r="Y1" s="16" t="s">
        <v>319</v>
      </c>
      <c r="Z1" s="16" t="s">
        <v>320</v>
      </c>
      <c r="AA1" s="16" t="s">
        <v>321</v>
      </c>
      <c r="AB1" s="15" t="s">
        <v>322</v>
      </c>
      <c r="AC1" s="15" t="s">
        <v>323</v>
      </c>
      <c r="AD1" s="15" t="s">
        <v>324</v>
      </c>
      <c r="AE1" s="15"/>
      <c r="AF1" s="15" t="s">
        <v>325</v>
      </c>
      <c r="AG1" s="15" t="s">
        <v>326</v>
      </c>
      <c r="AH1" s="17" t="s">
        <v>327</v>
      </c>
      <c r="AI1" s="15" t="s">
        <v>322</v>
      </c>
      <c r="AJ1" s="15" t="s">
        <v>323</v>
      </c>
      <c r="AK1" s="15" t="s">
        <v>324</v>
      </c>
      <c r="AL1" s="15"/>
      <c r="AM1" s="15" t="s">
        <v>328</v>
      </c>
      <c r="AN1" s="15" t="s">
        <v>326</v>
      </c>
      <c r="AO1" s="16" t="s">
        <v>329</v>
      </c>
      <c r="AP1" s="16" t="s">
        <v>330</v>
      </c>
      <c r="AQ1" s="16" t="s">
        <v>331</v>
      </c>
      <c r="AR1" s="23" t="s">
        <v>332</v>
      </c>
      <c r="AS1" s="24" t="s">
        <v>333</v>
      </c>
      <c r="AT1" s="24" t="s">
        <v>334</v>
      </c>
      <c r="AU1" s="16" t="s">
        <v>335</v>
      </c>
      <c r="AV1" s="16" t="s">
        <v>336</v>
      </c>
      <c r="AW1" s="16" t="s">
        <v>337</v>
      </c>
      <c r="AX1" s="16" t="s">
        <v>338</v>
      </c>
      <c r="AY1" s="16" t="s">
        <v>339</v>
      </c>
      <c r="AZ1" s="16" t="s">
        <v>340</v>
      </c>
      <c r="BA1" s="24" t="s">
        <v>341</v>
      </c>
      <c r="BB1" s="16" t="s">
        <v>342</v>
      </c>
      <c r="BC1" s="16" t="s">
        <v>343</v>
      </c>
      <c r="BD1" s="16" t="s">
        <v>344</v>
      </c>
      <c r="BE1" s="16" t="s">
        <v>345</v>
      </c>
      <c r="BF1" s="16" t="s">
        <v>346</v>
      </c>
      <c r="BG1" s="16" t="s">
        <v>347</v>
      </c>
      <c r="BH1" s="16" t="s">
        <v>348</v>
      </c>
      <c r="BI1" s="16" t="s">
        <v>349</v>
      </c>
      <c r="BJ1" s="16" t="s">
        <v>350</v>
      </c>
    </row>
    <row r="2" spans="1:62" s="25" customFormat="1" ht="126" x14ac:dyDescent="0.15">
      <c r="A2" s="25">
        <v>1</v>
      </c>
      <c r="B2" s="1" t="s">
        <v>15</v>
      </c>
      <c r="C2" s="2" t="s">
        <v>16</v>
      </c>
      <c r="D2" s="2"/>
      <c r="E2" s="2" t="s">
        <v>17</v>
      </c>
      <c r="F2" s="2" t="s">
        <v>0</v>
      </c>
      <c r="G2" s="2" t="s">
        <v>0</v>
      </c>
      <c r="H2" s="2" t="s">
        <v>0</v>
      </c>
      <c r="I2" s="2" t="s">
        <v>18</v>
      </c>
      <c r="J2" s="2" t="s">
        <v>18</v>
      </c>
      <c r="K2" s="2" t="s">
        <v>1</v>
      </c>
      <c r="L2" s="2" t="s">
        <v>2</v>
      </c>
      <c r="M2" s="3" t="s">
        <v>3</v>
      </c>
      <c r="N2" s="3" t="s">
        <v>4</v>
      </c>
      <c r="O2" s="3" t="s">
        <v>5</v>
      </c>
      <c r="P2" s="3" t="s">
        <v>6</v>
      </c>
      <c r="Q2" s="3" t="s">
        <v>7</v>
      </c>
      <c r="R2" s="4" t="s">
        <v>8</v>
      </c>
      <c r="S2" s="4" t="s">
        <v>19</v>
      </c>
      <c r="T2" s="5" t="s">
        <v>20</v>
      </c>
      <c r="U2" s="2"/>
      <c r="V2" s="6"/>
      <c r="W2" s="3" t="s">
        <v>21</v>
      </c>
      <c r="X2" s="7">
        <v>35748</v>
      </c>
      <c r="Y2" s="2"/>
      <c r="Z2" s="2"/>
      <c r="AA2" s="3" t="s">
        <v>22</v>
      </c>
      <c r="AB2" s="3">
        <v>32</v>
      </c>
      <c r="AC2" s="3">
        <v>58</v>
      </c>
      <c r="AD2" s="3">
        <v>10.62</v>
      </c>
      <c r="AE2" s="3"/>
      <c r="AF2" s="3" t="s">
        <v>10</v>
      </c>
      <c r="AG2" s="8">
        <v>-32.968436666666669</v>
      </c>
      <c r="AH2" s="10" t="s">
        <v>23</v>
      </c>
      <c r="AI2" s="3">
        <v>17</v>
      </c>
      <c r="AJ2" s="3">
        <v>53</v>
      </c>
      <c r="AK2" s="3">
        <v>3.81</v>
      </c>
      <c r="AL2" s="3"/>
      <c r="AM2" s="3" t="s">
        <v>11</v>
      </c>
      <c r="AN2" s="8">
        <v>17.883968333333332</v>
      </c>
      <c r="AO2" s="2" t="s">
        <v>24</v>
      </c>
      <c r="AP2" s="2" t="s">
        <v>24</v>
      </c>
      <c r="AQ2" s="2" t="s">
        <v>12</v>
      </c>
      <c r="AR2" s="2" t="s">
        <v>13</v>
      </c>
      <c r="AS2" s="2"/>
      <c r="AT2" s="2"/>
      <c r="AU2" s="2"/>
      <c r="AV2" s="2"/>
      <c r="AW2" s="2"/>
      <c r="AX2" s="3"/>
      <c r="AY2" s="2"/>
      <c r="AZ2" s="2"/>
      <c r="BA2" s="2"/>
      <c r="BB2" s="2"/>
      <c r="BC2" s="2"/>
      <c r="BD2" s="2" t="s">
        <v>25</v>
      </c>
      <c r="BE2" s="2"/>
      <c r="BF2" s="2"/>
      <c r="BG2" s="2"/>
      <c r="BH2" s="2"/>
      <c r="BI2" s="2"/>
      <c r="BJ2" s="2"/>
    </row>
    <row r="3" spans="1:62" s="25" customFormat="1" ht="126" x14ac:dyDescent="0.15">
      <c r="A3" s="25">
        <v>2</v>
      </c>
      <c r="B3" s="1" t="s">
        <v>26</v>
      </c>
      <c r="C3" s="11" t="s">
        <v>27</v>
      </c>
      <c r="D3" s="11"/>
      <c r="E3" s="2" t="s">
        <v>17</v>
      </c>
      <c r="F3" s="2" t="s">
        <v>0</v>
      </c>
      <c r="G3" s="2" t="s">
        <v>0</v>
      </c>
      <c r="H3" s="2" t="s">
        <v>0</v>
      </c>
      <c r="I3" s="2" t="s">
        <v>28</v>
      </c>
      <c r="J3" s="2" t="s">
        <v>28</v>
      </c>
      <c r="K3" s="2" t="s">
        <v>1</v>
      </c>
      <c r="L3" s="2" t="s">
        <v>2</v>
      </c>
      <c r="M3" s="3" t="s">
        <v>3</v>
      </c>
      <c r="N3" s="3" t="s">
        <v>4</v>
      </c>
      <c r="O3" s="3" t="s">
        <v>5</v>
      </c>
      <c r="P3" s="3" t="s">
        <v>6</v>
      </c>
      <c r="Q3" s="3" t="s">
        <v>7</v>
      </c>
      <c r="R3" s="4" t="s">
        <v>8</v>
      </c>
      <c r="S3" s="4" t="s">
        <v>19</v>
      </c>
      <c r="T3" s="5" t="s">
        <v>20</v>
      </c>
      <c r="U3" s="2"/>
      <c r="V3" s="6"/>
      <c r="W3" s="3" t="s">
        <v>21</v>
      </c>
      <c r="X3" s="7">
        <v>35751</v>
      </c>
      <c r="Y3" s="2"/>
      <c r="Z3" s="2"/>
      <c r="AA3" s="3" t="s">
        <v>29</v>
      </c>
      <c r="AB3" s="3">
        <v>32</v>
      </c>
      <c r="AC3" s="3">
        <v>18</v>
      </c>
      <c r="AD3" s="3">
        <v>57.36</v>
      </c>
      <c r="AE3" s="3"/>
      <c r="AF3" s="3" t="s">
        <v>10</v>
      </c>
      <c r="AG3" s="8">
        <v>-32.309559999999998</v>
      </c>
      <c r="AH3" s="10" t="s">
        <v>30</v>
      </c>
      <c r="AI3" s="3">
        <v>17</v>
      </c>
      <c r="AJ3" s="3">
        <v>19</v>
      </c>
      <c r="AK3" s="3">
        <v>11.97</v>
      </c>
      <c r="AL3" s="3"/>
      <c r="AM3" s="3" t="s">
        <v>11</v>
      </c>
      <c r="AN3" s="8">
        <v>17.318661666666667</v>
      </c>
      <c r="AO3" s="2" t="s">
        <v>31</v>
      </c>
      <c r="AP3" s="2" t="s">
        <v>31</v>
      </c>
      <c r="AQ3" s="2" t="s">
        <v>12</v>
      </c>
      <c r="AR3" s="2" t="s">
        <v>13</v>
      </c>
      <c r="AS3" s="2"/>
      <c r="AT3" s="2"/>
      <c r="AU3" s="2"/>
      <c r="AV3" s="2"/>
      <c r="AW3" s="2"/>
      <c r="AX3" s="3"/>
      <c r="AY3" s="2"/>
      <c r="AZ3" s="2"/>
      <c r="BA3" s="2"/>
      <c r="BB3" s="2"/>
      <c r="BC3" s="2"/>
      <c r="BD3" s="2" t="s">
        <v>32</v>
      </c>
      <c r="BE3" s="2" t="s">
        <v>33</v>
      </c>
      <c r="BF3" s="2"/>
      <c r="BG3" s="2"/>
      <c r="BH3" s="2"/>
      <c r="BI3" s="2"/>
      <c r="BJ3" s="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2022-02-07T10:45:15Z</dcterms:created>
  <dcterms:modified xsi:type="dcterms:W3CDTF">2022-05-17T13:06:12Z</dcterms:modified>
</cp:coreProperties>
</file>