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科研\生殖\CTSB\免疫组化\"/>
    </mc:Choice>
  </mc:AlternateContent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29" i="1" l="1"/>
  <c r="D28" i="1"/>
  <c r="C28" i="1"/>
  <c r="N14" i="1"/>
  <c r="M14" i="1"/>
  <c r="K13" i="1"/>
  <c r="K14" i="1" s="1"/>
  <c r="J13" i="1"/>
  <c r="J14" i="1" s="1"/>
  <c r="G14" i="1" l="1"/>
  <c r="F14" i="1"/>
  <c r="G13" i="1"/>
  <c r="F13" i="1"/>
  <c r="C16" i="1" l="1"/>
  <c r="B15" i="1"/>
  <c r="B16" i="1" s="1"/>
  <c r="C13" i="1"/>
</calcChain>
</file>

<file path=xl/sharedStrings.xml><?xml version="1.0" encoding="utf-8"?>
<sst xmlns="http://schemas.openxmlformats.org/spreadsheetml/2006/main" count="13" uniqueCount="9">
  <si>
    <t>CTSB</t>
  </si>
  <si>
    <t>KO</t>
  </si>
  <si>
    <t>WT</t>
  </si>
  <si>
    <t>ko</t>
  </si>
  <si>
    <t>wt</t>
  </si>
  <si>
    <r>
      <t>W</t>
    </r>
    <r>
      <rPr>
        <sz val="11"/>
        <color theme="1"/>
        <rFont val="宋体"/>
        <family val="3"/>
        <charset val="134"/>
        <scheme val="minor"/>
      </rPr>
      <t>T</t>
    </r>
    <phoneticPr fontId="1" type="noConversion"/>
  </si>
  <si>
    <r>
      <t>K</t>
    </r>
    <r>
      <rPr>
        <sz val="11"/>
        <color theme="1"/>
        <rFont val="宋体"/>
        <family val="3"/>
        <charset val="134"/>
        <scheme val="minor"/>
      </rPr>
      <t>O</t>
    </r>
    <phoneticPr fontId="1" type="noConversion"/>
  </si>
  <si>
    <r>
      <t>A</t>
    </r>
    <r>
      <rPr>
        <sz val="11"/>
        <color theme="1"/>
        <rFont val="宋体"/>
        <family val="3"/>
        <charset val="134"/>
        <scheme val="minor"/>
      </rPr>
      <t>VE</t>
    </r>
    <phoneticPr fontId="1" type="noConversion"/>
  </si>
  <si>
    <t>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</si>
</sst>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11" workbookViewId="0">
      <selection activeCell="J22" sqref="J22"/>
    </sheetView>
  </sheetViews>
  <sheetFormatPr defaultColWidth="9" defaultRowHeight="13.5" x14ac:dyDescent="0.15"/>
  <sheetData>
    <row r="1" spans="1:14" x14ac:dyDescent="0.15">
      <c r="A1" t="s">
        <v>0</v>
      </c>
    </row>
    <row r="2" spans="1:14" x14ac:dyDescent="0.15">
      <c r="B2" t="s">
        <v>1</v>
      </c>
      <c r="C2" t="s">
        <v>2</v>
      </c>
      <c r="F2" t="s">
        <v>2</v>
      </c>
      <c r="G2" t="s">
        <v>1</v>
      </c>
      <c r="J2" t="s">
        <v>2</v>
      </c>
      <c r="K2" t="s">
        <v>1</v>
      </c>
      <c r="M2" t="s">
        <v>3</v>
      </c>
      <c r="N2" t="s">
        <v>4</v>
      </c>
    </row>
    <row r="3" spans="1:14" x14ac:dyDescent="0.15">
      <c r="B3">
        <v>16</v>
      </c>
      <c r="C3">
        <v>18</v>
      </c>
      <c r="F3">
        <v>13</v>
      </c>
      <c r="G3">
        <v>15</v>
      </c>
      <c r="J3">
        <v>22</v>
      </c>
      <c r="K3">
        <v>15</v>
      </c>
      <c r="M3">
        <v>14</v>
      </c>
      <c r="N3">
        <v>17</v>
      </c>
    </row>
    <row r="4" spans="1:14" x14ac:dyDescent="0.15">
      <c r="B4">
        <v>21</v>
      </c>
      <c r="C4">
        <v>17</v>
      </c>
      <c r="F4">
        <v>18</v>
      </c>
      <c r="G4">
        <v>19</v>
      </c>
      <c r="J4">
        <v>16</v>
      </c>
      <c r="K4">
        <v>19</v>
      </c>
      <c r="M4">
        <v>21</v>
      </c>
      <c r="N4">
        <v>24</v>
      </c>
    </row>
    <row r="5" spans="1:14" x14ac:dyDescent="0.15">
      <c r="B5">
        <v>17</v>
      </c>
      <c r="C5">
        <v>22</v>
      </c>
      <c r="F5">
        <v>18</v>
      </c>
      <c r="G5">
        <v>16</v>
      </c>
      <c r="J5">
        <v>16</v>
      </c>
      <c r="K5">
        <v>15</v>
      </c>
      <c r="M5">
        <v>17</v>
      </c>
      <c r="N5">
        <v>17</v>
      </c>
    </row>
    <row r="6" spans="1:14" x14ac:dyDescent="0.15">
      <c r="B6">
        <v>14</v>
      </c>
      <c r="C6">
        <v>24</v>
      </c>
      <c r="F6">
        <v>19</v>
      </c>
      <c r="G6">
        <v>17</v>
      </c>
      <c r="J6">
        <v>19</v>
      </c>
      <c r="K6">
        <v>17</v>
      </c>
      <c r="M6">
        <v>16</v>
      </c>
      <c r="N6">
        <v>21</v>
      </c>
    </row>
    <row r="7" spans="1:14" x14ac:dyDescent="0.15">
      <c r="B7">
        <v>18</v>
      </c>
      <c r="C7">
        <v>16</v>
      </c>
      <c r="F7">
        <v>18</v>
      </c>
      <c r="G7">
        <v>10</v>
      </c>
      <c r="J7">
        <v>18</v>
      </c>
      <c r="K7">
        <v>23</v>
      </c>
      <c r="M7">
        <v>21</v>
      </c>
      <c r="N7">
        <v>16</v>
      </c>
    </row>
    <row r="8" spans="1:14" x14ac:dyDescent="0.15">
      <c r="B8">
        <v>12</v>
      </c>
      <c r="C8">
        <v>17</v>
      </c>
      <c r="F8">
        <v>20</v>
      </c>
      <c r="G8">
        <v>16</v>
      </c>
      <c r="J8">
        <v>17</v>
      </c>
      <c r="K8">
        <v>21</v>
      </c>
      <c r="M8">
        <v>19</v>
      </c>
      <c r="N8">
        <v>15</v>
      </c>
    </row>
    <row r="9" spans="1:14" x14ac:dyDescent="0.15">
      <c r="B9">
        <v>15</v>
      </c>
      <c r="C9">
        <v>19</v>
      </c>
      <c r="F9">
        <v>25</v>
      </c>
      <c r="G9">
        <v>14</v>
      </c>
      <c r="J9">
        <v>20</v>
      </c>
      <c r="K9">
        <v>22</v>
      </c>
      <c r="M9">
        <v>15</v>
      </c>
      <c r="N9">
        <v>20</v>
      </c>
    </row>
    <row r="10" spans="1:14" x14ac:dyDescent="0.15">
      <c r="B10">
        <v>19</v>
      </c>
      <c r="C10">
        <v>17</v>
      </c>
      <c r="F10">
        <v>21</v>
      </c>
      <c r="G10">
        <v>14</v>
      </c>
      <c r="J10">
        <v>14</v>
      </c>
      <c r="K10">
        <v>15</v>
      </c>
      <c r="M10">
        <v>12</v>
      </c>
      <c r="N10">
        <v>16</v>
      </c>
    </row>
    <row r="11" spans="1:14" x14ac:dyDescent="0.15">
      <c r="B11">
        <v>12</v>
      </c>
      <c r="C11">
        <v>18</v>
      </c>
      <c r="F11">
        <v>21</v>
      </c>
      <c r="G11">
        <v>18</v>
      </c>
      <c r="J11">
        <v>15</v>
      </c>
      <c r="K11">
        <v>21</v>
      </c>
      <c r="M11">
        <v>15</v>
      </c>
      <c r="N11">
        <v>20</v>
      </c>
    </row>
    <row r="12" spans="1:14" x14ac:dyDescent="0.15">
      <c r="B12">
        <v>14</v>
      </c>
      <c r="C12">
        <v>14</v>
      </c>
      <c r="F12">
        <v>19</v>
      </c>
      <c r="G12">
        <v>15</v>
      </c>
      <c r="J12">
        <v>17</v>
      </c>
      <c r="K12">
        <v>14</v>
      </c>
      <c r="M12">
        <v>16</v>
      </c>
      <c r="N12">
        <v>20</v>
      </c>
    </row>
    <row r="13" spans="1:14" x14ac:dyDescent="0.15">
      <c r="B13">
        <v>14</v>
      </c>
      <c r="C13">
        <f>SUM(C3:C12)</f>
        <v>182</v>
      </c>
      <c r="F13">
        <f>SUM(F3:F12)</f>
        <v>192</v>
      </c>
      <c r="G13">
        <f>SUM(G3:G12)</f>
        <v>154</v>
      </c>
      <c r="J13">
        <f>SUM(J3:J12)</f>
        <v>174</v>
      </c>
      <c r="K13">
        <f>SUM(K3:K12)</f>
        <v>182</v>
      </c>
    </row>
    <row r="14" spans="1:14" x14ac:dyDescent="0.15">
      <c r="B14">
        <v>17</v>
      </c>
      <c r="F14">
        <f>F13/10</f>
        <v>19.2</v>
      </c>
      <c r="G14">
        <f>G13/10</f>
        <v>15.4</v>
      </c>
      <c r="J14">
        <f>J13/10</f>
        <v>17.399999999999999</v>
      </c>
      <c r="K14">
        <f>K13/10</f>
        <v>18.2</v>
      </c>
      <c r="M14">
        <f>SUM(M3:M12)</f>
        <v>166</v>
      </c>
      <c r="N14">
        <f>SUM(N3:N12)</f>
        <v>186</v>
      </c>
    </row>
    <row r="15" spans="1:14" x14ac:dyDescent="0.15">
      <c r="B15">
        <f>SUM(B3:B14)</f>
        <v>189</v>
      </c>
      <c r="M15">
        <v>16.600000000000001</v>
      </c>
      <c r="N15">
        <v>18.600000000000001</v>
      </c>
    </row>
    <row r="16" spans="1:14" x14ac:dyDescent="0.15">
      <c r="B16">
        <f>B15/12</f>
        <v>15.75</v>
      </c>
      <c r="C16">
        <f>C13/10</f>
        <v>18.2</v>
      </c>
    </row>
    <row r="22" spans="2:4" x14ac:dyDescent="0.15">
      <c r="C22" s="1" t="s">
        <v>5</v>
      </c>
      <c r="D22" s="1" t="s">
        <v>6</v>
      </c>
    </row>
    <row r="23" spans="2:4" x14ac:dyDescent="0.15">
      <c r="C23">
        <v>15.75</v>
      </c>
      <c r="D23">
        <v>18.2</v>
      </c>
    </row>
    <row r="24" spans="2:4" x14ac:dyDescent="0.15">
      <c r="C24">
        <v>19.2</v>
      </c>
      <c r="D24">
        <v>15.4</v>
      </c>
    </row>
    <row r="25" spans="2:4" x14ac:dyDescent="0.15">
      <c r="C25">
        <v>17.399999999999999</v>
      </c>
      <c r="D25">
        <v>18.2</v>
      </c>
    </row>
    <row r="26" spans="2:4" x14ac:dyDescent="0.15">
      <c r="C26">
        <v>16.600000000000001</v>
      </c>
      <c r="D26">
        <v>18.600000000000001</v>
      </c>
    </row>
    <row r="28" spans="2:4" x14ac:dyDescent="0.15">
      <c r="B28" s="1" t="s">
        <v>7</v>
      </c>
      <c r="C28">
        <f>AVERAGE(C23:C26)</f>
        <v>17.237500000000001</v>
      </c>
      <c r="D28">
        <f>AVERAGE(D23:D26)</f>
        <v>17.600000000000001</v>
      </c>
    </row>
    <row r="29" spans="2:4" x14ac:dyDescent="0.15">
      <c r="B29" s="1" t="s">
        <v>8</v>
      </c>
      <c r="D29">
        <f>_xlfn.T.TEST(C23:C26,D23:D26,2,2)</f>
        <v>0.74006732590712265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祝大侠</dc:creator>
  <cp:lastModifiedBy>祝</cp:lastModifiedBy>
  <dcterms:created xsi:type="dcterms:W3CDTF">2020-09-12T07:55:48Z</dcterms:created>
  <dcterms:modified xsi:type="dcterms:W3CDTF">2020-09-22T07:16:40Z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