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eatherhines/Desktop/"/>
    </mc:Choice>
  </mc:AlternateContent>
  <xr:revisionPtr revIDLastSave="0" documentId="13_ncr:1_{178FFEED-2F6C-1C4D-B03B-F343F1640FF7}" xr6:coauthVersionLast="47" xr6:coauthVersionMax="47" xr10:uidLastSave="{00000000-0000-0000-0000-000000000000}"/>
  <bookViews>
    <workbookView xWindow="10860" yWindow="1700" windowWidth="29480" windowHeight="23060" xr2:uid="{00000000-000D-0000-FFFF-FFFF00000000}"/>
  </bookViews>
  <sheets>
    <sheet name="Final Data" sheetId="5" r:id="rId1"/>
    <sheet name="%Darkness_calculation method" sheetId="3" r:id="rId2"/>
    <sheet name="%Darkness_raw measurement data " sheetId="1" r:id="rId3"/>
    <sheet name="%Darkness_calculation" sheetId="2" r:id="rId4"/>
    <sheet name="Yellow Pigment Data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4" l="1"/>
  <c r="L3" i="4"/>
  <c r="P3" i="4"/>
  <c r="V3" i="4"/>
  <c r="AB3" i="4"/>
  <c r="AH3" i="4"/>
  <c r="AN3" i="4"/>
  <c r="AT3" i="4"/>
  <c r="AX3" i="4"/>
  <c r="F4" i="4"/>
  <c r="L4" i="4"/>
  <c r="P4" i="4"/>
  <c r="N5" i="4" s="1"/>
  <c r="V4" i="4"/>
  <c r="AB4" i="4"/>
  <c r="AH4" i="4"/>
  <c r="AN4" i="4"/>
  <c r="AT4" i="4"/>
  <c r="AX4" i="4"/>
  <c r="B5" i="4"/>
  <c r="H5" i="4"/>
  <c r="R5" i="4"/>
  <c r="X5" i="4"/>
  <c r="AD5" i="4"/>
  <c r="AJ5" i="4"/>
  <c r="AP5" i="4"/>
  <c r="AV5" i="4"/>
  <c r="F8" i="4"/>
  <c r="L8" i="4"/>
  <c r="P8" i="4"/>
  <c r="V8" i="4"/>
  <c r="AN8" i="4"/>
  <c r="AT8" i="4"/>
  <c r="AX8" i="4"/>
  <c r="D50" i="2"/>
  <c r="H14" i="1"/>
  <c r="D40" i="2"/>
  <c r="D41" i="2"/>
  <c r="D42" i="2"/>
  <c r="D35" i="2"/>
  <c r="E35" i="2"/>
  <c r="K35" i="2"/>
  <c r="K36" i="2"/>
  <c r="K37" i="2"/>
  <c r="M37" i="2"/>
  <c r="E36" i="2"/>
  <c r="E41" i="2"/>
  <c r="E40" i="2"/>
  <c r="F35" i="2"/>
  <c r="G35" i="2"/>
  <c r="H35" i="2"/>
  <c r="I35" i="2"/>
  <c r="J35" i="2"/>
  <c r="F36" i="2"/>
  <c r="G36" i="2"/>
  <c r="H36" i="2"/>
  <c r="I36" i="2"/>
  <c r="J36" i="2"/>
  <c r="E37" i="2"/>
  <c r="F37" i="2"/>
  <c r="G37" i="2"/>
  <c r="H37" i="2"/>
  <c r="I37" i="2"/>
  <c r="J37" i="2"/>
  <c r="D36" i="2"/>
  <c r="D37" i="2"/>
  <c r="P24" i="2"/>
  <c r="D24" i="2"/>
  <c r="Y24" i="2"/>
  <c r="V24" i="2"/>
  <c r="S24" i="2"/>
  <c r="M24" i="2"/>
  <c r="J24" i="2"/>
  <c r="G24" i="2"/>
  <c r="D16" i="2"/>
  <c r="Y16" i="2"/>
  <c r="V16" i="2"/>
  <c r="S16" i="2"/>
  <c r="P16" i="2"/>
  <c r="M16" i="2"/>
  <c r="J16" i="2"/>
  <c r="G16" i="2"/>
  <c r="S8" i="2"/>
  <c r="V8" i="2"/>
  <c r="Y8" i="2"/>
  <c r="D8" i="2"/>
  <c r="G8" i="2"/>
  <c r="J8" i="2"/>
  <c r="M8" i="2"/>
  <c r="P8" i="2"/>
  <c r="H1221" i="1"/>
  <c r="H1234" i="1"/>
  <c r="H1247" i="1"/>
  <c r="H1260" i="1"/>
  <c r="H1273" i="1"/>
  <c r="H1207" i="1"/>
  <c r="H1194" i="1"/>
  <c r="H1181" i="1"/>
  <c r="H1168" i="1"/>
  <c r="H1155" i="1"/>
  <c r="H1115" i="1"/>
  <c r="H1128" i="1"/>
  <c r="H1141" i="1"/>
  <c r="H1101" i="1"/>
  <c r="H1088" i="1"/>
  <c r="H1075" i="1"/>
  <c r="H1062" i="1"/>
  <c r="H1049" i="1"/>
  <c r="H1035" i="1"/>
  <c r="H1022" i="1"/>
  <c r="H1009" i="1"/>
  <c r="H996" i="1"/>
  <c r="H943" i="1"/>
  <c r="H956" i="1"/>
  <c r="H969" i="1"/>
  <c r="H982" i="1"/>
  <c r="H930" i="1"/>
  <c r="H890" i="1"/>
  <c r="H903" i="1"/>
  <c r="H916" i="1"/>
  <c r="H877" i="1"/>
  <c r="H864" i="1"/>
  <c r="H850" i="1"/>
  <c r="H824" i="1"/>
  <c r="H837" i="1"/>
  <c r="H811" i="1"/>
  <c r="H797" i="1"/>
  <c r="H784" i="1"/>
  <c r="H771" i="1"/>
  <c r="H744" i="1"/>
  <c r="H757" i="1"/>
  <c r="H731" i="1"/>
  <c r="H718" i="1"/>
  <c r="H691" i="1"/>
  <c r="H704" i="1"/>
  <c r="H678" i="1"/>
  <c r="H665" i="1"/>
  <c r="H651" i="1"/>
  <c r="H638" i="1"/>
  <c r="H625" i="1"/>
  <c r="H611" i="1"/>
  <c r="H598" i="1"/>
  <c r="H585" i="1"/>
  <c r="H572" i="1"/>
  <c r="H558" i="1"/>
  <c r="H545" i="1"/>
  <c r="H532" i="1"/>
  <c r="H519" i="1"/>
  <c r="H506" i="1"/>
  <c r="H492" i="1"/>
  <c r="H479" i="1"/>
  <c r="H466" i="1"/>
  <c r="H453" i="1"/>
  <c r="H439" i="1"/>
  <c r="H426" i="1"/>
  <c r="H413" i="1"/>
  <c r="H400" i="1"/>
  <c r="H386" i="1"/>
  <c r="H373" i="1"/>
  <c r="H360" i="1"/>
  <c r="H347" i="1"/>
  <c r="H333" i="1"/>
  <c r="H320" i="1"/>
  <c r="H307" i="1"/>
  <c r="H294" i="1"/>
  <c r="H280" i="1"/>
  <c r="H267" i="1"/>
  <c r="H254" i="1"/>
  <c r="H240" i="1"/>
  <c r="H226" i="1"/>
  <c r="H213" i="1"/>
  <c r="H200" i="1"/>
  <c r="H187" i="1"/>
  <c r="H173" i="1"/>
  <c r="H160" i="1"/>
  <c r="H147" i="1"/>
  <c r="H134" i="1"/>
  <c r="H120" i="1"/>
  <c r="H107" i="1"/>
  <c r="H94" i="1"/>
  <c r="H81" i="1"/>
  <c r="H68" i="1"/>
  <c r="H54" i="1"/>
  <c r="H41" i="1"/>
  <c r="H27" i="1"/>
  <c r="K41" i="2"/>
  <c r="I40" i="2"/>
  <c r="K42" i="2"/>
  <c r="J41" i="2"/>
  <c r="G40" i="2"/>
  <c r="F40" i="2"/>
  <c r="H41" i="2"/>
  <c r="G41" i="2"/>
  <c r="K40" i="2"/>
  <c r="I42" i="2"/>
  <c r="H42" i="2"/>
  <c r="F42" i="2"/>
  <c r="D43" i="2"/>
  <c r="D44" i="2"/>
  <c r="I41" i="2"/>
  <c r="D55" i="2"/>
  <c r="I44" i="2"/>
  <c r="K43" i="2"/>
  <c r="K44" i="2"/>
  <c r="I43" i="2"/>
  <c r="J40" i="2"/>
  <c r="F41" i="2"/>
  <c r="F44" i="2"/>
  <c r="J42" i="2"/>
  <c r="E42" i="2"/>
  <c r="E43" i="2"/>
  <c r="D51" i="2"/>
  <c r="E44" i="2"/>
  <c r="F43" i="2"/>
  <c r="G42" i="2"/>
  <c r="G44" i="2"/>
  <c r="H40" i="2"/>
  <c r="G45" i="2"/>
  <c r="E53" i="2"/>
  <c r="F45" i="2"/>
  <c r="E52" i="2"/>
  <c r="I45" i="2"/>
  <c r="E55" i="2"/>
  <c r="D52" i="2"/>
  <c r="G43" i="2"/>
  <c r="D53" i="2"/>
  <c r="D56" i="2"/>
  <c r="J43" i="2"/>
  <c r="J44" i="2"/>
  <c r="D45" i="2"/>
  <c r="E50" i="2"/>
  <c r="E45" i="2"/>
  <c r="E51" i="2"/>
  <c r="K45" i="2"/>
  <c r="H43" i="2"/>
  <c r="H44" i="2"/>
  <c r="D54" i="2"/>
  <c r="J45" i="2"/>
  <c r="E56" i="2"/>
  <c r="H45" i="2"/>
  <c r="E54" i="2"/>
</calcChain>
</file>

<file path=xl/sharedStrings.xml><?xml version="1.0" encoding="utf-8"?>
<sst xmlns="http://schemas.openxmlformats.org/spreadsheetml/2006/main" count="1682" uniqueCount="1376">
  <si>
    <t xml:space="preserve"> </t>
  </si>
  <si>
    <t>Label</t>
  </si>
  <si>
    <t>Area</t>
  </si>
  <si>
    <t>Mean</t>
  </si>
  <si>
    <t>Min</t>
  </si>
  <si>
    <t>Max</t>
  </si>
  <si>
    <t>0h-1-1</t>
  </si>
  <si>
    <t>2017-12-04-19.04.35 ZS PMax-0h-1-black-2.jpg:0001-1758</t>
  </si>
  <si>
    <t>2017-12-04-19.04.35 ZS PMax-0h-1-black-2.jpg:0002-1728</t>
  </si>
  <si>
    <t>2017-12-04-19.04.35 ZS PMax-0h-1-black-2.jpg:0003-1648</t>
  </si>
  <si>
    <t>2017-12-04-19.04.35 ZS PMax-0h-1-black-2.jpg:0004-1627</t>
  </si>
  <si>
    <t>2017-12-04-19.04.35 ZS PMax-0h-1-black-2.jpg:0005-1144</t>
  </si>
  <si>
    <t>2017-12-04-19.04.35 ZS PMax-0h-1-black-2.jpg:0006-1016</t>
  </si>
  <si>
    <t>2017-12-04-19.04.35 ZS PMax-0h-1-black-2.jpg:0007-0930</t>
  </si>
  <si>
    <t>2017-12-04-19.04.35 ZS PMax-0h-1-black-2.jpg:0008-0650</t>
  </si>
  <si>
    <t>2017-12-04-19.04.35 ZS PMax-0h-1-black-2.jpg:0009-0530</t>
  </si>
  <si>
    <t>2017-12-04-19.04.35 ZS PMax-0h-1-black-2.jpg:0010-0449</t>
  </si>
  <si>
    <t>2017-12-04-19.04.35 ZS PMax-0h-1-black-2.jpg:0011-0329</t>
  </si>
  <si>
    <t>2017-12-04-19.04.35 ZS PMax-0h-1-black-2.jpg:0012-0274</t>
  </si>
  <si>
    <t>0h-1-2</t>
  </si>
  <si>
    <t>2017-12-04-19.04.35 ZS PMax-0h-1-black-3.jpg:0001-1000</t>
  </si>
  <si>
    <t>2017-12-04-19.04.35 ZS PMax-0h-1-black-3.jpg:0002-1003</t>
  </si>
  <si>
    <t>2017-12-04-19.04.35 ZS PMax-0h-1-black-3.jpg:0003-0998</t>
  </si>
  <si>
    <t>2017-12-04-19.04.35 ZS PMax-0h-1-black-3.jpg:0004-0989</t>
  </si>
  <si>
    <t>2017-12-04-19.04.35 ZS PMax-0h-1-black-3.jpg:0005-0960</t>
  </si>
  <si>
    <t>2017-12-04-19.04.35 ZS PMax-0h-1-black-3.jpg:0006-0943</t>
  </si>
  <si>
    <t>2017-12-04-19.04.35 ZS PMax-0h-1-black-3.jpg:0007-0931</t>
  </si>
  <si>
    <t>2017-12-04-19.04.35 ZS PMax-0h-1-black-3.jpg:0008-0918</t>
  </si>
  <si>
    <t>2017-12-04-19.04.35 ZS PMax-0h-1-black-3.jpg:0009-0812</t>
  </si>
  <si>
    <t>2017-12-04-19.04.35 ZS PMax-0h-1-black-3.jpg:0010-0791</t>
  </si>
  <si>
    <t>2017-12-04-19.04.35 ZS PMax-0h-1-black-3.jpg:0011-0784</t>
  </si>
  <si>
    <t>2017-12-04-19.04.35 ZS PMax-0h-1-black-3.jpg:0012-0775</t>
  </si>
  <si>
    <t>0h-1-3</t>
  </si>
  <si>
    <t>2017-12-04-19.04.35 ZS PMax-0h-1-black-4.jpg:0001-2994</t>
  </si>
  <si>
    <t>2017-12-04-19.04.35 ZS PMax-0h-1-black-4.jpg:0002-2951</t>
  </si>
  <si>
    <t>2017-12-04-19.04.35 ZS PMax-0h-1-black-4.jpg:0003-2848</t>
  </si>
  <si>
    <t>2017-12-04-19.04.35 ZS PMax-0h-1-black-4.jpg:0004-3027</t>
  </si>
  <si>
    <t>2017-12-04-19.04.35 ZS PMax-0h-1-black-4.jpg:0005-2263</t>
  </si>
  <si>
    <t>2017-12-04-19.04.35 ZS PMax-0h-1-black-4.jpg:0006-2217</t>
  </si>
  <si>
    <t>2017-12-04-19.04.35 ZS PMax-0h-1-black-4.jpg:0007-2088</t>
  </si>
  <si>
    <t>2017-12-04-19.04.35 ZS PMax-0h-1-black-4.jpg:0008-1434</t>
  </si>
  <si>
    <t>2017-12-04-19.04.35 ZS PMax-0h-1-black-4.jpg:0009-1325</t>
  </si>
  <si>
    <t>2017-12-04-19.04.35 ZS PMax-0h-1-black-4.jpg:0010-0955</t>
  </si>
  <si>
    <t>2017-12-04-19.04.35 ZS PMax-0h-1-black-4.jpg:0011-0920</t>
  </si>
  <si>
    <t>2017-12-04-19.04.35 ZS PMax-0h-1-black-4.jpg:0012-0872</t>
  </si>
  <si>
    <t>2017-12-04-19.04.35 ZS PMax-0h-1-black-4.jpg:0013-0791</t>
  </si>
  <si>
    <t>0h-1-4</t>
  </si>
  <si>
    <t>2017-12-04-19.04.35 ZS PMax-0h-1-black-5.jpg:0001-2086</t>
  </si>
  <si>
    <t>2017-12-04-19.04.35 ZS PMax-0h-1-black-5.jpg:0002-2010</t>
  </si>
  <si>
    <t>2017-12-04-19.04.35 ZS PMax-0h-1-black-5.jpg:0003-1880</t>
  </si>
  <si>
    <t>2017-12-04-19.04.35 ZS PMax-0h-1-black-5.jpg:0004-1769</t>
  </si>
  <si>
    <t>2017-12-04-19.04.35 ZS PMax-0h-1-black-5.jpg:0005-1437</t>
  </si>
  <si>
    <t>2017-12-04-19.04.35 ZS PMax-0h-1-black-5.jpg:0006-1476</t>
  </si>
  <si>
    <t>2017-12-04-19.04.35 ZS PMax-0h-1-black-5.jpg:0007-1134</t>
  </si>
  <si>
    <t>2017-12-04-19.04.35 ZS PMax-0h-1-black-5.jpg:0008-1087</t>
  </si>
  <si>
    <t>2017-12-04-19.04.35 ZS PMax-0h-1-black-5.jpg:0009-0808</t>
  </si>
  <si>
    <t>2017-12-04-19.04.35 ZS PMax-0h-1-black-5.jpg:0010-0714</t>
  </si>
  <si>
    <t>2017-12-04-19.04.35 ZS PMax-0h-1-black-5.jpg:0011-0620</t>
  </si>
  <si>
    <t>2017-12-04-19.04.35 ZS PMax-0h-1-black-5.jpg:0012-0542</t>
  </si>
  <si>
    <t>4h-1-1</t>
  </si>
  <si>
    <t>2017-12-04-12.39.45 ZS PMax-4h-1-black-1.jpg:0001-1260</t>
  </si>
  <si>
    <t>2017-12-04-12.39.45 ZS PMax-4h-1-black-1.jpg:0002-1253</t>
  </si>
  <si>
    <t>2017-12-04-12.39.45 ZS PMax-4h-1-black-1.jpg:0003-1242</t>
  </si>
  <si>
    <t>2017-12-04-12.39.45 ZS PMax-4h-1-black-1.jpg:0004-1267</t>
  </si>
  <si>
    <t>2017-12-04-12.39.45 ZS PMax-4h-1-black-1.jpg:0005-1219</t>
  </si>
  <si>
    <t>2017-12-04-12.39.45 ZS PMax-4h-1-black-1.jpg:0006-1156</t>
  </si>
  <si>
    <t>2017-12-04-12.39.45 ZS PMax-4h-1-black-1.jpg:0007-1118</t>
  </si>
  <si>
    <t>2017-12-04-12.39.45 ZS PMax-4h-1-black-1.jpg:0008-1059</t>
  </si>
  <si>
    <t>2017-12-04-12.39.45 ZS PMax-4h-1-black-1.jpg:0009-1006</t>
  </si>
  <si>
    <t>2017-12-04-12.39.45 ZS PMax-4h-1-black-1.jpg:0010-0961</t>
  </si>
  <si>
    <t>2017-12-04-12.39.45 ZS PMax-4h-1-black-1.jpg:0011-0953</t>
  </si>
  <si>
    <t>2017-12-04-12.39.45 ZS PMax-4h-1-black-1.jpg:0012-0946</t>
  </si>
  <si>
    <t>4h-1-2</t>
  </si>
  <si>
    <t>2017-12-04-12.41.23 ZS PMax-4h-1-black-2.jpg:0001-2175</t>
  </si>
  <si>
    <t>2017-12-04-12.41.23 ZS PMax-4h-1-black-2.jpg:0002-2239</t>
  </si>
  <si>
    <t>2017-12-04-12.41.23 ZS PMax-4h-1-black-2.jpg:0003-2068</t>
  </si>
  <si>
    <t>2017-12-04-12.41.23 ZS PMax-4h-1-black-2.jpg:0004-2307</t>
  </si>
  <si>
    <t>2017-12-04-12.41.23 ZS PMax-4h-1-black-2.jpg:0005-1746</t>
  </si>
  <si>
    <t>2017-12-04-12.41.23 ZS PMax-4h-1-black-2.jpg:0006-1682</t>
  </si>
  <si>
    <t>2017-12-04-12.41.23 ZS PMax-4h-1-black-2.jpg:0007-1402</t>
  </si>
  <si>
    <t>2017-12-04-12.41.23 ZS PMax-4h-1-black-2.jpg:0008-1215</t>
  </si>
  <si>
    <t>2017-12-04-12.41.23 ZS PMax-4h-1-black-2.jpg:0009-0767</t>
  </si>
  <si>
    <t>2017-12-04-12.41.23 ZS PMax-4h-1-black-2.jpg:0010-0720</t>
  </si>
  <si>
    <t>2017-12-04-12.41.23 ZS PMax-4h-1-black-2.jpg:0011-0545</t>
  </si>
  <si>
    <t>2017-12-04-12.41.23 ZS PMax-4h-1-black-2.jpg:0012-0482</t>
  </si>
  <si>
    <t>4h-1-3</t>
  </si>
  <si>
    <t>2017-12-04-12.43.04 ZS PMax-4h-1-black-3.jpg:0001-1599</t>
  </si>
  <si>
    <t>2017-12-04-12.43.04 ZS PMax-4h-1-black-3.jpg:0002-1645</t>
  </si>
  <si>
    <t>2017-12-04-12.43.04 ZS PMax-4h-1-black-3.jpg:0003-1544</t>
  </si>
  <si>
    <t>2017-12-04-12.43.04 ZS PMax-4h-1-black-3.jpg:0004-1505</t>
  </si>
  <si>
    <t>2017-12-04-12.43.04 ZS PMax-4h-1-black-3.jpg:0005-1250</t>
  </si>
  <si>
    <t>2017-12-04-12.43.04 ZS PMax-4h-1-black-3.jpg:0006-1164</t>
  </si>
  <si>
    <t>2017-12-04-12.43.04 ZS PMax-4h-1-black-3.jpg:0007-1083</t>
  </si>
  <si>
    <t>2017-12-04-12.43.04 ZS PMax-4h-1-black-3.jpg:0008-0993</t>
  </si>
  <si>
    <t>2017-12-04-12.43.04 ZS PMax-4h-1-black-3.jpg:0009-0837</t>
  </si>
  <si>
    <t>2017-12-04-12.43.04 ZS PMax-4h-1-black-3.jpg:0010-0763</t>
  </si>
  <si>
    <t>2017-12-04-12.43.04 ZS PMax-4h-1-black-3.jpg:0011-0560</t>
  </si>
  <si>
    <t>2017-12-04-12.43.04 ZS PMax-4h-1-black-3.jpg:0012-0441</t>
  </si>
  <si>
    <t>4h-1-4</t>
  </si>
  <si>
    <t>2017-12-04-12.50.10 ZS PMax-4h-1-black-7.jpg:0001-4939</t>
  </si>
  <si>
    <t>2017-12-04-12.50.10 ZS PMax-4h-1-black-7.jpg:0002-4794</t>
  </si>
  <si>
    <t>2017-12-04-12.50.10 ZS PMax-4h-1-black-7.jpg:0003-5037</t>
  </si>
  <si>
    <t>2017-12-04-12.50.10 ZS PMax-4h-1-black-7.jpg:0004-5120</t>
  </si>
  <si>
    <t>2017-12-04-12.50.10 ZS PMax-4h-1-black-7.jpg:0005-3880</t>
  </si>
  <si>
    <t>2017-12-04-12.50.10 ZS PMax-4h-1-black-7.jpg:0006-3583</t>
  </si>
  <si>
    <t>2017-12-04-12.50.10 ZS PMax-4h-1-black-7.jpg:0007-2967</t>
  </si>
  <si>
    <t>2017-12-04-12.50.10 ZS PMax-4h-1-black-7.jpg:0008-2718</t>
  </si>
  <si>
    <t>2017-12-04-12.50.10 ZS PMax-4h-1-black-7.jpg:0009-2092</t>
  </si>
  <si>
    <t>2017-12-04-12.50.10 ZS PMax-4h-1-black-7.jpg:0010-1784</t>
  </si>
  <si>
    <t>2017-12-04-12.50.10 ZS PMax-4h-1-black-7.jpg:0011-1419</t>
  </si>
  <si>
    <t>2017-12-04-12.50.10 ZS PMax-4h-1-black-7.jpg:0012-1030</t>
  </si>
  <si>
    <t>4h-1-5</t>
  </si>
  <si>
    <t>2017-12-04-19.46.38 ZS PMax-8h-1-black-1.jpg:0001-2359</t>
  </si>
  <si>
    <t>2017-12-04-19.46.38 ZS PMax-8h-1-black-1.jpg:0002-2291</t>
  </si>
  <si>
    <t>2017-12-04-19.46.38 ZS PMax-8h-1-black-1.jpg:0003-2193</t>
  </si>
  <si>
    <t>2017-12-04-19.46.38 ZS PMax-8h-1-black-1.jpg:0004-2408</t>
  </si>
  <si>
    <t>2017-12-04-19.46.38 ZS PMax-8h-1-black-1.jpg:0005-1637</t>
  </si>
  <si>
    <t>2017-12-04-19.46.38 ZS PMax-8h-1-black-1.jpg:0006-1561</t>
  </si>
  <si>
    <t>2017-12-04-19.46.38 ZS PMax-8h-1-black-1.jpg:0007-1437</t>
  </si>
  <si>
    <t>2017-12-04-19.46.38 ZS PMax-8h-1-black-1.jpg:0008-1382</t>
  </si>
  <si>
    <t>2017-12-04-19.46.38 ZS PMax-8h-1-black-1.jpg:0009-1072</t>
  </si>
  <si>
    <t>2017-12-04-19.46.38 ZS PMax-8h-1-black-1.jpg:0010-1034</t>
  </si>
  <si>
    <t>2017-12-04-19.46.38 ZS PMax-8h-1-black-1.jpg:0011-0984</t>
  </si>
  <si>
    <t>2017-12-04-19.46.38 ZS PMax-8h-1-black-1.jpg:0012-0687</t>
  </si>
  <si>
    <t>8h-1-1</t>
  </si>
  <si>
    <t>2017-12-04-19.46.38 ZS PMax-8h-1-black-1.jpg:0001-2362</t>
  </si>
  <si>
    <t>2017-12-04-19.46.38 ZS PMax-8h-1-black-1.jpg:0002-2293</t>
  </si>
  <si>
    <t>2017-12-04-19.46.38 ZS PMax-8h-1-black-1.jpg:0003-2227</t>
  </si>
  <si>
    <t>2017-12-04-19.46.38 ZS PMax-8h-1-black-1.jpg:0004-2176</t>
  </si>
  <si>
    <t>2017-12-04-19.46.38 ZS PMax-8h-1-black-1.jpg:0005-1701</t>
  </si>
  <si>
    <t>2017-12-04-19.46.38 ZS PMax-8h-1-black-1.jpg:0006-1635</t>
  </si>
  <si>
    <t>2017-12-04-19.46.38 ZS PMax-8h-1-black-1.jpg:0007-1435</t>
  </si>
  <si>
    <t>2017-12-04-19.46.38 ZS PMax-8h-1-black-1.jpg:0008-1380</t>
  </si>
  <si>
    <t>2017-12-04-19.46.38 ZS PMax-8h-1-black-1.jpg:0009-1068</t>
  </si>
  <si>
    <t>2017-12-04-19.46.38 ZS PMax-8h-1-black-1.jpg:0010-1030</t>
  </si>
  <si>
    <t>2017-12-04-19.46.38 ZS PMax-8h-1-black-1.jpg:0012-0752</t>
  </si>
  <si>
    <t>8h-1-2</t>
  </si>
  <si>
    <t>2017-12-04-19.46.38 ZS PMax-8h-1-black-3.jpg:0001-0893</t>
  </si>
  <si>
    <t>2017-12-04-19.46.38 ZS PMax-8h-1-black-3.jpg:0002-0950</t>
  </si>
  <si>
    <t>2017-12-04-19.46.38 ZS PMax-8h-1-black-3.jpg:0003-1035</t>
  </si>
  <si>
    <t>2017-12-04-19.46.38 ZS PMax-8h-1-black-3.jpg:0004-1098</t>
  </si>
  <si>
    <t>2017-12-04-19.46.38 ZS PMax-8h-1-black-3.jpg:0005-1522</t>
  </si>
  <si>
    <t>2017-12-04-19.46.38 ZS PMax-8h-1-black-3.jpg:0006-1659</t>
  </si>
  <si>
    <t>2017-12-04-19.46.38 ZS PMax-8h-1-black-3.jpg:0007-1795</t>
  </si>
  <si>
    <t>2017-12-04-19.46.38 ZS PMax-8h-1-black-3.jpg:0008-2079</t>
  </si>
  <si>
    <t>2017-12-04-19.46.38 ZS PMax-8h-1-black-3.jpg:0009-2405</t>
  </si>
  <si>
    <t>2017-12-04-19.46.38 ZS PMax-8h-1-black-3.jpg:0010-2449</t>
  </si>
  <si>
    <t>2017-12-04-19.46.38 ZS PMax-8h-1-black-3.jpg:0011-2563</t>
  </si>
  <si>
    <t>2017-12-04-19.46.38 ZS PMax-8h-1-black-3.jpg:0012-2775</t>
  </si>
  <si>
    <t>8h-1-3</t>
  </si>
  <si>
    <t>2017-12-04-19.46.38 ZS PMax-8h-1-black-4.jpg:0001-0836</t>
  </si>
  <si>
    <t>2017-12-04-19.46.38 ZS PMax-8h-1-black-4.jpg:0002-0806</t>
  </si>
  <si>
    <t>2017-12-04-19.46.38 ZS PMax-8h-1-black-4.jpg:0003-0868</t>
  </si>
  <si>
    <t>2017-12-04-19.46.38 ZS PMax-8h-1-black-4.jpg:0004-0889</t>
  </si>
  <si>
    <t>2017-12-04-19.46.38 ZS PMax-8h-1-black-4.jpg:0005-1040</t>
  </si>
  <si>
    <t>2017-12-04-19.46.38 ZS PMax-8h-1-black-4.jpg:0006-1123</t>
  </si>
  <si>
    <t>2017-12-04-19.46.38 ZS PMax-8h-1-black-4.jpg:0007-1208</t>
  </si>
  <si>
    <t>2017-12-04-19.46.38 ZS PMax-8h-1-black-4.jpg:0008-1278</t>
  </si>
  <si>
    <t>2017-12-04-19.46.38 ZS PMax-8h-1-black-4.jpg:0009-1777</t>
  </si>
  <si>
    <t>2017-12-04-19.46.38 ZS PMax-8h-1-black-4.jpg:0010-1886</t>
  </si>
  <si>
    <t>2017-12-04-19.46.38 ZS PMax-8h-1-black-4.jpg:0011-1929</t>
  </si>
  <si>
    <t>2017-12-04-19.46.38 ZS PMax-8h-1-black-4.jpg:0012-2072</t>
  </si>
  <si>
    <t>8h-1-4</t>
  </si>
  <si>
    <t>2017-12-04-19.46.38 ZS PMax-8h-1-black-5.jpg:0001-2956</t>
  </si>
  <si>
    <t>2017-12-04-19.46.38 ZS PMax-8h-1-black-5.jpg:0002-2882</t>
  </si>
  <si>
    <t>2017-12-04-19.46.38 ZS PMax-8h-1-black-5.jpg:0003-2801</t>
  </si>
  <si>
    <t>2017-12-04-19.46.38 ZS PMax-8h-1-black-5.jpg:0004-2770</t>
  </si>
  <si>
    <t>2017-12-04-19.46.38 ZS PMax-8h-1-black-5.jpg:0005-2494</t>
  </si>
  <si>
    <t>2017-12-04-19.46.38 ZS PMax-8h-1-black-5.jpg:0006-2619</t>
  </si>
  <si>
    <t>2017-12-04-19.46.38 ZS PMax-8h-1-black-5.jpg:0007-1995</t>
  </si>
  <si>
    <t>2017-12-04-19.46.38 ZS PMax-8h-1-black-5.jpg:0008-1870</t>
  </si>
  <si>
    <t>2017-12-04-19.46.38 ZS PMax-8h-1-black-5.jpg:0009-1142</t>
  </si>
  <si>
    <t>2017-12-04-19.46.38 ZS PMax-8h-1-black-5.jpg:0010-0990</t>
  </si>
  <si>
    <t>2017-12-04-19.46.38 ZS PMax-8h-1-black-5.jpg:0011-0763</t>
  </si>
  <si>
    <t>2017-12-04-19.46.38 ZS PMax-8h-1-black-5.jpg:0012-0697</t>
  </si>
  <si>
    <t>12h-1-1</t>
  </si>
  <si>
    <t>2017-12-04-20.27.17 ZS PMax-12h-1-black-1.jpg:0001-3216</t>
  </si>
  <si>
    <t>2017-12-04-20.27.17 ZS PMax-12h-1-black-1.jpg:0002-3071</t>
  </si>
  <si>
    <t>2017-12-04-20.27.17 ZS PMax-12h-1-black-1.jpg:0003-2994</t>
  </si>
  <si>
    <t>2017-12-04-20.27.17 ZS PMax-12h-1-black-1.jpg:0004-2876</t>
  </si>
  <si>
    <t>2017-12-04-20.27.17 ZS PMax-12h-1-black-1.jpg:0005-2288</t>
  </si>
  <si>
    <t>2017-12-04-20.27.17 ZS PMax-12h-1-black-1.jpg:0006-2154</t>
  </si>
  <si>
    <t>2017-12-04-20.27.17 ZS PMax-12h-1-black-1.jpg:0007-1421</t>
  </si>
  <si>
    <t>2017-12-04-20.27.17 ZS PMax-12h-1-black-1.jpg:0008-1326</t>
  </si>
  <si>
    <t>2017-12-04-20.27.17 ZS PMax-12h-1-black-1.jpg:0009-0840</t>
  </si>
  <si>
    <t>2017-12-04-20.27.17 ZS PMax-12h-1-black-1.jpg:0010-0720</t>
  </si>
  <si>
    <t>2017-12-04-20.27.17 ZS PMax-12h-1-black-1.jpg:0011-0566</t>
  </si>
  <si>
    <t>2017-12-04-20.27.17 ZS PMax-12h-1-black-1.jpg:0012-0488</t>
  </si>
  <si>
    <t>12h-1-2</t>
  </si>
  <si>
    <t>2017-12-04-20.27.17 ZS PMax-12h-1-black-2.jpg:0001-2207</t>
  </si>
  <si>
    <t>2017-12-04-20.27.17 ZS PMax-12h-1-black-2.jpg:0002-2230</t>
  </si>
  <si>
    <t>2017-12-04-20.27.17 ZS PMax-12h-1-black-2.jpg:0003-2178</t>
  </si>
  <si>
    <t>2017-12-04-20.27.17 ZS PMax-12h-1-black-2.jpg:0004-2147</t>
  </si>
  <si>
    <t>2017-12-04-20.27.17 ZS PMax-12h-1-black-2.jpg:0005-1987</t>
  </si>
  <si>
    <t>2017-12-04-20.27.17 ZS PMax-12h-1-black-2.jpg:0006-1907</t>
  </si>
  <si>
    <t>2017-12-04-20.27.17 ZS PMax-12h-1-black-2.jpg:0007-1593</t>
  </si>
  <si>
    <t>2017-12-04-20.27.17 ZS PMax-12h-1-black-2.jpg:0008-1523</t>
  </si>
  <si>
    <t>2017-12-04-20.27.17 ZS PMax-12h-1-black-2.jpg:0009-1255</t>
  </si>
  <si>
    <t>2017-12-04-20.27.17 ZS PMax-12h-1-black-2.jpg:0010-1160</t>
  </si>
  <si>
    <t>2017-12-04-20.27.17 ZS PMax-12h-1-black-2.jpg:0011-0945</t>
  </si>
  <si>
    <t>2017-12-04-20.27.17 ZS PMax-12h-1-black-2.jpg:0012-0878</t>
  </si>
  <si>
    <t>12h-1-3</t>
  </si>
  <si>
    <t>2017-12-04-20.27.17 ZS PMax-12h-1-black-3.jpg:0001-0506</t>
  </si>
  <si>
    <t>2017-12-04-20.27.17 ZS PMax-12h-1-black-3.jpg:0002-0525</t>
  </si>
  <si>
    <t>2017-12-04-20.27.17 ZS PMax-12h-1-black-3.jpg:0003-0559</t>
  </si>
  <si>
    <t>2017-12-04-20.27.17 ZS PMax-12h-1-black-3.jpg:0004-0488</t>
  </si>
  <si>
    <t>2017-12-04-20.27.17 ZS PMax-12h-1-black-3.jpg:0005-1162</t>
  </si>
  <si>
    <t>2017-12-04-20.27.17 ZS PMax-12h-1-black-3.jpg:0006-1092</t>
  </si>
  <si>
    <t>2017-12-04-20.27.17 ZS PMax-12h-1-black-3.jpg:0007-0935</t>
  </si>
  <si>
    <t>2017-12-04-20.27.17 ZS PMax-12h-1-black-3.jpg:0008-0766</t>
  </si>
  <si>
    <t>2017-12-04-20.27.17 ZS PMax-12h-1-black-3.jpg:0009-1332</t>
  </si>
  <si>
    <t>2017-12-04-20.27.17 ZS PMax-12h-1-black-3.jpg:0010-1521</t>
  </si>
  <si>
    <t>2017-12-04-20.27.17 ZS PMax-12h-1-black-3.jpg:0011-1575</t>
  </si>
  <si>
    <t>2017-12-04-20.27.17 ZS PMax-12h-1-black-3.jpg:0012-1914</t>
  </si>
  <si>
    <t>12h-1-4</t>
  </si>
  <si>
    <t>2017-12-04-20.27.17 ZS PMax-12h-1-black-4.jpg:0001-2867</t>
  </si>
  <si>
    <t>2017-12-04-20.27.17 ZS PMax-12h-1-black-4.jpg:0002-2816</t>
  </si>
  <si>
    <t>2017-12-04-20.27.17 ZS PMax-12h-1-black-4.jpg:0003-2736</t>
  </si>
  <si>
    <t>2017-12-04-20.27.17 ZS PMax-12h-1-black-4.jpg:0004-2696</t>
  </si>
  <si>
    <t>2017-12-04-20.27.17 ZS PMax-12h-1-black-4.jpg:0005-2068</t>
  </si>
  <si>
    <t>2017-12-04-20.27.17 ZS PMax-12h-1-black-4.jpg:0006-1929</t>
  </si>
  <si>
    <t>2017-12-04-20.27.17 ZS PMax-12h-1-black-4.jpg:0007-1702</t>
  </si>
  <si>
    <t>2017-12-04-20.27.17 ZS PMax-12h-1-black-4.jpg:0008-1582</t>
  </si>
  <si>
    <t>2017-12-04-20.27.17 ZS PMax-12h-1-black-4.jpg:0009-0905</t>
  </si>
  <si>
    <t>2017-12-04-20.27.17 ZS PMax-12h-1-black-4.jpg:0010-0880</t>
  </si>
  <si>
    <t>2017-12-04-20.27.17 ZS PMax-12h-1-black-4.jpg:0011-0975</t>
  </si>
  <si>
    <t>2017-12-04-20.27.17 ZS PMax-12h-1-black-4.jpg:0012-0750</t>
  </si>
  <si>
    <t>16h-1-1</t>
  </si>
  <si>
    <t>2017-12-04-21.20.12 ZS PMax-16h-1-black-1.jpg:0001-1467</t>
  </si>
  <si>
    <t>2017-12-04-21.20.12 ZS PMax-16h-1-black-1.jpg:0002-1451</t>
  </si>
  <si>
    <t>2017-12-04-21.20.12 ZS PMax-16h-1-black-1.jpg:0003-1438</t>
  </si>
  <si>
    <t>2017-12-04-21.20.12 ZS PMax-16h-1-black-1.jpg:0004-1482</t>
  </si>
  <si>
    <t>2017-12-04-21.20.12 ZS PMax-16h-1-black-1.jpg:0005-1312</t>
  </si>
  <si>
    <t>2017-12-04-21.20.12 ZS PMax-16h-1-black-1.jpg:0006-1219</t>
  </si>
  <si>
    <t>2017-12-04-21.20.12 ZS PMax-16h-1-black-1.jpg:0007-1117</t>
  </si>
  <si>
    <t>2017-12-04-21.20.12 ZS PMax-16h-1-black-1.jpg:0008-0999</t>
  </si>
  <si>
    <t>2017-12-04-21.20.12 ZS PMax-16h-1-black-1.jpg:0009-0636</t>
  </si>
  <si>
    <t>2017-12-04-21.20.12 ZS PMax-16h-1-black-1.jpg:0010-0596</t>
  </si>
  <si>
    <t>2017-12-04-21.20.12 ZS PMax-16h-1-black-1.jpg:0011-0575</t>
  </si>
  <si>
    <t>2017-12-04-21.20.12 ZS PMax-16h-1-black-1.jpg:0012-0499</t>
  </si>
  <si>
    <t>16h-1-2</t>
  </si>
  <si>
    <t>2017-12-04-21.20.12 ZS PMax-16h-1-black-2.jpg:0001-0924</t>
  </si>
  <si>
    <t>2017-12-04-21.20.12 ZS PMax-16h-1-black-2.jpg:0002-0920</t>
  </si>
  <si>
    <t>2017-12-04-21.20.12 ZS PMax-16h-1-black-2.jpg:0003-0931</t>
  </si>
  <si>
    <t>2017-12-04-21.20.12 ZS PMax-16h-1-black-2.jpg:0004-0911</t>
  </si>
  <si>
    <t>2017-12-04-21.20.12 ZS PMax-16h-1-black-2.jpg:0005-0864</t>
  </si>
  <si>
    <t>2017-12-04-21.20.12 ZS PMax-16h-1-black-2.jpg:0006-0637</t>
  </si>
  <si>
    <t>2017-12-04-21.20.12 ZS PMax-16h-1-black-2.jpg:0007-0530</t>
  </si>
  <si>
    <t>2017-12-04-21.20.12 ZS PMax-16h-1-black-2.jpg:0008-0475</t>
  </si>
  <si>
    <t>2017-12-04-21.20.12 ZS PMax-16h-1-black-2.jpg:0009-0377</t>
  </si>
  <si>
    <t>2017-12-04-21.20.12 ZS PMax-16h-1-black-2.jpg:0010-0306</t>
  </si>
  <si>
    <t>2017-12-04-21.20.12 ZS PMax-16h-1-black-2.jpg:0011-0264</t>
  </si>
  <si>
    <t>2017-12-04-21.20.12 ZS PMax-16h-1-black-2.jpg:0012-0177</t>
  </si>
  <si>
    <t>2017-12-04-21.20.12 ZS PMax-16h-1-black-2.jpg:0013-0123</t>
  </si>
  <si>
    <t>16h-1-3</t>
  </si>
  <si>
    <t>2017-12-04-21.20.12 ZS PMax-16h-1-black-3.jpg:0001-1034</t>
  </si>
  <si>
    <t>2017-12-04-21.20.12 ZS PMax-16h-1-black-3.jpg:0002-1040</t>
  </si>
  <si>
    <t>2017-12-04-21.20.12 ZS PMax-16h-1-black-3.jpg:0003-1049</t>
  </si>
  <si>
    <t>2017-12-04-21.20.12 ZS PMax-16h-1-black-3.jpg:0004-1025</t>
  </si>
  <si>
    <t>2017-12-04-21.20.12 ZS PMax-16h-1-black-3.jpg:0005-1060</t>
  </si>
  <si>
    <t>2017-12-04-21.20.12 ZS PMax-16h-1-black-3.jpg:0006-1037</t>
  </si>
  <si>
    <t>2017-12-04-21.20.12 ZS PMax-16h-1-black-3.jpg:0007-0989</t>
  </si>
  <si>
    <t>2017-12-04-21.20.12 ZS PMax-16h-1-black-3.jpg:0008-0964</t>
  </si>
  <si>
    <t>2017-12-04-21.20.12 ZS PMax-16h-1-black-3.jpg:0009-0926</t>
  </si>
  <si>
    <t>2017-12-04-21.20.12 ZS PMax-16h-1-black-3.jpg:0010-0903</t>
  </si>
  <si>
    <t>2017-12-04-21.20.12 ZS PMax-16h-1-black-3.jpg:0011-0889</t>
  </si>
  <si>
    <t>2017-12-04-21.20.12 ZS PMax-16h-1-black-3.jpg:0012-0877</t>
  </si>
  <si>
    <t>16h-1-4</t>
  </si>
  <si>
    <t>2017-12-04-21.20.12 ZS PMax-16h-1-black-4.jpg:0001-0596</t>
  </si>
  <si>
    <t>2017-12-04-21.20.12 ZS PMax-16h-1-black-4.jpg:0002-0635</t>
  </si>
  <si>
    <t>2017-12-04-21.20.12 ZS PMax-16h-1-black-4.jpg:0003-0716</t>
  </si>
  <si>
    <t>2017-12-04-21.20.12 ZS PMax-16h-1-black-4.jpg:0004-0665</t>
  </si>
  <si>
    <t>2017-12-04-21.20.12 ZS PMax-16h-1-black-4.jpg:0005-0813</t>
  </si>
  <si>
    <t>2017-12-04-21.20.12 ZS PMax-16h-1-black-4.jpg:0006-0895</t>
  </si>
  <si>
    <t>2017-12-04-21.20.12 ZS PMax-16h-1-black-4.jpg:0007-1003</t>
  </si>
  <si>
    <t>2017-12-04-21.20.12 ZS PMax-16h-1-black-4.jpg:0008-1072</t>
  </si>
  <si>
    <t>2017-12-04-21.20.12 ZS PMax-16h-1-black-4.jpg:0009-1177</t>
  </si>
  <si>
    <t>2017-12-04-21.20.12 ZS PMax-16h-1-black-4.jpg:0010-1252</t>
  </si>
  <si>
    <t>2017-12-04-21.20.12 ZS PMax-16h-1-black-4.jpg:0011-1302</t>
  </si>
  <si>
    <t>2017-12-04-21.20.12 ZS PMax-16h-1-black-4.jpg:0012-1341</t>
  </si>
  <si>
    <t>20h-1-1</t>
  </si>
  <si>
    <t>2017-12-04-22.57.47 ZS PMax-20h-1-black-1.jpg:0001-0554</t>
  </si>
  <si>
    <t>2017-12-04-22.57.47 ZS PMax-20h-1-black-1.jpg:0002-0564</t>
  </si>
  <si>
    <t>2017-12-04-22.57.47 ZS PMax-20h-1-black-1.jpg:0003-0576</t>
  </si>
  <si>
    <t>2017-12-04-22.57.47 ZS PMax-20h-1-black-1.jpg:0004-0546</t>
  </si>
  <si>
    <t>2017-12-04-22.57.47 ZS PMax-20h-1-black-1.jpg:0005-0788</t>
  </si>
  <si>
    <t>2017-12-04-22.57.47 ZS PMax-20h-1-black-1.jpg:0006-0878</t>
  </si>
  <si>
    <t>2017-12-04-22.57.47 ZS PMax-20h-1-black-1.jpg:0007-1038</t>
  </si>
  <si>
    <t>2017-12-04-22.57.47 ZS PMax-20h-1-black-1.jpg:0008-0681</t>
  </si>
  <si>
    <t>2017-12-04-22.57.47 ZS PMax-20h-1-black-1.jpg:0009-1183</t>
  </si>
  <si>
    <t>2017-12-04-22.57.47 ZS PMax-20h-1-black-1.jpg:0010-1220</t>
  </si>
  <si>
    <t>2017-12-04-22.57.47 ZS PMax-20h-1-black-1.jpg:0011-1307</t>
  </si>
  <si>
    <t>2017-12-04-22.57.47 ZS PMax-20h-1-black-1.jpg:0012-1396</t>
  </si>
  <si>
    <t>20h-1-2</t>
  </si>
  <si>
    <t>2017-12-04-22.57.47 ZS PMax-20h-1-black-2.jpg:0001-2218</t>
  </si>
  <si>
    <t>2017-12-04-22.57.47 ZS PMax-20h-1-black-2.jpg:0002-2183</t>
  </si>
  <si>
    <t>2017-12-04-22.57.47 ZS PMax-20h-1-black-2.jpg:0003-2140</t>
  </si>
  <si>
    <t>2017-12-04-22.57.47 ZS PMax-20h-1-black-2.jpg:0004-2255</t>
  </si>
  <si>
    <t>2017-12-04-22.57.47 ZS PMax-20h-1-black-2.jpg:0005-1699</t>
  </si>
  <si>
    <t>2017-12-04-22.57.47 ZS PMax-20h-1-black-2.jpg:0006-1547</t>
  </si>
  <si>
    <t>2017-12-04-22.57.47 ZS PMax-20h-1-black-2.jpg:0007-1352</t>
  </si>
  <si>
    <t>2017-12-04-22.57.47 ZS PMax-20h-1-black-2.jpg:0008-1041</t>
  </si>
  <si>
    <t>2017-12-04-22.57.47 ZS PMax-20h-1-black-2.jpg:0009-0713</t>
  </si>
  <si>
    <t>2017-12-04-22.57.47 ZS PMax-20h-1-black-2.jpg:0010-0576</t>
  </si>
  <si>
    <t>2017-12-04-22.57.47 ZS PMax-20h-1-black-2.jpg:0011-0473</t>
  </si>
  <si>
    <t>2017-12-04-22.57.47 ZS PMax-20h-1-black-2.jpg:0012-0354</t>
  </si>
  <si>
    <t>20h-1-3</t>
  </si>
  <si>
    <t>2017-12-04-22.57.47 ZS PMax-20h-1-black-3.jpg:0001-2643</t>
  </si>
  <si>
    <t>2017-12-04-22.57.47 ZS PMax-20h-1-black-3.jpg:0002-2675</t>
  </si>
  <si>
    <t>2017-12-04-22.57.47 ZS PMax-20h-1-black-3.jpg:0003-2608</t>
  </si>
  <si>
    <t>2017-12-04-22.57.47 ZS PMax-20h-1-black-3.jpg:0004-2580</t>
  </si>
  <si>
    <t>2017-12-04-22.57.47 ZS PMax-20h-1-black-3.jpg:0005-2400</t>
  </si>
  <si>
    <t>2017-12-04-22.57.47 ZS PMax-20h-1-black-3.jpg:0006-2242</t>
  </si>
  <si>
    <t>2017-12-04-22.57.47 ZS PMax-20h-1-black-3.jpg:0007-1849</t>
  </si>
  <si>
    <t>2017-12-04-22.57.47 ZS PMax-20h-1-black-3.jpg:0008-1760</t>
  </si>
  <si>
    <t>2017-12-04-22.57.47 ZS PMax-20h-1-black-3.jpg:0009-1582</t>
  </si>
  <si>
    <t>2017-12-04-22.57.47 ZS PMax-20h-1-black-3.jpg:0010-1530</t>
  </si>
  <si>
    <t>2017-12-04-22.57.47 ZS PMax-20h-1-black-3.jpg:0011-1474</t>
  </si>
  <si>
    <t>2017-12-04-22.57.47 ZS PMax-20h-1-black-3.jpg:0012-1414</t>
  </si>
  <si>
    <t>20h-1-4</t>
  </si>
  <si>
    <t>2017-12-04-22.57.47 ZS PMax-20h-1-black-4.jpg:0001-3038</t>
  </si>
  <si>
    <t>2017-12-04-22.57.47 ZS PMax-20h-1-black-4.jpg:0002-3088</t>
  </si>
  <si>
    <t>2017-12-04-22.57.47 ZS PMax-20h-1-black-4.jpg:0003-2967</t>
  </si>
  <si>
    <t>2017-12-04-22.57.47 ZS PMax-20h-1-black-4.jpg:0004-2893</t>
  </si>
  <si>
    <t>2017-12-04-22.57.47 ZS PMax-20h-1-black-4.jpg:0005-2453</t>
  </si>
  <si>
    <t>2017-12-04-22.57.47 ZS PMax-20h-1-black-4.jpg:0006-2281</t>
  </si>
  <si>
    <t>2017-12-04-22.57.47 ZS PMax-20h-1-black-4.jpg:0007-1879</t>
  </si>
  <si>
    <t>2017-12-04-22.57.47 ZS PMax-20h-1-black-4.jpg:0008-1673</t>
  </si>
  <si>
    <t>2017-12-04-22.57.47 ZS PMax-20h-1-black-4.jpg:0009-1298</t>
  </si>
  <si>
    <t>2017-12-04-22.57.47 ZS PMax-20h-1-black-4.jpg:0010-1198</t>
  </si>
  <si>
    <t>2017-12-04-22.57.47 ZS PMax-20h-1-black-4.jpg:0011-1112</t>
  </si>
  <si>
    <t>2017-12-04-22.57.47 ZS PMax-20h-1-black-4.jpg:0012-0892</t>
  </si>
  <si>
    <t>24h-1-1</t>
  </si>
  <si>
    <t>2017-12-04-23.56.20 ZS PMax-24h-1-black-1.jpg:0001-0570</t>
  </si>
  <si>
    <t>2017-12-04-23.56.20 ZS PMax-24h-1-black-1.jpg:0002-0544</t>
  </si>
  <si>
    <t>2017-12-04-23.56.20 ZS PMax-24h-1-black-1.jpg:0003-0601</t>
  </si>
  <si>
    <t>2017-12-04-23.56.20 ZS PMax-24h-1-black-1.jpg:0004-0634</t>
  </si>
  <si>
    <t>2017-12-04-23.56.20 ZS PMax-24h-1-black-1.jpg:0005-0774</t>
  </si>
  <si>
    <t>2017-12-04-23.56.20 ZS PMax-24h-1-black-1.jpg:0006-0904</t>
  </si>
  <si>
    <t>2017-12-04-23.56.20 ZS PMax-24h-1-black-1.jpg:0007-0976</t>
  </si>
  <si>
    <t>2017-12-04-23.56.20 ZS PMax-24h-1-black-1.jpg:0008-1072</t>
  </si>
  <si>
    <t>2017-12-04-23.56.20 ZS PMax-24h-1-black-1.jpg:0009-1134</t>
  </si>
  <si>
    <t>2017-12-04-23.56.20 ZS PMax-24h-1-black-1.jpg:0010-1234</t>
  </si>
  <si>
    <t>2017-12-04-23.56.20 ZS PMax-24h-1-black-1.jpg:0011-1326</t>
  </si>
  <si>
    <t>2017-12-04-23.56.20 ZS PMax-24h-1-black-1.jpg:0012-1386</t>
  </si>
  <si>
    <t>24h-1-2</t>
  </si>
  <si>
    <t>2017-12-05-00.14.45 ZS PMax-24h-1-black-2.jpg:0001-0324</t>
  </si>
  <si>
    <t>2017-12-05-00.14.45 ZS PMax-24h-1-black-2.jpg:0002-0374</t>
  </si>
  <si>
    <t>2017-12-05-00.14.45 ZS PMax-24h-1-black-2.jpg:0003-0471</t>
  </si>
  <si>
    <t>2017-12-05-00.14.45 ZS PMax-24h-1-black-2.jpg:0004-0553</t>
  </si>
  <si>
    <t>2017-12-05-00.14.45 ZS PMax-24h-1-black-2.jpg:0005-0802</t>
  </si>
  <si>
    <t>2017-12-05-00.14.45 ZS PMax-24h-1-black-2.jpg:0006-1171</t>
  </si>
  <si>
    <t>2017-12-05-00.14.45 ZS PMax-24h-1-black-2.jpg:0007-1518</t>
  </si>
  <si>
    <t>2017-12-05-00.14.45 ZS PMax-24h-1-black-2.jpg:0008-2066</t>
  </si>
  <si>
    <t>2017-12-05-00.14.45 ZS PMax-24h-1-black-2.jpg:0009-2208</t>
  </si>
  <si>
    <t>2017-12-05-00.14.45 ZS PMax-24h-1-black-2.jpg:0010-2299</t>
  </si>
  <si>
    <t>2017-12-05-00.14.45 ZS PMax-24h-1-black-2.jpg:0011-2465</t>
  </si>
  <si>
    <t>2017-12-05-00.14.45 ZS PMax-24h-1-black-2.jpg:0012-2577</t>
  </si>
  <si>
    <t>24h-1-3</t>
  </si>
  <si>
    <t>2017-12-04-23.56.20 ZS PMax-24h-1-black-3.jpg:0001-1334</t>
  </si>
  <si>
    <t>2017-12-04-23.56.20 ZS PMax-24h-1-black-3.jpg:0002-1258</t>
  </si>
  <si>
    <t>2017-12-04-23.56.20 ZS PMax-24h-1-black-3.jpg:0003-1394</t>
  </si>
  <si>
    <t>2017-12-04-23.56.20 ZS PMax-24h-1-black-3.jpg:0004-1196</t>
  </si>
  <si>
    <t>2017-12-04-23.56.20 ZS PMax-24h-1-black-3.jpg:0005-1087</t>
  </si>
  <si>
    <t>2017-12-04-23.56.20 ZS PMax-24h-1-black-3.jpg:0006-0990</t>
  </si>
  <si>
    <t>2017-12-04-23.56.20 ZS PMax-24h-1-black-3.jpg:0007-0871</t>
  </si>
  <si>
    <t>2017-12-04-23.56.20 ZS PMax-24h-1-black-3.jpg:0008-0814</t>
  </si>
  <si>
    <t>2017-12-04-23.56.20 ZS PMax-24h-1-black-3.jpg:0009-0754</t>
  </si>
  <si>
    <t>2017-12-04-23.56.20 ZS PMax-24h-1-black-3.jpg:0010-0695</t>
  </si>
  <si>
    <t>2017-12-04-23.56.20 ZS PMax-24h-1-black-3.jpg:0011-0642</t>
  </si>
  <si>
    <t>2017-12-04-23.56.20 ZS PMax-24h-1-black-3.jpg:0012-0592</t>
  </si>
  <si>
    <t>24h-1-4</t>
  </si>
  <si>
    <t>2017-12-04-23.56.20 ZS PMax-24h-1-black-4.jpg:0001-0439</t>
  </si>
  <si>
    <t>2017-12-04-23.56.20 ZS PMax-24h-1-black-4.jpg:0002-0481</t>
  </si>
  <si>
    <t>2017-12-04-23.56.20 ZS PMax-24h-1-black-4.jpg:0003-0510</t>
  </si>
  <si>
    <t>2017-12-04-23.56.20 ZS PMax-24h-1-black-4.jpg:0004-0535</t>
  </si>
  <si>
    <t>2017-12-04-23.56.20 ZS PMax-24h-1-black-4.jpg:0005-0637</t>
  </si>
  <si>
    <t>2017-12-04-23.56.20 ZS PMax-24h-1-black-4.jpg:0006-0745</t>
  </si>
  <si>
    <t>2017-12-04-23.56.20 ZS PMax-24h-1-black-4.jpg:0007-1037</t>
  </si>
  <si>
    <t>2017-12-04-23.56.20 ZS PMax-24h-1-black-4.jpg:0008-1276</t>
  </si>
  <si>
    <t>2017-12-04-23.56.20 ZS PMax-24h-1-black-4.jpg:0009-1382</t>
  </si>
  <si>
    <t>2017-12-04-23.56.20 ZS PMax-24h-1-black-4.jpg:0010-1435</t>
  </si>
  <si>
    <t>2017-12-04-23.56.20 ZS PMax-24h-1-black-4.jpg:0011-1481</t>
  </si>
  <si>
    <t>2017-12-04-23.56.20 ZS PMax-24h-1-black-4.jpg:0012-1529</t>
  </si>
  <si>
    <t>adult-1-1</t>
  </si>
  <si>
    <t>2018-01-01-12.08.56 ZS PMax-adult-1-black-1.jpg:0001-3985</t>
  </si>
  <si>
    <t>2018-01-01-12.08.56 ZS PMax-adult-1-black-1.jpg:0002-4040</t>
  </si>
  <si>
    <t>2018-01-01-12.08.56 ZS PMax-adult-1-black-1.jpg:0003-3878</t>
  </si>
  <si>
    <t>2018-01-01-12.08.56 ZS PMax-adult-1-black-1.jpg:0004-3808</t>
  </si>
  <si>
    <t>2018-01-01-12.08.56 ZS PMax-adult-1-black-1.jpg:0005-3406</t>
  </si>
  <si>
    <t>2018-01-01-12.08.56 ZS PMax-adult-1-black-1.jpg:0006-3078</t>
  </si>
  <si>
    <t>2018-01-01-12.08.56 ZS PMax-adult-1-black-1.jpg:0007-2526</t>
  </si>
  <si>
    <t>2018-01-01-12.08.56 ZS PMax-adult-1-black-1.jpg:0008-2109</t>
  </si>
  <si>
    <t>2018-01-01-12.08.56 ZS PMax-adult-1-black-1.jpg:0009-1919</t>
  </si>
  <si>
    <t>2018-01-01-12.08.56 ZS PMax-adult-1-black-1.jpg:0010-1798</t>
  </si>
  <si>
    <t>2018-01-01-12.08.56 ZS PMax-adult-1-black-1.jpg:0011-1613</t>
  </si>
  <si>
    <t>2018-01-01-12.08.56 ZS PMax-adult-1-black-1.jpg:0012-1514</t>
  </si>
  <si>
    <t>adult-1-2</t>
  </si>
  <si>
    <t>2018-01-01-12.08.56 ZS PMax-adult-1-black-1.jpg:0001-3332</t>
  </si>
  <si>
    <t>2018-01-01-12.08.56 ZS PMax-adult-1-black-1.jpg:0002-3368</t>
  </si>
  <si>
    <t>2018-01-01-12.08.56 ZS PMax-adult-1-black-1.jpg:0003-3282</t>
  </si>
  <si>
    <t>2018-01-01-12.08.56 ZS PMax-adult-1-black-1.jpg:0004-3197</t>
  </si>
  <si>
    <t>2018-01-01-12.08.56 ZS PMax-adult-1-black-1.jpg:0005-2985</t>
  </si>
  <si>
    <t>2018-01-01-12.08.56 ZS PMax-adult-1-black-1.jpg:0006-2624</t>
  </si>
  <si>
    <t>2018-01-01-12.08.56 ZS PMax-adult-1-black-1.jpg:0007-2388</t>
  </si>
  <si>
    <t>2018-01-01-12.08.56 ZS PMax-adult-1-black-1.jpg:0008-1986</t>
  </si>
  <si>
    <t>2018-01-01-12.08.56 ZS PMax-adult-1-black-1.jpg:0009-1363</t>
  </si>
  <si>
    <t>2018-01-01-12.08.56 ZS PMax-adult-1-black-1.jpg:0010-1216</t>
  </si>
  <si>
    <t>2018-01-01-12.08.56 ZS PMax-adult-1-black-1.jpg:0011-0961</t>
  </si>
  <si>
    <t>2018-01-01-12.08.56 ZS PMax-adult-1-black-1.jpg:0012-0782</t>
  </si>
  <si>
    <t>adult-1-3</t>
  </si>
  <si>
    <t>2018-01-01-12.08.56 ZS PMax-adult-1-black-2.jpg:0001-2620</t>
  </si>
  <si>
    <t>2018-01-01-12.08.56 ZS PMax-adult-1-black-2.jpg:0002-2571</t>
  </si>
  <si>
    <t>2018-01-01-12.08.56 ZS PMax-adult-1-black-2.jpg:0003-2470</t>
  </si>
  <si>
    <t>2018-01-01-12.08.56 ZS PMax-adult-1-black-2.jpg:0004-2398</t>
  </si>
  <si>
    <t>2018-01-01-12.08.56 ZS PMax-adult-1-black-2.jpg:0005-1996</t>
  </si>
  <si>
    <t>2018-01-01-12.08.56 ZS PMax-adult-1-black-2.jpg:0006-1694</t>
  </si>
  <si>
    <t>2018-01-01-12.08.56 ZS PMax-adult-1-black-2.jpg:0007-1244</t>
  </si>
  <si>
    <t>2018-01-01-12.08.56 ZS PMax-adult-1-black-2.jpg:0008-0792</t>
  </si>
  <si>
    <t>2018-01-01-12.08.56 ZS PMax-adult-1-black-2.jpg:0009-0526</t>
  </si>
  <si>
    <t>2018-01-01-12.08.56 ZS PMax-adult-1-black-2.jpg:0010-0431</t>
  </si>
  <si>
    <t>2018-01-01-12.08.56 ZS PMax-adult-1-black-2.jpg:0011-0328</t>
  </si>
  <si>
    <t>2018-01-01-12.08.56 ZS PMax-adult-1-black-2.jpg:0012-0229</t>
  </si>
  <si>
    <t>adult-1-4</t>
  </si>
  <si>
    <t>2018-01-01-12.08.56 ZS PMax-adult-1-black-3.jpg:0001-0497</t>
  </si>
  <si>
    <t>2018-01-01-12.08.56 ZS PMax-adult-1-black-3.jpg:0002-0551</t>
  </si>
  <si>
    <t>2018-01-01-12.08.56 ZS PMax-adult-1-black-3.jpg:0003-0598</t>
  </si>
  <si>
    <t>2018-01-01-12.08.56 ZS PMax-adult-1-black-3.jpg:0004-0661</t>
  </si>
  <si>
    <t>2018-01-01-12.08.56 ZS PMax-adult-1-black-3.jpg:0005-0835</t>
  </si>
  <si>
    <t>2018-01-01-12.08.56 ZS PMax-adult-1-black-3.jpg:0006-1105</t>
  </si>
  <si>
    <t>2018-01-01-12.08.56 ZS PMax-adult-1-black-3.jpg:0007-1494</t>
  </si>
  <si>
    <t>2018-01-01-12.08.56 ZS PMax-adult-1-black-3.jpg:0008-2201</t>
  </si>
  <si>
    <t>2018-01-01-12.08.56 ZS PMax-adult-1-black-3.jpg:0009-2562</t>
  </si>
  <si>
    <t>2018-01-01-12.08.56 ZS PMax-adult-1-black-3.jpg:0010-2796</t>
  </si>
  <si>
    <t>2018-01-01-12.08.56 ZS PMax-adult-1-black-3.jpg:0011-3019</t>
  </si>
  <si>
    <t>2018-01-01-12.08.56 ZS PMax-adult-1-black-3.jpg:0012-3230</t>
  </si>
  <si>
    <t>0h-2-1</t>
  </si>
  <si>
    <t>2017-12-14-23.07.52 ZS PMax-0h-black-1.jpg:0001-1235</t>
  </si>
  <si>
    <t>2017-12-14-23.07.52 ZS PMax-0h-black-1.jpg:0002-1222</t>
  </si>
  <si>
    <t>2017-12-14-23.07.52 ZS PMax-0h-black-1.jpg:0003-1247</t>
  </si>
  <si>
    <t>2017-12-14-23.07.52 ZS PMax-0h-black-1.jpg:0004-1203</t>
  </si>
  <si>
    <t>2017-12-14-23.07.52 ZS PMax-0h-black-1.jpg:0005-0686</t>
  </si>
  <si>
    <t>2017-12-14-23.07.52 ZS PMax-0h-black-1.jpg:0006-0770</t>
  </si>
  <si>
    <t>2017-12-14-23.07.52 ZS PMax-0h-black-1.jpg:0007-0556</t>
  </si>
  <si>
    <t>2017-12-14-23.07.52 ZS PMax-0h-black-1.jpg:0008-1059</t>
  </si>
  <si>
    <t>2017-12-14-23.07.52 ZS PMax-0h-black-1.jpg:0009-0100</t>
  </si>
  <si>
    <t>2017-12-14-23.07.52 ZS PMax-0h-black-1.jpg:0010-0136</t>
  </si>
  <si>
    <t>2017-12-14-23.07.52 ZS PMax-0h-black-1.jpg:0011-0200</t>
  </si>
  <si>
    <t>2017-12-14-23.07.52 ZS PMax-0h-black-1.jpg:0012-0240</t>
  </si>
  <si>
    <t>0h-2-2</t>
  </si>
  <si>
    <t>2017-12-14-23.07.52 ZS PMax-0h-black-1.jpg:0001-1711</t>
  </si>
  <si>
    <t>2017-12-14-23.07.52 ZS PMax-0h-black-1.jpg:0002-1752</t>
  </si>
  <si>
    <t>2017-12-14-23.07.52 ZS PMax-0h-black-1.jpg:0003-1596</t>
  </si>
  <si>
    <t>2017-12-14-23.07.52 ZS PMax-0h-black-1.jpg:0004-1570</t>
  </si>
  <si>
    <t>2017-12-14-23.07.52 ZS PMax-0h-black-1.jpg:0005-1322</t>
  </si>
  <si>
    <t>2017-12-14-23.07.52 ZS PMax-0h-black-1.jpg:0006-1232</t>
  </si>
  <si>
    <t>2017-12-14-23.07.52 ZS PMax-0h-black-1.jpg:0007-1092</t>
  </si>
  <si>
    <t>2017-12-14-23.07.52 ZS PMax-0h-black-1.jpg:0008-1165</t>
  </si>
  <si>
    <t>2017-12-14-23.07.52 ZS PMax-0h-black-1.jpg:0009-0740</t>
  </si>
  <si>
    <t>2017-12-14-23.07.52 ZS PMax-0h-black-1.jpg:0010-0674</t>
  </si>
  <si>
    <t>2017-12-14-23.07.52 ZS PMax-0h-black-1.jpg:0011-0643</t>
  </si>
  <si>
    <t>2017-12-14-23.07.52 ZS PMax-0h-black-1.jpg:0012-0591</t>
  </si>
  <si>
    <t>0h-2-3</t>
  </si>
  <si>
    <t>2017-12-14-23.09.26 ZS PMax-0h-black-2.jpg:0001-1045</t>
  </si>
  <si>
    <t>2017-12-14-23.09.26 ZS PMax-0h-black-2.jpg:0002-1035</t>
  </si>
  <si>
    <t>2017-12-14-23.09.26 ZS PMax-0h-black-2.jpg:0003-1052</t>
  </si>
  <si>
    <t>2017-12-14-23.09.26 ZS PMax-0h-black-2.jpg:0004-1059</t>
  </si>
  <si>
    <t>2017-12-14-23.09.26 ZS PMax-0h-black-2.jpg:0005-1078</t>
  </si>
  <si>
    <t>2017-12-14-23.09.26 ZS PMax-0h-black-2.jpg:0006-1101</t>
  </si>
  <si>
    <t>2017-12-14-23.09.26 ZS PMax-0h-black-2.jpg:0007-1106</t>
  </si>
  <si>
    <t>2017-12-14-23.09.26 ZS PMax-0h-black-2.jpg:0008-1122</t>
  </si>
  <si>
    <t>2017-12-14-23.09.26 ZS PMax-0h-black-2.jpg:0009-1116</t>
  </si>
  <si>
    <t>2017-12-14-23.09.26 ZS PMax-0h-black-2.jpg:0010-1117</t>
  </si>
  <si>
    <t>2017-12-14-23.09.26 ZS PMax-0h-black-2.jpg:0011-1119</t>
  </si>
  <si>
    <t>2017-12-14-23.09.26 ZS PMax-0h-black-2.jpg:0012-1109</t>
  </si>
  <si>
    <t>0h-2-4</t>
  </si>
  <si>
    <t>2017-12-14-23.09.26 ZS PMax-0h-black-2.jpg:0001-1160</t>
  </si>
  <si>
    <t>2017-12-14-23.09.26 ZS PMax-0h-black-2.jpg:0002-1152</t>
  </si>
  <si>
    <t>2017-12-14-23.09.26 ZS PMax-0h-black-2.jpg:0003-1167</t>
  </si>
  <si>
    <t>2017-12-14-23.09.26 ZS PMax-0h-black-2.jpg:0004-1147</t>
  </si>
  <si>
    <t>2017-12-14-23.09.26 ZS PMax-0h-black-2.jpg:0005-1125</t>
  </si>
  <si>
    <t>2017-12-14-23.09.26 ZS PMax-0h-black-2.jpg:0006-1094</t>
  </si>
  <si>
    <t>2017-12-14-23.09.26 ZS PMax-0h-black-2.jpg:0007-1048</t>
  </si>
  <si>
    <t>2017-12-14-23.09.26 ZS PMax-0h-black-2.jpg:0008-1041</t>
  </si>
  <si>
    <t>2017-12-14-23.09.26 ZS PMax-0h-black-2.jpg:0009-0960</t>
  </si>
  <si>
    <t>2017-12-14-23.09.26 ZS PMax-0h-black-2.jpg:0010-0946</t>
  </si>
  <si>
    <t>2017-12-14-23.09.26 ZS PMax-0h-black-2.jpg:0011-0938</t>
  </si>
  <si>
    <t>2017-12-14-23.09.26 ZS PMax-0h-black-2.jpg:0012-0908</t>
  </si>
  <si>
    <t>4h-2-1</t>
  </si>
  <si>
    <t>2017-12-15-00.32.44 ZS PMax-4h-black-1.jpg:0001-1160</t>
  </si>
  <si>
    <t>2017-12-15-00.32.44 ZS PMax-4h-black-1.jpg:0002-1152</t>
  </si>
  <si>
    <t>2017-12-15-00.32.44 ZS PMax-4h-black-1.jpg:0003-1167</t>
  </si>
  <si>
    <t>2017-12-15-00.32.44 ZS PMax-4h-black-1.jpg:0004-1147</t>
  </si>
  <si>
    <t>2017-12-15-00.32.44 ZS PMax-4h-black-1.jpg:0005-1125</t>
  </si>
  <si>
    <t>2017-12-15-00.32.44 ZS PMax-4h-black-1.jpg:0006-1094</t>
  </si>
  <si>
    <t>2017-12-15-00.32.44 ZS PMax-4h-black-1.jpg:0007-1048</t>
  </si>
  <si>
    <t>2017-12-15-00.32.44 ZS PMax-4h-black-1.jpg:0008-1041</t>
  </si>
  <si>
    <t>2017-12-15-00.32.44 ZS PMax-4h-black-1.jpg:0009-0960</t>
  </si>
  <si>
    <t>2017-12-15-00.32.44 ZS PMax-4h-black-1.jpg:0010-0946</t>
  </si>
  <si>
    <t>2017-12-15-00.32.44 ZS PMax-4h-black-1.jpg:0011-0938</t>
  </si>
  <si>
    <t>2017-12-15-00.32.44 ZS PMax-4h-black-1.jpg:0012-0908</t>
  </si>
  <si>
    <t>4h-2-2</t>
  </si>
  <si>
    <t>2017-12-21-21.12.22 ZS PMax-4h-black-2.jpg:0001-1793</t>
  </si>
  <si>
    <t>2017-12-21-21.12.22 ZS PMax-4h-black-2.jpg:0002-1775</t>
  </si>
  <si>
    <t>2017-12-21-21.12.22 ZS PMax-4h-black-2.jpg:0003-1763</t>
  </si>
  <si>
    <t>2017-12-21-21.12.22 ZS PMax-4h-black-2.jpg:0004-1753</t>
  </si>
  <si>
    <t>2017-12-21-21.12.22 ZS PMax-4h-black-2.jpg:0005-1692</t>
  </si>
  <si>
    <t>2017-12-21-21.12.22 ZS PMax-4h-black-2.jpg:0006-1602</t>
  </si>
  <si>
    <t>2017-12-21-21.12.22 ZS PMax-4h-black-2.jpg:0007-1517</t>
  </si>
  <si>
    <t>2017-12-21-21.12.22 ZS PMax-4h-black-2.jpg:0008-1450</t>
  </si>
  <si>
    <t>2017-12-21-21.12.22 ZS PMax-4h-black-2.jpg:0009-1399</t>
  </si>
  <si>
    <t>2017-12-21-21.12.22 ZS PMax-4h-black-2.jpg:0010-1373</t>
  </si>
  <si>
    <t>2017-12-21-21.12.22 ZS PMax-4h-black-2.jpg:0011-1346</t>
  </si>
  <si>
    <t>2017-12-21-21.12.22 ZS PMax-4h-black-2.jpg:0012-1315</t>
  </si>
  <si>
    <t>4h-2-3</t>
  </si>
  <si>
    <t>2017-12-21-21.12.22 ZS PMax-4h-black-2.jpg:0001-1689</t>
  </si>
  <si>
    <t>2017-12-21-21.12.22 ZS PMax-4h-black-2.jpg:0002-1717</t>
  </si>
  <si>
    <t>2017-12-21-21.12.22 ZS PMax-4h-black-2.jpg:0003-1605</t>
  </si>
  <si>
    <t>2017-12-21-21.12.22 ZS PMax-4h-black-2.jpg:0004-1650</t>
  </si>
  <si>
    <t>2017-12-21-21.12.22 ZS PMax-4h-black-2.jpg:0005-1461</t>
  </si>
  <si>
    <t>2017-12-21-21.12.22 ZS PMax-4h-black-2.jpg:0006-1194</t>
  </si>
  <si>
    <t>2017-12-21-21.12.22 ZS PMax-4h-black-2.jpg:0007-1063</t>
  </si>
  <si>
    <t>2017-12-21-21.12.22 ZS PMax-4h-black-2.jpg:0008-0863</t>
  </si>
  <si>
    <t>2017-12-21-21.12.22 ZS PMax-4h-black-2.jpg:0009-0590</t>
  </si>
  <si>
    <t>2017-12-21-21.12.22 ZS PMax-4h-black-2.jpg:0010-0473</t>
  </si>
  <si>
    <t>2017-12-21-21.12.22 ZS PMax-4h-black-2.jpg:0011-0360</t>
  </si>
  <si>
    <t>2017-12-21-21.12.22 ZS PMax-4h-black-2.jpg:0012-0309</t>
  </si>
  <si>
    <t>4h-2-4</t>
  </si>
  <si>
    <t>2017-12-21-21.12.22 ZS PMax-4h-black-2.jpg:0001-2506</t>
  </si>
  <si>
    <t>2017-12-21-21.12.22 ZS PMax-4h-black-2.jpg:0002-2480</t>
  </si>
  <si>
    <t>2017-12-21-21.12.22 ZS PMax-4h-black-2.jpg:0003-2457</t>
  </si>
  <si>
    <t>2017-12-21-21.12.22 ZS PMax-4h-black-2.jpg:0004-2435</t>
  </si>
  <si>
    <t>2017-12-21-21.12.22 ZS PMax-4h-black-2.jpg:0005-2103</t>
  </si>
  <si>
    <t>2017-12-21-21.12.22 ZS PMax-4h-black-2.jpg:0006-2121</t>
  </si>
  <si>
    <t>2017-12-21-21.12.22 ZS PMax-4h-black-2.jpg:0007-2221</t>
  </si>
  <si>
    <t>2017-12-21-21.12.22 ZS PMax-4h-black-2.jpg:0008-2319</t>
  </si>
  <si>
    <t>2017-12-21-21.12.22 ZS PMax-4h-black-2.jpg:0009-2101</t>
  </si>
  <si>
    <t>2017-12-21-21.12.22 ZS PMax-4h-black-2.jpg:0010-2139</t>
  </si>
  <si>
    <t>2017-12-21-21.12.22 ZS PMax-4h-black-2.jpg:0011-2145</t>
  </si>
  <si>
    <t>2017-12-21-21.12.22 ZS PMax-4h-black-2.jpg:0012-2162</t>
  </si>
  <si>
    <t>2017-12-21-21.21.03 ZS PMax-8h-black-2.jpg:0001-0180</t>
  </si>
  <si>
    <t>2017-12-21-21.21.03 ZS PMax-8h-black-2.jpg:0002-0223</t>
  </si>
  <si>
    <t>2017-12-21-21.21.03 ZS PMax-8h-black-2.jpg:0003-0137</t>
  </si>
  <si>
    <t>2017-12-21-21.21.03 ZS PMax-8h-black-2.jpg:0004-0260</t>
  </si>
  <si>
    <t>2017-12-21-21.21.03 ZS PMax-8h-black-2.jpg:0005-0556</t>
  </si>
  <si>
    <t>2017-12-21-21.21.03 ZS PMax-8h-black-2.jpg:0006-0791</t>
  </si>
  <si>
    <t>2017-12-21-21.21.03 ZS PMax-8h-black-2.jpg:0007-1199</t>
  </si>
  <si>
    <t>2017-12-21-21.21.03 ZS PMax-8h-black-2.jpg:0008-1541</t>
  </si>
  <si>
    <t>2017-12-21-21.21.03 ZS PMax-8h-black-2.jpg:0009-1922</t>
  </si>
  <si>
    <t>2017-12-21-21.21.03 ZS PMax-8h-black-2.jpg:0010-2072</t>
  </si>
  <si>
    <t>2017-12-21-21.21.03 ZS PMax-8h-black-2.jpg:0011-2233</t>
  </si>
  <si>
    <t>2017-12-21-21.21.03 ZS PMax-8h-black-2.jpg:0012-2448</t>
  </si>
  <si>
    <t>12h-2-1</t>
  </si>
  <si>
    <t>2017-12-21-21.38.57 ZS PMax-12h-black-1.jpg:0001-1089</t>
  </si>
  <si>
    <t>2017-12-21-21.38.57 ZS PMax-12h-black-1.jpg:0002-1130</t>
  </si>
  <si>
    <t>2017-12-21-21.38.57 ZS PMax-12h-black-1.jpg:0003-1167</t>
  </si>
  <si>
    <t>2017-12-21-21.38.57 ZS PMax-12h-black-1.jpg:0004-1195</t>
  </si>
  <si>
    <t>2017-12-21-21.38.57 ZS PMax-12h-black-1.jpg:0005-1444</t>
  </si>
  <si>
    <t>2017-12-21-21.38.57 ZS PMax-12h-black-1.jpg:0006-1685</t>
  </si>
  <si>
    <t>2017-12-21-21.38.57 ZS PMax-12h-black-1.jpg:0007-1955</t>
  </si>
  <si>
    <t>2017-12-21-21.38.57 ZS PMax-12h-black-1.jpg:0008-2670</t>
  </si>
  <si>
    <t>2017-12-21-21.38.57 ZS PMax-12h-black-1.jpg:0009-2973</t>
  </si>
  <si>
    <t>2017-12-21-21.38.57 ZS PMax-12h-black-1.jpg:0010-3064</t>
  </si>
  <si>
    <t>2017-12-21-21.38.57 ZS PMax-12h-black-1.jpg:0011-3201</t>
  </si>
  <si>
    <t>2017-12-21-21.38.57 ZS PMax-12h-black-1.jpg:0012-3349</t>
  </si>
  <si>
    <t>12h-2-2</t>
  </si>
  <si>
    <t>2017-12-21-21.38.57 ZS PMax-12h-black-1.jpg:0001-0444</t>
  </si>
  <si>
    <t>2017-12-21-21.38.57 ZS PMax-12h-black-1.jpg:0002-0489</t>
  </si>
  <si>
    <t>2017-12-21-21.38.57 ZS PMax-12h-black-1.jpg:0003-0400</t>
  </si>
  <si>
    <t>2017-12-21-21.38.57 ZS PMax-12h-black-1.jpg:0004-0527</t>
  </si>
  <si>
    <t>2017-12-21-21.38.57 ZS PMax-12h-black-1.jpg:0005-0950</t>
  </si>
  <si>
    <t>2017-12-21-21.38.57 ZS PMax-12h-black-1.jpg:0006-1563</t>
  </si>
  <si>
    <t>2017-12-21-21.38.57 ZS PMax-12h-black-1.jpg:0007-1769</t>
  </si>
  <si>
    <t>2017-12-21-21.38.57 ZS PMax-12h-black-1.jpg:0008-2140</t>
  </si>
  <si>
    <t>2017-12-21-21.38.57 ZS PMax-12h-black-1.jpg:0009-2425</t>
  </si>
  <si>
    <t>2017-12-21-21.38.57 ZS PMax-12h-black-1.jpg:0010-2583</t>
  </si>
  <si>
    <t>2017-12-21-21.38.57 ZS PMax-12h-black-1.jpg:0011-2784</t>
  </si>
  <si>
    <t>2017-12-21-21.38.57 ZS PMax-12h-black-1.jpg:0012-2923</t>
  </si>
  <si>
    <t>12h-2-3</t>
  </si>
  <si>
    <t>2017-12-21-21.38.57 ZS PMax-12h-black-2.jpg:0001-3453</t>
  </si>
  <si>
    <t>2017-12-21-21.38.57 ZS PMax-12h-black-2.jpg:0002-3421</t>
  </si>
  <si>
    <t>2017-12-21-21.38.57 ZS PMax-12h-black-2.jpg:0003-3487</t>
  </si>
  <si>
    <t>2017-12-21-21.38.57 ZS PMax-12h-black-2.jpg:0004-3383</t>
  </si>
  <si>
    <t>2017-12-21-21.38.57 ZS PMax-12h-black-2.jpg:0005-3149</t>
  </si>
  <si>
    <t>2017-12-21-21.38.57 ZS PMax-12h-black-2.jpg:0006-2798</t>
  </si>
  <si>
    <t>2017-12-21-21.38.57 ZS PMax-12h-black-2.jpg:0007-2065</t>
  </si>
  <si>
    <t>2017-12-21-21.38.57 ZS PMax-12h-black-2.jpg:0008-1702</t>
  </si>
  <si>
    <t>2017-12-21-21.38.57 ZS PMax-12h-black-2.jpg:0009-1578</t>
  </si>
  <si>
    <t>2017-12-21-21.38.57 ZS PMax-12h-black-2.jpg:0010-1375</t>
  </si>
  <si>
    <t>2017-12-21-21.38.57 ZS PMax-12h-black-2.jpg:0011-1207</t>
  </si>
  <si>
    <t>2017-12-21-21.38.57 ZS PMax-12h-black-2.jpg:0012-1085</t>
  </si>
  <si>
    <t>12h-2-4</t>
  </si>
  <si>
    <t>2017-12-21-21.38.57 ZS PMax-12h-black-2.jpg:0001-1013</t>
  </si>
  <si>
    <t>2017-12-21-21.38.57 ZS PMax-12h-black-2.jpg:0002-1136</t>
  </si>
  <si>
    <t>2017-12-21-21.38.57 ZS PMax-12h-black-2.jpg:0003-1080</t>
  </si>
  <si>
    <t>2017-12-21-21.38.57 ZS PMax-12h-black-2.jpg:0004-1202</t>
  </si>
  <si>
    <t>2017-12-21-21.38.57 ZS PMax-12h-black-2.jpg:0005-1437</t>
  </si>
  <si>
    <t>2017-12-21-21.38.57 ZS PMax-12h-black-2.jpg:0006-1608</t>
  </si>
  <si>
    <t>2017-12-21-21.38.57 ZS PMax-12h-black-2.jpg:0007-1794</t>
  </si>
  <si>
    <t>2017-12-21-21.38.57 ZS PMax-12h-black-2.jpg:0008-1908</t>
  </si>
  <si>
    <t>2017-12-21-21.38.57 ZS PMax-12h-black-2.jpg:0009-2013</t>
  </si>
  <si>
    <t>2017-12-21-21.38.57 ZS PMax-12h-black-2.jpg:0010-2076</t>
  </si>
  <si>
    <t>2017-12-21-21.38.57 ZS PMax-12h-black-2.jpg:0011-2160</t>
  </si>
  <si>
    <t>2017-12-21-21.38.57 ZS PMax-12h-black-2.jpg:0012-2186</t>
  </si>
  <si>
    <t>16h-2-1</t>
  </si>
  <si>
    <t>2018-01-02-20.41.10 ZS PMax-16h-black-1.jpg:0001-0970</t>
  </si>
  <si>
    <t>2018-01-02-20.41.10 ZS PMax-16h-black-1.jpg:0002-1049</t>
  </si>
  <si>
    <t>2018-01-02-20.41.10 ZS PMax-16h-black-1.jpg:0003-1112</t>
  </si>
  <si>
    <t>2018-01-02-20.41.10 ZS PMax-16h-black-1.jpg:0004-1188</t>
  </si>
  <si>
    <t>2018-01-02-20.41.10 ZS PMax-16h-black-1.jpg:0005-1424</t>
  </si>
  <si>
    <t>2018-01-02-20.41.10 ZS PMax-16h-black-1.jpg:0006-1625</t>
  </si>
  <si>
    <t>2018-01-02-20.41.10 ZS PMax-16h-black-1.jpg:0007-1924</t>
  </si>
  <si>
    <t>2018-01-02-20.41.10 ZS PMax-16h-black-1.jpg:0008-2186</t>
  </si>
  <si>
    <t>2018-01-02-20.41.10 ZS PMax-16h-black-1.jpg:0009-2395</t>
  </si>
  <si>
    <t>2018-01-02-20.41.10 ZS PMax-16h-black-1.jpg:0010-2462</t>
  </si>
  <si>
    <t>2018-01-02-20.41.10 ZS PMax-16h-black-1.jpg:0011-2572</t>
  </si>
  <si>
    <t>2018-01-02-20.41.10 ZS PMax-16h-black-1.jpg:0012-2646</t>
  </si>
  <si>
    <t>16h-2-2</t>
  </si>
  <si>
    <t>2018-01-02-20.41.10 ZS PMax-16h-black-1.jpg:0001-1231</t>
  </si>
  <si>
    <t>2018-01-02-20.41.10 ZS PMax-16h-black-1.jpg:0002-1276</t>
  </si>
  <si>
    <t>2018-01-02-20.41.10 ZS PMax-16h-black-1.jpg:0003-1324</t>
  </si>
  <si>
    <t>2018-01-02-20.41.10 ZS PMax-16h-black-1.jpg:0004-1379</t>
  </si>
  <si>
    <t>2018-01-02-20.41.10 ZS PMax-16h-black-1.jpg:0005-1573</t>
  </si>
  <si>
    <t>2018-01-02-20.41.10 ZS PMax-16h-black-1.jpg:0006-1837</t>
  </si>
  <si>
    <t>2018-01-02-20.41.10 ZS PMax-16h-black-1.jpg:0007-2047</t>
  </si>
  <si>
    <t>2018-01-02-20.41.10 ZS PMax-16h-black-1.jpg:0008-2319</t>
  </si>
  <si>
    <t>2018-01-02-20.41.10 ZS PMax-16h-black-1.jpg:0009-2577</t>
  </si>
  <si>
    <t>2018-01-02-20.41.10 ZS PMax-16h-black-1.jpg:0010-2650</t>
  </si>
  <si>
    <t>2018-01-02-20.41.10 ZS PMax-16h-black-1.jpg:0011-2533</t>
  </si>
  <si>
    <t>2018-01-02-20.41.10 ZS PMax-16h-black-1.jpg:0012-2701</t>
  </si>
  <si>
    <t>16h-2-3</t>
  </si>
  <si>
    <t>2018-01-02-20.41.10 ZS PMax-16h-black-2.jpg:0001-0998</t>
  </si>
  <si>
    <t>2018-01-02-20.41.10 ZS PMax-16h-black-2.jpg:0002-1066</t>
  </si>
  <si>
    <t>2018-01-02-20.41.10 ZS PMax-16h-black-2.jpg:0003-1129</t>
  </si>
  <si>
    <t>2018-01-02-20.41.10 ZS PMax-16h-black-2.jpg:0004-1193</t>
  </si>
  <si>
    <t>2018-01-02-20.41.10 ZS PMax-16h-black-2.jpg:0005-1332</t>
  </si>
  <si>
    <t>2018-01-02-20.41.10 ZS PMax-16h-black-2.jpg:0006-1593</t>
  </si>
  <si>
    <t>2018-01-02-20.41.10 ZS PMax-16h-black-2.jpg:0007-1831</t>
  </si>
  <si>
    <t>2018-01-02-20.41.10 ZS PMax-16h-black-2.jpg:0008-2148</t>
  </si>
  <si>
    <t>2018-01-02-20.41.10 ZS PMax-16h-black-2.jpg:0009-2504</t>
  </si>
  <si>
    <t>2018-01-02-20.41.10 ZS PMax-16h-black-2.jpg:0010-2696</t>
  </si>
  <si>
    <t>2018-01-02-20.41.10 ZS PMax-16h-black-2.jpg:0011-2793</t>
  </si>
  <si>
    <t>2018-01-02-20.41.10 ZS PMax-16h-black-2.jpg:0012-2911</t>
  </si>
  <si>
    <t>20h-2-1</t>
  </si>
  <si>
    <t>2018-01-02-21.31.10 ZS PMax-20-black-1.jpg:0001-1442</t>
  </si>
  <si>
    <t>2018-01-02-21.31.10 ZS PMax-20-black-1.jpg:0002-1434</t>
  </si>
  <si>
    <t>2018-01-02-21.31.10 ZS PMax-20-black-1.jpg:0003-1427</t>
  </si>
  <si>
    <t>2018-01-02-21.31.10 ZS PMax-20-black-1.jpg:0004-1416</t>
  </si>
  <si>
    <t>2018-01-02-21.31.10 ZS PMax-20-black-1.jpg:0005-1375</t>
  </si>
  <si>
    <t>2018-01-02-21.31.10 ZS PMax-20-black-1.jpg:0006-1311</t>
  </si>
  <si>
    <t>2018-01-02-21.31.10 ZS PMax-20-black-1.jpg:0007-1236</t>
  </si>
  <si>
    <t>2018-01-02-21.31.10 ZS PMax-20-black-1.jpg:0008-1141</t>
  </si>
  <si>
    <t>2018-01-02-21.31.10 ZS PMax-20-black-1.jpg:0009-1089</t>
  </si>
  <si>
    <t>2018-01-02-21.31.10 ZS PMax-20-black-1.jpg:0010-1043</t>
  </si>
  <si>
    <t>2018-01-02-21.31.10 ZS PMax-20-black-1.jpg:0011-1004</t>
  </si>
  <si>
    <t>2018-01-02-21.31.10 ZS PMax-20-black-1.jpg:0012-0974</t>
  </si>
  <si>
    <t>20h-2-2</t>
  </si>
  <si>
    <t>2018-01-02-21.31.10 ZS PMax-20-black-1.jpg:0001-2166</t>
  </si>
  <si>
    <t>2018-01-02-21.31.10 ZS PMax-20-black-1.jpg:0002-2100</t>
  </si>
  <si>
    <t>2018-01-02-21.31.10 ZS PMax-20-black-1.jpg:0003-2040</t>
  </si>
  <si>
    <t>2018-01-02-21.31.10 ZS PMax-20-black-1.jpg:0004-2199</t>
  </si>
  <si>
    <t>2018-01-02-21.31.10 ZS PMax-20-black-1.jpg:0005-1943</t>
  </si>
  <si>
    <t>2018-01-02-21.31.10 ZS PMax-20-black-1.jpg:0006-1766</t>
  </si>
  <si>
    <t>2018-01-02-21.31.10 ZS PMax-20-black-1.jpg:0007-1588</t>
  </si>
  <si>
    <t>2018-01-02-21.31.10 ZS PMax-20-black-1.jpg:0008-1342</t>
  </si>
  <si>
    <t>2018-01-02-21.31.10 ZS PMax-20-black-1.jpg:0009-1225</t>
  </si>
  <si>
    <t>2018-01-02-21.31.10 ZS PMax-20-black-1.jpg:0010-1147</t>
  </si>
  <si>
    <t>2018-01-02-21.31.10 ZS PMax-20-black-1.jpg:0011-1091</t>
  </si>
  <si>
    <t>20h-2-3</t>
  </si>
  <si>
    <t>2018-01-02-21.31.10 ZS PMax-20-black-2.jpg:0001-2711</t>
  </si>
  <si>
    <t>2018-01-02-21.31.10 ZS PMax-20-black-2.jpg:0002-2600</t>
  </si>
  <si>
    <t>2018-01-02-21.31.10 ZS PMax-20-black-2.jpg:0003-2466</t>
  </si>
  <si>
    <t>2018-01-02-21.31.10 ZS PMax-20-black-2.jpg:0004-2788</t>
  </si>
  <si>
    <t>2018-01-02-21.31.10 ZS PMax-20-black-2.jpg:0005-2311</t>
  </si>
  <si>
    <t>2018-01-02-21.31.10 ZS PMax-20-black-2.jpg:0006-2106</t>
  </si>
  <si>
    <t>2018-01-02-21.31.10 ZS PMax-20-black-2.jpg:0007-1808</t>
  </si>
  <si>
    <t>2018-01-02-21.31.10 ZS PMax-20-black-2.jpg:0008-1488</t>
  </si>
  <si>
    <t>2018-01-02-21.31.10 ZS PMax-20-black-2.jpg:0009-1306</t>
  </si>
  <si>
    <t>2018-01-02-21.31.10 ZS PMax-20-black-2.jpg:0010-1095</t>
  </si>
  <si>
    <t>2018-01-02-21.31.10 ZS PMax-20-black-2.jpg:0011-0941</t>
  </si>
  <si>
    <t>2018-01-02-21.31.10 ZS PMax-20-black-2.jpg:0012-0767</t>
  </si>
  <si>
    <t>20h-2-4</t>
  </si>
  <si>
    <t>2018-01-02-21.31.10 ZS PMax-20-black-2.jpg:0001-3911</t>
  </si>
  <si>
    <t>2018-01-02-21.31.10 ZS PMax-20-black-2.jpg:0002-3981</t>
  </si>
  <si>
    <t>2018-01-02-21.31.10 ZS PMax-20-black-2.jpg:0003-3850</t>
  </si>
  <si>
    <t>2018-01-02-21.31.10 ZS PMax-20-black-2.jpg:0004-4041</t>
  </si>
  <si>
    <t>2018-01-02-21.31.10 ZS PMax-20-black-2.jpg:0005-3627</t>
  </si>
  <si>
    <t>2018-01-02-21.31.10 ZS PMax-20-black-2.jpg:0006-3323</t>
  </si>
  <si>
    <t>2018-01-02-21.31.10 ZS PMax-20-black-2.jpg:0007-3081</t>
  </si>
  <si>
    <t>2018-01-02-21.31.10 ZS PMax-20-black-2.jpg:0008-2718</t>
  </si>
  <si>
    <t>2018-01-02-21.31.10 ZS PMax-20-black-2.jpg:0009-2491</t>
  </si>
  <si>
    <t>2018-01-02-21.31.10 ZS PMax-20-black-2.jpg:0010-2355</t>
  </si>
  <si>
    <t>2018-01-02-21.31.10 ZS PMax-20-black-2.jpg:0011-2250</t>
  </si>
  <si>
    <t>2018-01-02-21.31.10 ZS PMax-20-black-2.jpg:0012-2201</t>
  </si>
  <si>
    <t>24h-2-1</t>
  </si>
  <si>
    <t>2018-01-03-09.41.54 ZS PMax-24h-black-1.jpg:0001-1440</t>
  </si>
  <si>
    <t>2018-01-03-09.41.54 ZS PMax-24h-black-1.jpg:0002-1460</t>
  </si>
  <si>
    <t>2018-01-03-09.41.54 ZS PMax-24h-black-1.jpg:0003-1479</t>
  </si>
  <si>
    <t>2018-01-03-09.41.54 ZS PMax-24h-black-1.jpg:0004-1493</t>
  </si>
  <si>
    <t>2018-01-03-09.41.54 ZS PMax-24h-black-1.jpg:0005-1567</t>
  </si>
  <si>
    <t>2018-01-03-09.41.54 ZS PMax-24h-black-1.jpg:0006-1753</t>
  </si>
  <si>
    <t>2018-01-03-09.41.54 ZS PMax-24h-black-1.jpg:0007-1987</t>
  </si>
  <si>
    <t>2018-01-03-09.41.54 ZS PMax-24h-black-1.jpg:0008-2189</t>
  </si>
  <si>
    <t>2018-01-03-09.41.54 ZS PMax-24h-black-1.jpg:0009-2418</t>
  </si>
  <si>
    <t>2018-01-03-09.41.54 ZS PMax-24h-black-1.jpg:0010-2490</t>
  </si>
  <si>
    <t>2018-01-03-09.41.54 ZS PMax-24h-black-1.jpg:0011-2638</t>
  </si>
  <si>
    <t>2018-01-03-09.41.54 ZS PMax-24h-black-1.jpg:0012-2783</t>
  </si>
  <si>
    <t>24h-2-2</t>
  </si>
  <si>
    <t>2018-01-03-09.41.54 ZS PMax-24h-black-1.jpg:0013-1769</t>
  </si>
  <si>
    <t>2018-01-03-09.41.54 ZS PMax-24h-black-1.jpg:0014-1748</t>
  </si>
  <si>
    <t>2018-01-03-09.41.54 ZS PMax-24h-black-1.jpg:0015-1718</t>
  </si>
  <si>
    <t>2018-01-03-09.41.54 ZS PMax-24h-black-1.jpg:0016-1696</t>
  </si>
  <si>
    <t>2018-01-03-09.41.54 ZS PMax-24h-black-1.jpg:0017-1638</t>
  </si>
  <si>
    <t>2018-01-03-09.41.54 ZS PMax-24h-black-1.jpg:0018-1519</t>
  </si>
  <si>
    <t>2018-01-03-09.41.54 ZS PMax-24h-black-1.jpg:0019-1435</t>
  </si>
  <si>
    <t>2018-01-03-09.41.54 ZS PMax-24h-black-1.jpg:0020-1407</t>
  </si>
  <si>
    <t>2018-01-03-09.41.54 ZS PMax-24h-black-1.jpg:0021-1293</t>
  </si>
  <si>
    <t>2018-01-03-09.41.54 ZS PMax-24h-black-1.jpg:0022-1267</t>
  </si>
  <si>
    <t>2018-01-03-09.41.54 ZS PMax-24h-black-1.jpg:0023-1246</t>
  </si>
  <si>
    <t>2018-01-03-09.41.54 ZS PMax-24h-black-1.jpg:0024-1218</t>
  </si>
  <si>
    <t>24h-2-3</t>
  </si>
  <si>
    <t>2018-01-03-09.41.54 ZS PMax-24h-black-1.jpg:0025-1198</t>
  </si>
  <si>
    <t>2018-01-03-09.41.54 ZS PMax-24h-black-1.jpg:0026-1226</t>
  </si>
  <si>
    <t>2018-01-03-09.41.54 ZS PMax-24h-black-1.jpg:0027-1170</t>
  </si>
  <si>
    <t>2018-01-03-09.41.54 ZS PMax-24h-black-1.jpg:0028-1143</t>
  </si>
  <si>
    <t>2018-01-03-09.41.54 ZS PMax-24h-black-1.jpg:0029-1017</t>
  </si>
  <si>
    <t>2018-01-03-09.41.54 ZS PMax-24h-black-1.jpg:0030-0893</t>
  </si>
  <si>
    <t>2018-01-03-09.41.54 ZS PMax-24h-black-1.jpg:0031-0769</t>
  </si>
  <si>
    <t>2018-01-03-09.41.54 ZS PMax-24h-black-1.jpg:0032-0655</t>
  </si>
  <si>
    <t>2018-01-03-09.41.54 ZS PMax-24h-black-1.jpg:0033-0525</t>
  </si>
  <si>
    <t>2018-01-03-09.41.54 ZS PMax-24h-black-1.jpg:0034-0470</t>
  </si>
  <si>
    <t>2018-01-03-09.41.54 ZS PMax-24h-black-1.jpg:0035-0431</t>
  </si>
  <si>
    <t>2018-01-03-09.41.54 ZS PMax-24h-black-1.jpg:0036-0409</t>
  </si>
  <si>
    <t>24h-2-4</t>
  </si>
  <si>
    <t>2018-01-03-09.41.54 ZS PMax-24h-black-1.jpg:0037-0343</t>
  </si>
  <si>
    <t>2018-01-03-09.41.54 ZS PMax-24h-black-1.jpg:0038-0394</t>
  </si>
  <si>
    <t>2018-01-03-09.41.54 ZS PMax-24h-black-1.jpg:0039-0440</t>
  </si>
  <si>
    <t>2018-01-03-09.41.54 ZS PMax-24h-black-1.jpg:0040-0315</t>
  </si>
  <si>
    <t>2018-01-03-09.41.54 ZS PMax-24h-black-1.jpg:0041-0612</t>
  </si>
  <si>
    <t>2018-01-03-09.41.54 ZS PMax-24h-black-1.jpg:0042-0952</t>
  </si>
  <si>
    <t>2018-01-03-09.41.54 ZS PMax-24h-black-1.jpg:0043-1336</t>
  </si>
  <si>
    <t>2018-01-03-09.41.54 ZS PMax-24h-black-1.jpg:0044-1696</t>
  </si>
  <si>
    <t>2018-01-03-09.41.54 ZS PMax-24h-black-1.jpg:0045-1894</t>
  </si>
  <si>
    <t>2018-01-03-09.41.54 ZS PMax-24h-black-1.jpg:0046-2019</t>
  </si>
  <si>
    <t>2018-01-03-09.41.54 ZS PMax-24h-black-1.jpg:0047-2099</t>
  </si>
  <si>
    <t>2018-01-03-09.41.54 ZS PMax-24h-black-1.jpg:0048-2150</t>
  </si>
  <si>
    <t>adult-rep2-1</t>
  </si>
  <si>
    <t>2018-01-03-09.46.50 ZS PMax-adult-black-1.jpg:0001-3983</t>
  </si>
  <si>
    <t>2018-01-03-09.46.50 ZS PMax-adult-black-1.jpg:0002-3897</t>
  </si>
  <si>
    <t>2018-01-03-09.46.50 ZS PMax-adult-black-1.jpg:0003-4075</t>
  </si>
  <si>
    <t>2018-01-03-09.46.50 ZS PMax-adult-black-1.jpg:0004-3809</t>
  </si>
  <si>
    <t>2018-01-03-09.46.50 ZS PMax-adult-black-1.jpg:0005-3479</t>
  </si>
  <si>
    <t>2018-01-03-09.46.50 ZS PMax-adult-black-1.jpg:0006-2986</t>
  </si>
  <si>
    <t>2018-01-03-09.46.50 ZS PMax-adult-black-1.jpg:0007-2373</t>
  </si>
  <si>
    <t>2018-01-03-09.46.50 ZS PMax-adult-black-1.jpg:0008-2052</t>
  </si>
  <si>
    <t>2018-01-03-09.46.50 ZS PMax-adult-black-1.jpg:0009-1785</t>
  </si>
  <si>
    <t>2018-01-03-09.46.50 ZS PMax-adult-black-1.jpg:0010-1457</t>
  </si>
  <si>
    <t>2018-01-03-09.46.50 ZS PMax-adult-black-1.jpg:0011-1129</t>
  </si>
  <si>
    <t>2018-01-03-09.46.50 ZS PMax-adult-black-1.jpg:0012-0946</t>
  </si>
  <si>
    <t>adult-rep2-2</t>
  </si>
  <si>
    <t>2018-01-03-09.46.50 ZS PMax-adult-black-2.jpg:0001-3524</t>
  </si>
  <si>
    <t>2018-01-03-09.46.50 ZS PMax-adult-black-2.jpg:0002-3400</t>
  </si>
  <si>
    <t>2018-01-03-09.46.50 ZS PMax-adult-black-2.jpg:0003-3649</t>
  </si>
  <si>
    <t>2018-01-03-09.46.50 ZS PMax-adult-black-2.jpg:0004-3247</t>
  </si>
  <si>
    <t>2018-01-03-09.46.50 ZS PMax-adult-black-2.jpg:0005-3132</t>
  </si>
  <si>
    <t>2018-01-03-09.46.50 ZS PMax-adult-black-2.jpg:0006-2683</t>
  </si>
  <si>
    <t>2018-01-03-09.46.50 ZS PMax-adult-black-2.jpg:0007-2267</t>
  </si>
  <si>
    <t>2018-01-03-09.46.50 ZS PMax-adult-black-2.jpg:0008-2919</t>
  </si>
  <si>
    <t>2018-01-03-09.46.50 ZS PMax-adult-black-2.jpg:0009-2021</t>
  </si>
  <si>
    <t>2018-01-03-09.46.50 ZS PMax-adult-black-2.jpg:0010-1837</t>
  </si>
  <si>
    <t>2018-01-03-09.46.50 ZS PMax-adult-black-2.jpg:0011-1683</t>
  </si>
  <si>
    <t>2018-01-03-09.46.50 ZS PMax-adult-black-2.jpg:0012-1567</t>
  </si>
  <si>
    <t>adult-rep2-3</t>
  </si>
  <si>
    <t>2018-01-03-09.46.50 ZS PMax-adult-black-2.jpg:0013-4125</t>
  </si>
  <si>
    <t>2018-01-03-09.46.50 ZS PMax-adult-black-2.jpg:0014-4032</t>
  </si>
  <si>
    <t>2018-01-03-09.46.50 ZS PMax-adult-black-2.jpg:0015-4176</t>
  </si>
  <si>
    <t>2018-01-03-09.46.50 ZS PMax-adult-black-2.jpg:0016-4089</t>
  </si>
  <si>
    <t>2018-01-03-09.46.50 ZS PMax-adult-black-2.jpg:0017-3908</t>
  </si>
  <si>
    <t>2018-01-03-09.46.50 ZS PMax-adult-black-2.jpg:0018-3761</t>
  </si>
  <si>
    <t>2018-01-03-09.46.50 ZS PMax-adult-black-2.jpg:0019-3578</t>
  </si>
  <si>
    <t>2018-01-03-09.46.50 ZS PMax-adult-black-2.jpg:0020-3402</t>
  </si>
  <si>
    <t>2018-01-03-09.46.50 ZS PMax-adult-black-2.jpg:0021-3162</t>
  </si>
  <si>
    <t>2018-01-03-09.46.50 ZS PMax-adult-black-2.jpg:0022-3027</t>
  </si>
  <si>
    <t>2018-01-03-09.46.50 ZS PMax-adult-black-2.jpg:0023-2942</t>
  </si>
  <si>
    <t>2018-01-03-09.46.50 ZS PMax-adult-black-2.jpg:0024-2849</t>
  </si>
  <si>
    <t>0h-3-1</t>
  </si>
  <si>
    <t>2018-01-03-09.52.38 ZS PMax-0h-black-1.jpg:0001-0357</t>
  </si>
  <si>
    <t>2018-01-03-09.52.38 ZS PMax-0h-black-1.jpg:0002-0372</t>
  </si>
  <si>
    <t>2018-01-03-09.52.38 ZS PMax-0h-black-1.jpg:0003-0387</t>
  </si>
  <si>
    <t>2018-01-03-09.52.38 ZS PMax-0h-black-1.jpg:0004-0399</t>
  </si>
  <si>
    <t>2018-01-03-09.52.38 ZS PMax-0h-black-1.jpg:0005-0434</t>
  </si>
  <si>
    <t>2018-01-03-09.52.38 ZS PMax-0h-black-1.jpg:0006-0494</t>
  </si>
  <si>
    <t>2018-01-03-09.52.38 ZS PMax-0h-black-1.jpg:0007-0549</t>
  </si>
  <si>
    <t>2018-01-03-09.52.38 ZS PMax-0h-black-1.jpg:0008-0661</t>
  </si>
  <si>
    <t>2018-01-03-09.52.38 ZS PMax-0h-black-1.jpg:0009-0707</t>
  </si>
  <si>
    <t>2018-01-03-09.52.38 ZS PMax-0h-black-1.jpg:0010-0904</t>
  </si>
  <si>
    <t>2018-01-03-09.52.38 ZS PMax-0h-black-1.jpg:0011-0775</t>
  </si>
  <si>
    <t>2018-01-03-09.52.38 ZS PMax-0h-black-1.jpg:0012-0606</t>
  </si>
  <si>
    <t>0h-3-2</t>
  </si>
  <si>
    <t>2018-01-03-09.52.38 ZS PMax-0h-black-1.jpg:0013-0679</t>
  </si>
  <si>
    <t>2018-01-03-09.52.38 ZS PMax-0h-black-1.jpg:0014-0719</t>
  </si>
  <si>
    <t>2018-01-03-09.52.38 ZS PMax-0h-black-1.jpg:0015-0752</t>
  </si>
  <si>
    <t>2018-01-03-09.52.38 ZS PMax-0h-black-1.jpg:0016-0647</t>
  </si>
  <si>
    <t>2018-01-03-09.52.38 ZS PMax-0h-black-1.jpg:0017-0863</t>
  </si>
  <si>
    <t>2018-01-03-09.52.38 ZS PMax-0h-black-1.jpg:0018-1004</t>
  </si>
  <si>
    <t>2018-01-03-09.52.38 ZS PMax-0h-black-1.jpg:0019-1218</t>
  </si>
  <si>
    <t>2018-01-03-09.52.38 ZS PMax-0h-black-1.jpg:0020-1572</t>
  </si>
  <si>
    <t>2018-01-03-09.52.38 ZS PMax-0h-black-1.jpg:0021-1767</t>
  </si>
  <si>
    <t>2018-01-03-09.52.38 ZS PMax-0h-black-1.jpg:0022-1698</t>
  </si>
  <si>
    <t>2018-01-03-09.52.38 ZS PMax-0h-black-1.jpg:0023-2042</t>
  </si>
  <si>
    <t>2018-01-03-09.52.38 ZS PMax-0h-black-1.jpg:0024-2167</t>
  </si>
  <si>
    <t>0h-3-3</t>
  </si>
  <si>
    <t>2018-01-03-09.52.38 ZS PMax-0h-black-2.jpg:0001-1379</t>
  </si>
  <si>
    <t>2018-01-03-09.52.38 ZS PMax-0h-black-2.jpg:0002-1354</t>
  </si>
  <si>
    <t>2018-01-03-09.52.38 ZS PMax-0h-black-2.jpg:0003-1406</t>
  </si>
  <si>
    <t>2018-01-03-09.52.38 ZS PMax-0h-black-2.jpg:0004-1324</t>
  </si>
  <si>
    <t>2018-01-03-09.52.38 ZS PMax-0h-black-2.jpg:0005-1218</t>
  </si>
  <si>
    <t>2018-01-03-09.52.38 ZS PMax-0h-black-2.jpg:0006-1058</t>
  </si>
  <si>
    <t>2018-01-03-09.52.38 ZS PMax-0h-black-2.jpg:0007-0839</t>
  </si>
  <si>
    <t>2018-01-03-09.52.38 ZS PMax-0h-black-2.jpg:0008-0952</t>
  </si>
  <si>
    <t>2018-01-03-09.52.38 ZS PMax-0h-black-2.jpg:0009-0682</t>
  </si>
  <si>
    <t>2018-01-03-09.52.38 ZS PMax-0h-black-2.jpg:0010-0629</t>
  </si>
  <si>
    <t>2018-01-03-09.52.38 ZS PMax-0h-black-2.jpg:0011-0589</t>
  </si>
  <si>
    <t>2018-01-03-09.52.38 ZS PMax-0h-black-2.jpg:0012-0520</t>
  </si>
  <si>
    <t>0h-3-4</t>
  </si>
  <si>
    <t>2018-01-03-09.52.38 ZS PMax-0h-black-2.jpg:0013-0290</t>
  </si>
  <si>
    <t>2018-01-03-09.52.38 ZS PMax-0h-black-2.jpg:0014-0308</t>
  </si>
  <si>
    <t>2018-01-03-09.52.38 ZS PMax-0h-black-2.jpg:0015-0321</t>
  </si>
  <si>
    <t>2018-01-03-09.52.38 ZS PMax-0h-black-2.jpg:0016-0332</t>
  </si>
  <si>
    <t>2018-01-03-09.52.38 ZS PMax-0h-black-2.jpg:0017-0371</t>
  </si>
  <si>
    <t>2018-01-03-09.52.38 ZS PMax-0h-black-2.jpg:0018-0503</t>
  </si>
  <si>
    <t>2018-01-03-09.52.38 ZS PMax-0h-black-2.jpg:0019-0627</t>
  </si>
  <si>
    <t>2018-01-03-09.52.38 ZS PMax-0h-black-2.jpg:0020-0556</t>
  </si>
  <si>
    <t>2018-01-03-09.52.38 ZS PMax-0h-black-2.jpg:0021-0700</t>
  </si>
  <si>
    <t>2018-01-03-09.52.38 ZS PMax-0h-black-2.jpg:0022-0756</t>
  </si>
  <si>
    <t>2018-01-03-09.52.38 ZS PMax-0h-black-2.jpg:0023-0818</t>
  </si>
  <si>
    <t>2018-01-03-09.52.38 ZS PMax-0h-black-2.jpg:0024-0842</t>
  </si>
  <si>
    <t>4h-3-1</t>
  </si>
  <si>
    <t>2018-01-03-09.57.35 ZS PMax-4h-black-1.jpg:0001-2586</t>
  </si>
  <si>
    <t>2018-01-03-09.57.35 ZS PMax-4h-black-1.jpg:0002-2503</t>
  </si>
  <si>
    <t>2018-01-03-09.57.35 ZS PMax-4h-black-1.jpg:0003-2408</t>
  </si>
  <si>
    <t>2018-01-03-09.57.35 ZS PMax-4h-black-1.jpg:0004-2648</t>
  </si>
  <si>
    <t>2018-01-03-09.57.35 ZS PMax-4h-black-1.jpg:0005-2244</t>
  </si>
  <si>
    <t>2018-01-03-09.57.35 ZS PMax-4h-black-1.jpg:0006-1936</t>
  </si>
  <si>
    <t>2018-01-03-09.57.35 ZS PMax-4h-black-1.jpg:0007-1652</t>
  </si>
  <si>
    <t>2018-01-03-09.57.35 ZS PMax-4h-black-1.jpg:0008-1597</t>
  </si>
  <si>
    <t>2018-01-03-09.57.35 ZS PMax-4h-black-1.jpg:0009-1295</t>
  </si>
  <si>
    <t>2018-01-03-09.57.35 ZS PMax-4h-black-1.jpg:0010-1353</t>
  </si>
  <si>
    <t>2018-01-03-09.57.35 ZS PMax-4h-black-1.jpg:0011-1203</t>
  </si>
  <si>
    <t>2018-01-03-09.57.35 ZS PMax-4h-black-1.jpg:0012-0937</t>
  </si>
  <si>
    <t>4h-3-2</t>
  </si>
  <si>
    <t>2018-01-03-09.57.35 ZS PMax-4h-black-1.jpg:0013-0905</t>
  </si>
  <si>
    <t>2018-01-03-09.57.35 ZS PMax-4h-black-1.jpg:0014-1020</t>
  </si>
  <si>
    <t>2018-01-03-09.57.35 ZS PMax-4h-black-1.jpg:0015-1094</t>
  </si>
  <si>
    <t>2018-01-03-09.57.35 ZS PMax-4h-black-1.jpg:0016-1155</t>
  </si>
  <si>
    <t>2018-01-03-09.57.35 ZS PMax-4h-black-1.jpg:0017-1345</t>
  </si>
  <si>
    <t>2018-01-03-09.57.35 ZS PMax-4h-black-1.jpg:0018-1571</t>
  </si>
  <si>
    <t>2018-01-03-09.57.35 ZS PMax-4h-black-1.jpg:0019-1799</t>
  </si>
  <si>
    <t>2018-01-03-09.57.35 ZS PMax-4h-black-1.jpg:0020-2004</t>
  </si>
  <si>
    <t>2018-01-03-09.57.35 ZS PMax-4h-black-1.jpg:0021-2300</t>
  </si>
  <si>
    <t>2018-01-03-09.57.35 ZS PMax-4h-black-1.jpg:0022-2342</t>
  </si>
  <si>
    <t>2018-01-03-09.57.35 ZS PMax-4h-black-1.jpg:0023-2375</t>
  </si>
  <si>
    <t>2018-01-03-09.57.35 ZS PMax-4h-black-1.jpg:0024-2414</t>
  </si>
  <si>
    <t>4h-3-3</t>
  </si>
  <si>
    <t>2018-01-03-09.57.35 ZS PMax-4h-black-2.jpg:0001-0364</t>
  </si>
  <si>
    <t>2018-01-03-09.57.35 ZS PMax-4h-black-2.jpg:0002-0408</t>
  </si>
  <si>
    <t>2018-01-03-09.57.35 ZS PMax-4h-black-2.jpg:0003-0454</t>
  </si>
  <si>
    <t>2018-01-03-09.57.35 ZS PMax-4h-black-2.jpg:0004-0515</t>
  </si>
  <si>
    <t>2018-01-03-09.57.35 ZS PMax-4h-black-2.jpg:0005-0634</t>
  </si>
  <si>
    <t>2018-01-03-09.57.35 ZS PMax-4h-black-2.jpg:0006-0899</t>
  </si>
  <si>
    <t>2018-01-03-09.57.35 ZS PMax-4h-black-2.jpg:0007-1228</t>
  </si>
  <si>
    <t>2018-01-03-09.57.35 ZS PMax-4h-black-2.jpg:0008-1025</t>
  </si>
  <si>
    <t>2018-01-03-09.57.35 ZS PMax-4h-black-2.jpg:0009-0757</t>
  </si>
  <si>
    <t>2018-01-03-09.57.35 ZS PMax-4h-black-2.jpg:0010-1361</t>
  </si>
  <si>
    <t>2018-01-03-09.57.35 ZS PMax-4h-black-2.jpg:0011-1449</t>
  </si>
  <si>
    <t>2018-01-03-09.57.35 ZS PMax-4h-black-2.jpg:0012-2027</t>
  </si>
  <si>
    <t>4h-3-4</t>
  </si>
  <si>
    <t>2018-01-03-09.57.35 ZS PMax-4h-black-2.jpg:0013-1305</t>
  </si>
  <si>
    <t>2018-01-03-09.57.35 ZS PMax-4h-black-2.jpg:0014-1371</t>
  </si>
  <si>
    <t>2018-01-03-09.57.35 ZS PMax-4h-black-2.jpg:0015-1408</t>
  </si>
  <si>
    <t>2018-01-03-09.57.35 ZS PMax-4h-black-2.jpg:0016-1327</t>
  </si>
  <si>
    <t>2018-01-03-09.57.35 ZS PMax-4h-black-2.jpg:0017-1541</t>
  </si>
  <si>
    <t>2018-01-03-09.57.35 ZS PMax-4h-black-2.jpg:0018-1715</t>
  </si>
  <si>
    <t>2018-01-03-09.57.35 ZS PMax-4h-black-2.jpg:0019-2032</t>
  </si>
  <si>
    <t>2018-01-03-09.57.35 ZS PMax-4h-black-2.jpg:0020-2243</t>
  </si>
  <si>
    <t>2018-01-03-09.57.35 ZS PMax-4h-black-2.jpg:0021-2552</t>
  </si>
  <si>
    <t>2018-01-03-09.57.35 ZS PMax-4h-black-2.jpg:0022-2622</t>
  </si>
  <si>
    <t>2018-01-03-09.57.35 ZS PMax-4h-black-2.jpg:0023-2810</t>
  </si>
  <si>
    <t>2018-01-03-09.57.35 ZS PMax-4h-black-2.jpg:0024-2943</t>
  </si>
  <si>
    <t>4h-3-5</t>
  </si>
  <si>
    <t>2018-01-03-09.57.35 ZS PMax-4h-black-2.jpg:0025-1721</t>
  </si>
  <si>
    <t>2018-01-03-09.57.35 ZS PMax-4h-black-2.jpg:0026-1767</t>
  </si>
  <si>
    <t>2018-01-03-09.57.35 ZS PMax-4h-black-2.jpg:0027-1810</t>
  </si>
  <si>
    <t>2018-01-03-09.57.35 ZS PMax-4h-black-2.jpg:0028-1858</t>
  </si>
  <si>
    <t>2018-01-03-09.57.35 ZS PMax-4h-black-2.jpg:0029-2019</t>
  </si>
  <si>
    <t>2018-01-03-09.57.35 ZS PMax-4h-black-2.jpg:0030-2329</t>
  </si>
  <si>
    <t>2018-01-03-09.57.35 ZS PMax-4h-black-2.jpg:0031-2499</t>
  </si>
  <si>
    <t>2018-01-03-09.57.35 ZS PMax-4h-black-2.jpg:0032-2787</t>
  </si>
  <si>
    <t>2018-01-03-09.57.35 ZS PMax-4h-black-2.jpg:0033-3001</t>
  </si>
  <si>
    <t>2018-01-03-09.57.35 ZS PMax-4h-black-2.jpg:0034-3215</t>
  </si>
  <si>
    <t>2018-01-03-09.57.35 ZS PMax-4h-black-2.jpg:0035-3274</t>
  </si>
  <si>
    <t>2018-01-03-09.57.35 ZS PMax-4h-black-2.jpg:0036-3374</t>
  </si>
  <si>
    <t>8h-3-1</t>
  </si>
  <si>
    <t>2018-01-03-10.06.00 ZS PMax-8h-black-1.jpg:0001-2674</t>
  </si>
  <si>
    <t>2018-01-03-10.06.00 ZS PMax-8h-black-1.jpg:0002-2637</t>
  </si>
  <si>
    <t>2018-01-03-10.06.00 ZS PMax-8h-black-1.jpg:0003-2604</t>
  </si>
  <si>
    <t>2018-01-03-10.06.00 ZS PMax-8h-black-1.jpg:0004-2576</t>
  </si>
  <si>
    <t>2018-01-03-10.06.00 ZS PMax-8h-black-1.jpg:0005-2457</t>
  </si>
  <si>
    <t>2018-01-03-10.06.00 ZS PMax-8h-black-1.jpg:0006-2343</t>
  </si>
  <si>
    <t>2018-01-03-10.06.00 ZS PMax-8h-black-1.jpg:0007-2222</t>
  </si>
  <si>
    <t>2018-01-03-10.06.00 ZS PMax-8h-black-1.jpg:0008-2168</t>
  </si>
  <si>
    <t>2018-01-03-10.06.00 ZS PMax-8h-black-1.jpg:0009-2122</t>
  </si>
  <si>
    <t>2018-01-03-10.06.00 ZS PMax-8h-black-1.jpg:0010-2093</t>
  </si>
  <si>
    <t>2018-01-03-10.06.00 ZS PMax-8h-black-1.jpg:0011-2056</t>
  </si>
  <si>
    <t>2018-01-03-10.06.00 ZS PMax-8h-black-1.jpg:0012-2036</t>
  </si>
  <si>
    <t>8h-3-2</t>
  </si>
  <si>
    <t>2018-01-03-10.06.00 ZS PMax-8h-black-1.jpg:0013-2618</t>
  </si>
  <si>
    <t>2018-01-03-10.06.00 ZS PMax-8h-black-1.jpg:0014-2652</t>
  </si>
  <si>
    <t>2018-01-03-10.06.00 ZS PMax-8h-black-1.jpg:0015-2587</t>
  </si>
  <si>
    <t>2018-01-03-10.06.00 ZS PMax-8h-black-1.jpg:0016-2565</t>
  </si>
  <si>
    <t>2018-01-03-10.06.00 ZS PMax-8h-black-1.jpg:0017-2496</t>
  </si>
  <si>
    <t>2018-01-03-10.06.00 ZS PMax-8h-black-1.jpg:0018-2366</t>
  </si>
  <si>
    <t>2018-01-03-10.06.00 ZS PMax-8h-black-1.jpg:0019-2167</t>
  </si>
  <si>
    <t>2018-01-03-10.06.00 ZS PMax-8h-black-1.jpg:0020-2253</t>
  </si>
  <si>
    <t>2018-01-03-10.06.00 ZS PMax-8h-black-1.jpg:0021-2072</t>
  </si>
  <si>
    <t>2018-01-03-10.06.00 ZS PMax-8h-black-1.jpg:0022-2059</t>
  </si>
  <si>
    <t>2018-01-03-10.06.00 ZS PMax-8h-black-1.jpg:0023-1982</t>
  </si>
  <si>
    <t>2018-01-03-10.06.00 ZS PMax-8h-black-1.jpg:0024-2005</t>
  </si>
  <si>
    <t>8h-3-3</t>
  </si>
  <si>
    <t>2018-01-03-10.06.00 ZS PMax-8h-black-1.jpg:0025-2848</t>
  </si>
  <si>
    <t>2018-01-03-10.06.00 ZS PMax-8h-black-1.jpg:0026-2849</t>
  </si>
  <si>
    <t>2018-01-03-10.06.00 ZS PMax-8h-black-1.jpg:0027-2840</t>
  </si>
  <si>
    <t>2018-01-03-10.06.00 ZS PMax-8h-black-1.jpg:0028-2835</t>
  </si>
  <si>
    <t>2018-01-03-10.06.00 ZS PMax-8h-black-1.jpg:0029-2777</t>
  </si>
  <si>
    <t>2018-01-03-10.06.00 ZS PMax-8h-black-1.jpg:0030-2698</t>
  </si>
  <si>
    <t>2018-01-03-10.06.00 ZS PMax-8h-black-1.jpg:0031-2749</t>
  </si>
  <si>
    <t>2018-01-03-10.06.00 ZS PMax-8h-black-1.jpg:0032-2665</t>
  </si>
  <si>
    <t>2018-01-03-10.06.00 ZS PMax-8h-black-1.jpg:0033-2590</t>
  </si>
  <si>
    <t>2018-01-03-10.06.00 ZS PMax-8h-black-1.jpg:0034-2549</t>
  </si>
  <si>
    <t>2018-01-03-10.06.00 ZS PMax-8h-black-1.jpg:0035-2482</t>
  </si>
  <si>
    <t>2018-01-03-10.06.00 ZS PMax-8h-black-1.jpg:0036-2566</t>
  </si>
  <si>
    <t>8h-3-4</t>
  </si>
  <si>
    <t>2018-01-03-10.06.00 ZS PMax-8h-black-1.jpg:0037-2761</t>
  </si>
  <si>
    <t>2018-01-03-10.06.00 ZS PMax-8h-black-1.jpg:0038-2748</t>
  </si>
  <si>
    <t>2018-01-03-10.06.00 ZS PMax-8h-black-1.jpg:0039-2774</t>
  </si>
  <si>
    <t>2018-01-03-10.06.00 ZS PMax-8h-black-1.jpg:0040-2737</t>
  </si>
  <si>
    <t>2018-01-03-10.06.00 ZS PMax-8h-black-1.jpg:0041-2716</t>
  </si>
  <si>
    <t>2018-01-03-10.06.00 ZS PMax-8h-black-1.jpg:0042-2657</t>
  </si>
  <si>
    <t>2018-01-03-10.06.00 ZS PMax-8h-black-1.jpg:0043-2600</t>
  </si>
  <si>
    <t>2018-01-03-10.06.00 ZS PMax-8h-black-1.jpg:0044-2554</t>
  </si>
  <si>
    <t>2018-01-03-10.06.00 ZS PMax-8h-black-1.jpg:0045-2474</t>
  </si>
  <si>
    <t>2018-01-03-10.06.00 ZS PMax-8h-black-1.jpg:0046-2443</t>
  </si>
  <si>
    <t>2018-01-03-10.06.00 ZS PMax-8h-black-1.jpg:0047-2503</t>
  </si>
  <si>
    <t>2018-01-03-10.06.00 ZS PMax-8h-black-1.jpg:0048-2413</t>
  </si>
  <si>
    <t>8h-3-5</t>
  </si>
  <si>
    <t>2018-01-03-10.06.00 ZS PMax-8h-black-1.jpg:0049-3797</t>
  </si>
  <si>
    <t>2018-01-03-10.06.00 ZS PMax-8h-black-1.jpg:0050-3708</t>
  </si>
  <si>
    <t>2018-01-03-10.06.00 ZS PMax-8h-black-1.jpg:0051-3852</t>
  </si>
  <si>
    <t>2018-01-03-10.06.00 ZS PMax-8h-black-1.jpg:0052-3649</t>
  </si>
  <si>
    <t>2018-01-03-10.06.00 ZS PMax-8h-black-1.jpg:0053-3461</t>
  </si>
  <si>
    <t>2018-01-03-10.06.00 ZS PMax-8h-black-1.jpg:0054-3234</t>
  </si>
  <si>
    <t>2018-01-03-10.06.00 ZS PMax-8h-black-1.jpg:0055-3109</t>
  </si>
  <si>
    <t>2018-01-03-10.06.00 ZS PMax-8h-black-1.jpg:0056-2998</t>
  </si>
  <si>
    <t>2018-01-03-10.06.00 ZS PMax-8h-black-1.jpg:0057-2823</t>
  </si>
  <si>
    <t>2018-01-03-10.06.00 ZS PMax-8h-black-1.jpg:0058-2746</t>
  </si>
  <si>
    <t>2018-01-03-10.06.00 ZS PMax-8h-black-1.jpg:0059-2675</t>
  </si>
  <si>
    <t>2018-01-03-10.06.00 ZS PMax-8h-black-1.jpg:0060-2855</t>
  </si>
  <si>
    <t>12h-3-1</t>
  </si>
  <si>
    <t>2018-01-03-10.08.59 ZS PMax-12h-black-1.jpg:0001-3065</t>
  </si>
  <si>
    <t>2018-01-03-10.08.59 ZS PMax-12h-black-1.jpg:0002-3101</t>
  </si>
  <si>
    <t>2018-01-03-10.08.59 ZS PMax-12h-black-1.jpg:0003-3015</t>
  </si>
  <si>
    <t>2018-01-03-10.08.59 ZS PMax-12h-black-1.jpg:0004-2973</t>
  </si>
  <si>
    <t>2018-01-03-10.08.59 ZS PMax-12h-black-1.jpg:0005-2776</t>
  </si>
  <si>
    <t>2018-01-03-10.08.59 ZS PMax-12h-black-1.jpg:0006-2273</t>
  </si>
  <si>
    <t>2018-01-03-10.08.59 ZS PMax-12h-black-1.jpg:0007-1637</t>
  </si>
  <si>
    <t>2018-01-03-10.08.59 ZS PMax-12h-black-1.jpg:0008-1281</t>
  </si>
  <si>
    <t>2018-01-03-10.08.59 ZS PMax-12h-black-1.jpg:0009-0874</t>
  </si>
  <si>
    <t>2018-01-03-10.08.59 ZS PMax-12h-black-1.jpg:0010-0774</t>
  </si>
  <si>
    <t>2018-01-03-10.08.59 ZS PMax-12h-black-1.jpg:0011-0624</t>
  </si>
  <si>
    <t>2018-01-03-10.08.59 ZS PMax-12h-black-1.jpg:0012-0496</t>
  </si>
  <si>
    <t>12h-3-2</t>
  </si>
  <si>
    <t>2018-01-03-10.08.59 ZS PMax-12h-black-2.jpg:0001-2923</t>
  </si>
  <si>
    <t>2018-01-03-10.08.59 ZS PMax-12h-black-2.jpg:0002-2906</t>
  </si>
  <si>
    <t>2018-01-03-10.08.59 ZS PMax-12h-black-2.jpg:0003-2893</t>
  </si>
  <si>
    <t>2018-01-03-10.08.59 ZS PMax-12h-black-2.jpg:0004-2933</t>
  </si>
  <si>
    <t>2018-01-03-10.08.59 ZS PMax-12h-black-2.jpg:0005-2807</t>
  </si>
  <si>
    <t>2018-01-03-10.08.59 ZS PMax-12h-black-2.jpg:0006-2702</t>
  </si>
  <si>
    <t>2018-01-03-10.08.59 ZS PMax-12h-black-2.jpg:0007-2531</t>
  </si>
  <si>
    <t>2018-01-03-10.08.59 ZS PMax-12h-black-2.jpg:0008-2478</t>
  </si>
  <si>
    <t>2018-01-03-10.08.59 ZS PMax-12h-black-2.jpg:0009-2403</t>
  </si>
  <si>
    <t>2018-01-03-10.08.59 ZS PMax-12h-black-2.jpg:0010-2338</t>
  </si>
  <si>
    <t>2018-01-03-10.08.59 ZS PMax-12h-black-2.jpg:0011-2313</t>
  </si>
  <si>
    <t>2018-01-03-10.08.59 ZS PMax-12h-black-2.jpg:0012-2281</t>
  </si>
  <si>
    <t>12h-3-3</t>
  </si>
  <si>
    <t>2018-01-03-10.08.59 ZS PMax-12h-black-2.jpg:0013-2446</t>
  </si>
  <si>
    <t>2018-01-03-10.08.59 ZS PMax-12h-black-2.jpg:0014-2482</t>
  </si>
  <si>
    <t>2018-01-03-10.08.59 ZS PMax-12h-black-2.jpg:0015-2511</t>
  </si>
  <si>
    <t>2018-01-03-10.08.59 ZS PMax-12h-black-2.jpg:0016-2545</t>
  </si>
  <si>
    <t>2018-01-03-10.08.59 ZS PMax-12h-black-2.jpg:0017-2686</t>
  </si>
  <si>
    <t>2018-01-03-10.08.59 ZS PMax-12h-black-2.jpg:0018-2920</t>
  </si>
  <si>
    <t>2018-01-03-10.08.59 ZS PMax-12h-black-2.jpg:0019-3013</t>
  </si>
  <si>
    <t>2018-01-03-10.08.59 ZS PMax-12h-black-2.jpg:0020-3254</t>
  </si>
  <si>
    <t>2018-01-03-10.08.59 ZS PMax-12h-black-2.jpg:0021-3312</t>
  </si>
  <si>
    <t>2018-01-03-10.08.59 ZS PMax-12h-black-2.jpg:0022-3365</t>
  </si>
  <si>
    <t>2018-01-03-10.08.59 ZS PMax-12h-black-2.jpg:0023-3383</t>
  </si>
  <si>
    <t>2018-01-03-10.08.59 ZS PMax-12h-black-2.jpg:0024-3404</t>
  </si>
  <si>
    <t>12h-3-4</t>
  </si>
  <si>
    <t>2018-01-03-10.08.59 ZS PMax-12h-black-2.jpg:0025-3136</t>
  </si>
  <si>
    <t>2018-01-03-10.08.59 ZS PMax-12h-black-2.jpg:0026-3076</t>
  </si>
  <si>
    <t>2018-01-03-10.08.59 ZS PMax-12h-black-2.jpg:0027-3012</t>
  </si>
  <si>
    <t>2018-01-03-10.08.59 ZS PMax-12h-black-2.jpg:0028-2955</t>
  </si>
  <si>
    <t>2018-01-03-10.08.59 ZS PMax-12h-black-2.jpg:0029-2715</t>
  </si>
  <si>
    <t>2018-01-03-10.08.59 ZS PMax-12h-black-2.jpg:0030-2407</t>
  </si>
  <si>
    <t>2018-01-03-10.08.59 ZS PMax-12h-black-2.jpg:0031-2011</t>
  </si>
  <si>
    <t>2018-01-03-10.08.59 ZS PMax-12h-black-2.jpg:0032-1529</t>
  </si>
  <si>
    <t>2018-01-03-10.08.59 ZS PMax-12h-black-2.jpg:0033-1107</t>
  </si>
  <si>
    <t>2018-01-03-10.08.59 ZS PMax-12h-black-2.jpg:0034-1364</t>
  </si>
  <si>
    <t>2018-01-03-10.08.59 ZS PMax-12h-black-2.jpg:0035-0958</t>
  </si>
  <si>
    <t>2018-01-03-10.08.59 ZS PMax-12h-black-2.jpg:0036-1268</t>
  </si>
  <si>
    <t>16h-3-1</t>
  </si>
  <si>
    <t>2018-01-03-10.19.15 ZS PMax-16h-black-1.jpg:0001-0428</t>
  </si>
  <si>
    <t>2018-01-03-10.19.15 ZS PMax-16h-black-1.jpg:0002-0505</t>
  </si>
  <si>
    <t>2018-01-03-10.19.15 ZS PMax-16h-black-1.jpg:0003-0647</t>
  </si>
  <si>
    <t>2018-01-03-10.19.15 ZS PMax-16h-black-1.jpg:0004-0719</t>
  </si>
  <si>
    <t>2018-01-03-10.19.15 ZS PMax-16h-black-1.jpg:0005-1074</t>
  </si>
  <si>
    <t>2018-01-03-10.19.15 ZS PMax-16h-black-1.jpg:0006-1314</t>
  </si>
  <si>
    <t>2018-01-03-10.19.15 ZS PMax-16h-black-1.jpg:0007-1476</t>
  </si>
  <si>
    <t>2018-01-03-10.19.15 ZS PMax-16h-black-1.jpg:0008-1938</t>
  </si>
  <si>
    <t>2018-01-03-10.19.15 ZS PMax-16h-black-1.jpg:0009-2028</t>
  </si>
  <si>
    <t>2018-01-03-10.19.15 ZS PMax-16h-black-1.jpg:0010-2136</t>
  </si>
  <si>
    <t>2018-01-03-10.19.15 ZS PMax-16h-black-1.jpg:0011-2244</t>
  </si>
  <si>
    <t>2018-01-03-10.19.15 ZS PMax-16h-black-1.jpg:0012-2357</t>
  </si>
  <si>
    <t>16h-3-2</t>
  </si>
  <si>
    <t>2018-01-03-10.19.15 ZS PMax-16h-black-1.jpg:0013-1531</t>
  </si>
  <si>
    <t>2018-01-03-10.19.15 ZS PMax-16h-black-1.jpg:0014-1554</t>
  </si>
  <si>
    <t>2018-01-03-10.19.15 ZS PMax-16h-black-1.jpg:0015-1571</t>
  </si>
  <si>
    <t>2018-01-03-10.19.15 ZS PMax-16h-black-1.jpg:0016-1540</t>
  </si>
  <si>
    <t>2018-01-03-10.19.15 ZS PMax-16h-black-1.jpg:0017-1630</t>
  </si>
  <si>
    <t>2018-01-03-10.19.15 ZS PMax-16h-black-1.jpg:0018-1682</t>
  </si>
  <si>
    <t>2018-01-03-10.19.15 ZS PMax-16h-black-1.jpg:0019-1712</t>
  </si>
  <si>
    <t>2018-01-03-10.19.15 ZS PMax-16h-black-1.jpg:0020-1753</t>
  </si>
  <si>
    <t>2018-01-03-10.19.15 ZS PMax-16h-black-1.jpg:0021-1580</t>
  </si>
  <si>
    <t>2018-01-03-10.19.15 ZS PMax-16h-black-1.jpg:0022-1522</t>
  </si>
  <si>
    <t>2018-01-03-10.19.15 ZS PMax-16h-black-1.jpg:0023-1476</t>
  </si>
  <si>
    <t>2018-01-03-10.19.15 ZS PMax-16h-black-1.jpg:0024-1431</t>
  </si>
  <si>
    <t>16h-3-3</t>
  </si>
  <si>
    <t>2018-01-03-10.19.15 ZS PMax-16h-black-1.jpg:0025-2262</t>
  </si>
  <si>
    <t>2018-01-03-10.19.15 ZS PMax-16h-black-1.jpg:0026-2315</t>
  </si>
  <si>
    <t>2018-01-03-10.19.15 ZS PMax-16h-black-1.jpg:0027-2287</t>
  </si>
  <si>
    <t>2018-01-03-10.19.15 ZS PMax-16h-black-1.jpg:0028-2359</t>
  </si>
  <si>
    <t>2018-01-03-10.19.15 ZS PMax-16h-black-1.jpg:0029-2426</t>
  </si>
  <si>
    <t>2018-01-03-10.19.15 ZS PMax-16h-black-1.jpg:0030-2579</t>
  </si>
  <si>
    <t>2018-01-03-10.19.15 ZS PMax-16h-black-1.jpg:0031-2501</t>
  </si>
  <si>
    <t>2018-01-03-10.19.15 ZS PMax-16h-black-1.jpg:0032-2776</t>
  </si>
  <si>
    <t>2018-01-03-10.19.15 ZS PMax-16h-black-1.jpg:0033-2902</t>
  </si>
  <si>
    <t>2018-01-03-10.19.15 ZS PMax-16h-black-1.jpg:0034-2993</t>
  </si>
  <si>
    <t>2018-01-03-10.19.15 ZS PMax-16h-black-1.jpg:0035-3099</t>
  </si>
  <si>
    <t>2018-01-03-10.19.15 ZS PMax-16h-black-1.jpg:0036-3178</t>
  </si>
  <si>
    <t>16h-3-4</t>
  </si>
  <si>
    <t>2018-01-03-10.19.15 ZS PMax-16h-black-2.jpg:0001-2425</t>
  </si>
  <si>
    <t>2018-01-03-10.19.15 ZS PMax-16h-black-2.jpg:0002-2405</t>
  </si>
  <si>
    <t>2018-01-03-10.19.15 ZS PMax-16h-black-2.jpg:0003-2384</t>
  </si>
  <si>
    <t>2018-01-03-10.19.15 ZS PMax-16h-black-2.jpg:0004-2361</t>
  </si>
  <si>
    <t>2018-01-03-10.19.15 ZS PMax-16h-black-2.jpg:0005-2190</t>
  </si>
  <si>
    <t>2018-01-03-10.19.15 ZS PMax-16h-black-2.jpg:0006-2072</t>
  </si>
  <si>
    <t>2018-01-03-10.19.15 ZS PMax-16h-black-2.jpg:0007-1915</t>
  </si>
  <si>
    <t>2018-01-03-10.19.15 ZS PMax-16h-black-2.jpg:0008-1757</t>
  </si>
  <si>
    <t>2018-01-03-10.19.15 ZS PMax-16h-black-2.jpg:0009-1633</t>
  </si>
  <si>
    <t>2018-01-03-10.19.15 ZS PMax-16h-black-2.jpg:0010-1545</t>
  </si>
  <si>
    <t>2018-01-03-10.19.15 ZS PMax-16h-black-2.jpg:0011-1457</t>
  </si>
  <si>
    <t>2018-01-03-10.19.15 ZS PMax-16h-black-2.jpg:0012-1517</t>
  </si>
  <si>
    <t>16h-3-5</t>
  </si>
  <si>
    <t>2018-01-03-10.19.15 ZS PMax-16h-black-2.jpg:0013-1932</t>
  </si>
  <si>
    <t>2018-01-03-10.19.15 ZS PMax-16h-black-2.jpg:0014-1883</t>
  </si>
  <si>
    <t>2018-01-03-10.19.15 ZS PMax-16h-black-2.jpg:0015-1967</t>
  </si>
  <si>
    <t>2018-01-03-10.19.15 ZS PMax-16h-black-2.jpg:0016-1902</t>
  </si>
  <si>
    <t>2018-01-03-10.19.15 ZS PMax-16h-black-2.jpg:0017-1750</t>
  </si>
  <si>
    <t>2018-01-03-10.19.15 ZS PMax-16h-black-2.jpg:0018-1604</t>
  </si>
  <si>
    <t>2018-01-03-10.19.15 ZS PMax-16h-black-2.jpg:0019-1325</t>
  </si>
  <si>
    <t>2018-01-03-10.19.15 ZS PMax-16h-black-2.jpg:0020-1150</t>
  </si>
  <si>
    <t>2018-01-03-10.19.15 ZS PMax-16h-black-2.jpg:0021-0983</t>
  </si>
  <si>
    <t>2018-01-03-10.19.15 ZS PMax-16h-black-2.jpg:0022-0920</t>
  </si>
  <si>
    <t>2018-01-03-10.19.15 ZS PMax-16h-black-2.jpg:0023-0871</t>
  </si>
  <si>
    <t>2018-01-03-10.19.15 ZS PMax-16h-black-2.jpg:0024-0820</t>
  </si>
  <si>
    <t>20h-3-1</t>
  </si>
  <si>
    <t>2018-01-03-10.37.50 ZS PMax-20h-black-1.jpg:0001-0218</t>
  </si>
  <si>
    <t>2018-01-03-10.37.50 ZS PMax-20h-black-1.jpg:0002-0259</t>
  </si>
  <si>
    <t>2018-01-03-10.37.50 ZS PMax-20h-black-1.jpg:0003-0305</t>
  </si>
  <si>
    <t>2018-01-03-10.37.50 ZS PMax-20h-black-1.jpg:0004-0354</t>
  </si>
  <si>
    <t>2018-01-03-10.37.50 ZS PMax-20h-black-1.jpg:0005-0566</t>
  </si>
  <si>
    <t>2018-01-03-10.37.50 ZS PMax-20h-black-1.jpg:0006-0865</t>
  </si>
  <si>
    <t>2018-01-03-10.37.50 ZS PMax-20h-black-1.jpg:0007-1132</t>
  </si>
  <si>
    <t>2018-01-03-10.37.50 ZS PMax-20h-black-1.jpg:0008-1526</t>
  </si>
  <si>
    <t>2018-01-03-10.37.50 ZS PMax-20h-black-1.jpg:0009-1688</t>
  </si>
  <si>
    <t>2018-01-03-10.37.50 ZS PMax-20h-black-1.jpg:0010-1909</t>
  </si>
  <si>
    <t>2018-01-03-10.37.50 ZS PMax-20h-black-1.jpg:0011-2125</t>
  </si>
  <si>
    <t>2018-01-03-10.37.50 ZS PMax-20h-black-1.jpg:0012-2294</t>
  </si>
  <si>
    <t>20h-3-2</t>
  </si>
  <si>
    <t>2018-01-03-10.37.50 ZS PMax-20h-black-2.jpg:0001-0346</t>
  </si>
  <si>
    <t>2018-01-03-10.37.50 ZS PMax-20h-black-2.jpg:0002-0375</t>
  </si>
  <si>
    <t>2018-01-03-10.37.50 ZS PMax-20h-black-2.jpg:0003-0409</t>
  </si>
  <si>
    <t>2018-01-03-10.37.50 ZS PMax-20h-black-2.jpg:0004-0449</t>
  </si>
  <si>
    <t>2018-01-03-10.37.50 ZS PMax-20h-black-2.jpg:0005-0497</t>
  </si>
  <si>
    <t>2018-01-03-10.37.50 ZS PMax-20h-black-2.jpg:0006-0560</t>
  </si>
  <si>
    <t>2018-01-03-10.37.50 ZS PMax-20h-black-2.jpg:0007-0618</t>
  </si>
  <si>
    <t>2018-01-03-10.37.50 ZS PMax-20h-black-2.jpg:0008-0534</t>
  </si>
  <si>
    <t>2018-01-03-10.37.50 ZS PMax-20h-black-2.jpg:0009-0679</t>
  </si>
  <si>
    <t>2018-01-03-10.37.50 ZS PMax-20h-black-2.jpg:0010-0711</t>
  </si>
  <si>
    <t>2018-01-03-10.37.50 ZS PMax-20h-black-2.jpg:0011-0731</t>
  </si>
  <si>
    <t>2018-01-03-10.37.50 ZS PMax-20h-black-2.jpg:0012-0762</t>
  </si>
  <si>
    <t>20h-3-3</t>
  </si>
  <si>
    <t>2018-01-03-10.37.50 ZS PMax-20h-black-2.jpg:0013-0270</t>
  </si>
  <si>
    <t>2018-01-03-10.37.50 ZS PMax-20h-black-2.jpg:0014-0283</t>
  </si>
  <si>
    <t>2018-01-03-10.37.50 ZS PMax-20h-black-2.jpg:0015-0311</t>
  </si>
  <si>
    <t>2018-01-03-10.37.50 ZS PMax-20h-black-2.jpg:0016-0339</t>
  </si>
  <si>
    <t>2018-01-03-10.37.50 ZS PMax-20h-black-2.jpg:0017-0389</t>
  </si>
  <si>
    <t>2018-01-03-10.37.50 ZS PMax-20h-black-2.jpg:0018-0436</t>
  </si>
  <si>
    <t>2018-01-03-10.37.50 ZS PMax-20h-black-2.jpg:0019-0719</t>
  </si>
  <si>
    <t>2018-01-03-10.37.50 ZS PMax-20h-black-2.jpg:0020-1087</t>
  </si>
  <si>
    <t>2018-01-03-10.37.50 ZS PMax-20h-black-2.jpg:0021-1158</t>
  </si>
  <si>
    <t>2018-01-03-10.37.50 ZS PMax-20h-black-2.jpg:0022-1231</t>
  </si>
  <si>
    <t>2018-01-03-10.37.50 ZS PMax-20h-black-2.jpg:0023-1365</t>
  </si>
  <si>
    <t>2018-01-03-10.37.50 ZS PMax-20h-black-2.jpg:0024-1429</t>
  </si>
  <si>
    <t>24h-3-1</t>
  </si>
  <si>
    <t>2018-01-03-10.53.27 ZS PMax-24h-black-1.jpg:0001-0295</t>
  </si>
  <si>
    <t>2018-01-03-10.53.27 ZS PMax-24h-black-1.jpg:0002-0331</t>
  </si>
  <si>
    <t>2018-01-03-10.53.27 ZS PMax-24h-black-1.jpg:0003-0370</t>
  </si>
  <si>
    <t>2018-01-03-10.53.27 ZS PMax-24h-black-1.jpg:0004-0395</t>
  </si>
  <si>
    <t>2018-01-03-10.53.27 ZS PMax-24h-black-1.jpg:0005-0496</t>
  </si>
  <si>
    <t>2018-01-03-10.53.27 ZS PMax-24h-black-1.jpg:0006-0642</t>
  </si>
  <si>
    <t>2018-01-03-10.53.27 ZS PMax-24h-black-1.jpg:0007-0751</t>
  </si>
  <si>
    <t>2018-01-03-10.53.27 ZS PMax-24h-black-1.jpg:0008-0847</t>
  </si>
  <si>
    <t>2018-01-03-10.53.27 ZS PMax-24h-black-1.jpg:0009-0999</t>
  </si>
  <si>
    <t>2018-01-03-10.53.27 ZS PMax-24h-black-1.jpg:0010-1053</t>
  </si>
  <si>
    <t>2018-01-03-10.53.27 ZS PMax-24h-black-1.jpg:0011-1157</t>
  </si>
  <si>
    <t>2018-01-03-10.53.27 ZS PMax-24h-black-1.jpg:0012-1206</t>
  </si>
  <si>
    <t>24h-3-2</t>
  </si>
  <si>
    <t>2018-01-03-10.53.27 ZS PMax-24h-black-1.jpg:0013-1055</t>
  </si>
  <si>
    <t>2018-01-03-10.53.27 ZS PMax-24h-black-1.jpg:0014-1058</t>
  </si>
  <si>
    <t>2018-01-03-10.53.27 ZS PMax-24h-black-1.jpg:0015-1054</t>
  </si>
  <si>
    <t>2018-01-03-10.53.27 ZS PMax-24h-black-1.jpg:0016-1053</t>
  </si>
  <si>
    <t>2018-01-03-10.53.27 ZS PMax-24h-black-1.jpg:0017-1056</t>
  </si>
  <si>
    <t>2018-01-03-10.53.27 ZS PMax-24h-black-1.jpg:0018-1075</t>
  </si>
  <si>
    <t>2018-01-03-10.53.27 ZS PMax-24h-black-1.jpg:0019-1109</t>
  </si>
  <si>
    <t>2018-01-03-10.53.27 ZS PMax-24h-black-1.jpg:0020-1126</t>
  </si>
  <si>
    <t>2018-01-03-10.53.27 ZS PMax-24h-black-1.jpg:0021-1154</t>
  </si>
  <si>
    <t>2018-01-03-10.53.27 ZS PMax-24h-black-1.jpg:0022-1182</t>
  </si>
  <si>
    <t>2018-01-03-10.53.27 ZS PMax-24h-black-1.jpg:0023-1206</t>
  </si>
  <si>
    <t>2018-01-03-10.53.27 ZS PMax-24h-black-1.jpg:0024-1231</t>
  </si>
  <si>
    <t>24h-3-3</t>
  </si>
  <si>
    <t>2018-01-03-10.53.27 ZS PMax-24h-black-2.jpg:0001-1757</t>
  </si>
  <si>
    <t>2018-01-03-10.53.27 ZS PMax-24h-black-2.jpg:0002-1759</t>
  </si>
  <si>
    <t>2018-01-03-10.53.27 ZS PMax-24h-black-2.jpg:0003-1759</t>
  </si>
  <si>
    <t>2018-01-03-10.53.27 ZS PMax-24h-black-2.jpg:0004-1758</t>
  </si>
  <si>
    <t>2018-01-03-10.53.27 ZS PMax-24h-black-2.jpg:0005-1747</t>
  </si>
  <si>
    <t>2018-01-03-10.53.27 ZS PMax-24h-black-2.jpg:0006-1717</t>
  </si>
  <si>
    <t>2018-01-03-10.53.27 ZS PMax-24h-black-2.jpg:0007-1704</t>
  </si>
  <si>
    <t>2018-01-03-10.53.27 ZS PMax-24h-black-2.jpg:0008-1703</t>
  </si>
  <si>
    <t>2018-01-03-10.53.27 ZS PMax-24h-black-2.jpg:0009-1704</t>
  </si>
  <si>
    <t>2018-01-03-10.53.27 ZS PMax-24h-black-2.jpg:0010-1705</t>
  </si>
  <si>
    <t>2018-01-03-10.53.27 ZS PMax-24h-black-2.jpg:0011-1702</t>
  </si>
  <si>
    <t>2018-01-03-10.53.27 ZS PMax-24h-black-2.jpg:0012-1727</t>
  </si>
  <si>
    <t>24h-3-4</t>
  </si>
  <si>
    <t>2018-01-03-10.53.27 ZS PMax-24h-black-2.jpg:0013-2229</t>
  </si>
  <si>
    <t>2018-01-03-10.53.27 ZS PMax-24h-black-2.jpg:0014-2198</t>
  </si>
  <si>
    <t>2018-01-03-10.53.27 ZS PMax-24h-black-2.jpg:0015-2170</t>
  </si>
  <si>
    <t>2018-01-03-10.53.27 ZS PMax-24h-black-2.jpg:0016-2131</t>
  </si>
  <si>
    <t>2018-01-03-10.53.27 ZS PMax-24h-black-2.jpg:0017-2039</t>
  </si>
  <si>
    <t>2018-01-03-10.53.27 ZS PMax-24h-black-2.jpg:0018-1921</t>
  </si>
  <si>
    <t>2018-01-03-10.53.27 ZS PMax-24h-black-2.jpg:0019-1751</t>
  </si>
  <si>
    <t>2018-01-03-10.53.27 ZS PMax-24h-black-2.jpg:0020-1660</t>
  </si>
  <si>
    <t>2018-01-03-10.53.27 ZS PMax-24h-black-2.jpg:0021-1592</t>
  </si>
  <si>
    <t>2018-01-03-10.53.27 ZS PMax-24h-black-2.jpg:0022-1545</t>
  </si>
  <si>
    <t>2018-01-03-10.53.27 ZS PMax-24h-black-2.jpg:0023-1499</t>
  </si>
  <si>
    <t>2018-01-03-10.53.27 ZS PMax-24h-black-2.jpg:0024-1444</t>
  </si>
  <si>
    <t>24h-3-5</t>
  </si>
  <si>
    <t>2018-01-03-10.53.27 ZS PMax-24h-black-2.jpg:0025-2061</t>
  </si>
  <si>
    <t>2018-01-03-10.53.27 ZS PMax-24h-black-2.jpg:0026-2011</t>
  </si>
  <si>
    <t>2018-01-03-10.53.27 ZS PMax-24h-black-2.jpg:0027-1967</t>
  </si>
  <si>
    <t>2018-01-03-10.53.27 ZS PMax-24h-black-2.jpg:0028-2103</t>
  </si>
  <si>
    <t>2018-01-03-10.53.27 ZS PMax-24h-black-2.jpg:0029-1680</t>
  </si>
  <si>
    <t>2018-01-03-10.53.27 ZS PMax-24h-black-2.jpg:0030-1228</t>
  </si>
  <si>
    <t>2018-01-03-10.53.27 ZS PMax-24h-black-2.jpg:0031-0826</t>
  </si>
  <si>
    <t>2018-01-03-10.53.27 ZS PMax-24h-black-2.jpg:0032-0614</t>
  </si>
  <si>
    <t>2018-01-03-10.53.27 ZS PMax-24h-black-2.jpg:0033-0437</t>
  </si>
  <si>
    <t>2018-01-03-10.53.27 ZS PMax-24h-black-2.jpg:0034-0352</t>
  </si>
  <si>
    <t>2018-01-03-10.53.27 ZS PMax-24h-black-2.jpg:0035-0224</t>
  </si>
  <si>
    <t>2018-01-03-10.53.27 ZS PMax-24h-black-2.jpg:0036-0147</t>
  </si>
  <si>
    <t>adult-3-1</t>
  </si>
  <si>
    <t>2018-01-03-11.09.47 ZS PMax-adult-black-1.jpg:0001-1833</t>
  </si>
  <si>
    <t>2018-01-03-11.09.47 ZS PMax-adult-black-1.jpg:0002-1825</t>
  </si>
  <si>
    <t>2018-01-03-11.09.47 ZS PMax-adult-black-1.jpg:0003-1818</t>
  </si>
  <si>
    <t>2018-01-03-11.09.47 ZS PMax-adult-black-1.jpg:0004-1844</t>
  </si>
  <si>
    <t>2018-01-03-11.09.47 ZS PMax-adult-black-1.jpg:0005-1804</t>
  </si>
  <si>
    <t>2018-01-03-11.09.47 ZS PMax-adult-black-1.jpg:0006-1783</t>
  </si>
  <si>
    <t>2018-01-03-11.09.47 ZS PMax-adult-black-1.jpg:0007-1776</t>
  </si>
  <si>
    <t>2018-01-03-11.09.47 ZS PMax-adult-black-1.jpg:0008-1778</t>
  </si>
  <si>
    <t>2018-01-03-11.09.47 ZS PMax-adult-black-1.jpg:0009-1769</t>
  </si>
  <si>
    <t>2018-01-03-11.09.47 ZS PMax-adult-black-1.jpg:0010-1757</t>
  </si>
  <si>
    <t>2018-01-03-11.09.47 ZS PMax-adult-black-1.jpg:0011-1746</t>
  </si>
  <si>
    <t>2018-01-03-11.09.47 ZS PMax-adult-black-1.jpg:0012-1743</t>
  </si>
  <si>
    <t>adult-3-2</t>
  </si>
  <si>
    <t>2018-01-03-11.09.47 ZS PMax-adult-black-1.jpg:0013-2529</t>
  </si>
  <si>
    <t>2018-01-03-11.09.47 ZS PMax-adult-black-1.jpg:0014-2495</t>
  </si>
  <si>
    <t>2018-01-03-11.09.47 ZS PMax-adult-black-1.jpg:0015-2428</t>
  </si>
  <si>
    <t>2018-01-03-11.09.47 ZS PMax-adult-black-1.jpg:0016-2459</t>
  </si>
  <si>
    <t>2018-01-03-11.09.47 ZS PMax-adult-black-1.jpg:0017-2270</t>
  </si>
  <si>
    <t>2018-01-03-11.09.47 ZS PMax-adult-black-1.jpg:0018-2046</t>
  </si>
  <si>
    <t>2018-01-03-11.09.47 ZS PMax-adult-black-1.jpg:0019-1862</t>
  </si>
  <si>
    <t>2018-01-03-11.09.47 ZS PMax-adult-black-1.jpg:0020-1641</t>
  </si>
  <si>
    <t>2018-01-03-11.09.47 ZS PMax-adult-black-1.jpg:0021-1497</t>
  </si>
  <si>
    <t>2018-01-03-11.09.47 ZS PMax-adult-black-1.jpg:0022-1310</t>
  </si>
  <si>
    <t>2018-01-03-11.09.47 ZS PMax-adult-black-1.jpg:0023-1103</t>
  </si>
  <si>
    <t>2018-01-03-11.09.47 ZS PMax-adult-black-1.jpg:0024-0813</t>
  </si>
  <si>
    <t>adult-3-3</t>
  </si>
  <si>
    <t>2018-01-03-11.09.47 ZS PMax-adult-black-1.jpg:0025-3268</t>
  </si>
  <si>
    <t>2018-01-03-11.09.47 ZS PMax-adult-black-1.jpg:0026-3223</t>
  </si>
  <si>
    <t>2018-01-03-11.09.47 ZS PMax-adult-black-1.jpg:0027-3179</t>
  </si>
  <si>
    <t>2018-01-03-11.09.47 ZS PMax-adult-black-1.jpg:0028-3144</t>
  </si>
  <si>
    <t>2018-01-03-11.09.47 ZS PMax-adult-black-1.jpg:0029-2918</t>
  </si>
  <si>
    <t>2018-01-03-11.09.47 ZS PMax-adult-black-1.jpg:0030-2435</t>
  </si>
  <si>
    <t>2018-01-03-11.09.47 ZS PMax-adult-black-1.jpg:0031-1907</t>
  </si>
  <si>
    <t>2018-01-03-11.09.47 ZS PMax-adult-black-1.jpg:0032-1476</t>
  </si>
  <si>
    <t>2018-01-03-11.09.47 ZS PMax-adult-black-1.jpg:0033-1309</t>
  </si>
  <si>
    <t>2018-01-03-11.09.47 ZS PMax-adult-black-1.jpg:0034-1175</t>
  </si>
  <si>
    <t>2018-01-03-11.09.47 ZS PMax-adult-black-1.jpg:0035-1041</t>
  </si>
  <si>
    <t>2018-01-03-11.09.47 ZS PMax-adult-black-1.jpg:0036-0878</t>
  </si>
  <si>
    <t>adult-3-4</t>
  </si>
  <si>
    <t>2018-01-03-11.09.47 ZS PMax-adult-black-2.jpg:0001-0984</t>
  </si>
  <si>
    <t>2018-01-03-11.09.47 ZS PMax-adult-black-2.jpg:0002-1034</t>
  </si>
  <si>
    <t>2018-01-03-11.09.47 ZS PMax-adult-black-2.jpg:0003-1102</t>
  </si>
  <si>
    <t>2018-01-03-11.09.47 ZS PMax-adult-black-2.jpg:0004-1164</t>
  </si>
  <si>
    <t>2018-01-03-11.09.47 ZS PMax-adult-black-2.jpg:0005-1417</t>
  </si>
  <si>
    <t>2018-01-03-11.09.47 ZS PMax-adult-black-2.jpg:0006-1881</t>
  </si>
  <si>
    <t>2018-01-03-11.09.47 ZS PMax-adult-black-2.jpg:0007-2184</t>
  </si>
  <si>
    <t>2018-01-03-11.09.47 ZS PMax-adult-black-2.jpg:0008-2527</t>
  </si>
  <si>
    <t>2018-01-03-11.09.47 ZS PMax-adult-black-2.jpg:0009-2676</t>
  </si>
  <si>
    <t>2018-01-03-11.09.47 ZS PMax-adult-black-2.jpg:0010-2839</t>
  </si>
  <si>
    <t>2018-01-03-11.09.47 ZS PMax-adult-black-2.jpg:0011-3029</t>
  </si>
  <si>
    <t>2018-01-03-11.09.47 ZS PMax-adult-black-2.jpg:0012-3182</t>
  </si>
  <si>
    <t>adult-3-5</t>
  </si>
  <si>
    <t>2018-01-03-11.09.47 ZS PMax-adult-black-2.jpg:0013-1447</t>
  </si>
  <si>
    <t>2018-01-03-11.09.47 ZS PMax-adult-black-2.jpg:0014-1459</t>
  </si>
  <si>
    <t>2018-01-03-11.09.47 ZS PMax-adult-black-2.jpg:0015-1471</t>
  </si>
  <si>
    <t>2018-01-03-11.09.47 ZS PMax-adult-black-2.jpg:0016-1485</t>
  </si>
  <si>
    <t>2018-01-03-11.09.47 ZS PMax-adult-black-2.jpg:0017-1510</t>
  </si>
  <si>
    <t>2018-01-03-11.09.47 ZS PMax-adult-black-2.jpg:0018-1541</t>
  </si>
  <si>
    <t>2018-01-03-11.09.47 ZS PMax-adult-black-2.jpg:0019-1560</t>
  </si>
  <si>
    <t>2018-01-03-11.09.47 ZS PMax-adult-black-2.jpg:0020-1571</t>
  </si>
  <si>
    <t>2018-01-03-11.09.47 ZS PMax-adult-black-2.jpg:0021-1622</t>
  </si>
  <si>
    <t>2018-01-03-11.09.47 ZS PMax-adult-black-2.jpg:0022-1684</t>
  </si>
  <si>
    <t>2018-01-03-11.09.47 ZS PMax-adult-black-2.jpg:0023-1585</t>
  </si>
  <si>
    <t>2018-01-03-11.09.47 ZS PMax-adult-black-2.jpg:0024-1644</t>
  </si>
  <si>
    <t xml:space="preserve"> 8h-2-1</t>
  </si>
  <si>
    <t>adult</t>
  </si>
  <si>
    <t>Rep1</t>
  </si>
  <si>
    <t>rep2</t>
  </si>
  <si>
    <t>rep3</t>
  </si>
  <si>
    <t>time after eclsion</t>
  </si>
  <si>
    <t>SD</t>
  </si>
  <si>
    <t>SE</t>
  </si>
  <si>
    <t>HAE</t>
  </si>
  <si>
    <t>0h</t>
  </si>
  <si>
    <t>4h</t>
  </si>
  <si>
    <t>8h</t>
  </si>
  <si>
    <t>12h</t>
  </si>
  <si>
    <t>16h</t>
  </si>
  <si>
    <t>20h</t>
  </si>
  <si>
    <t>24h</t>
    <phoneticPr fontId="3" type="noConversion"/>
  </si>
  <si>
    <t xml:space="preserve"> timepoint-individual pupa-indiviudal hair</t>
    <phoneticPr fontId="3" type="noConversion"/>
  </si>
  <si>
    <t xml:space="preserve"> timepoint-individual pupa (biological replicates)-indiviudal hair (within individual hair replicates)</t>
  </si>
  <si>
    <t>For each time points, 3 individual pupa was used</t>
    <phoneticPr fontId="3" type="noConversion"/>
  </si>
  <si>
    <t xml:space="preserve">for each indivudal, grey value for 4-5 single hairs was imaged  </t>
    <phoneticPr fontId="3" type="noConversion"/>
  </si>
  <si>
    <r>
      <rPr>
        <sz val="11"/>
        <color rgb="FFFF0000"/>
        <rFont val="Calibri"/>
        <family val="3"/>
        <charset val="134"/>
        <scheme val="minor"/>
      </rPr>
      <t>mean single hair grey value</t>
    </r>
    <r>
      <rPr>
        <sz val="11"/>
        <color theme="1"/>
        <rFont val="Calibri"/>
        <family val="2"/>
        <scheme val="minor"/>
      </rPr>
      <t>=average value of the 12 measurements</t>
    </r>
    <phoneticPr fontId="3" type="noConversion"/>
  </si>
  <si>
    <r>
      <rPr>
        <sz val="11"/>
        <color theme="4"/>
        <rFont val="Calibri"/>
        <family val="3"/>
        <charset val="134"/>
        <scheme val="minor"/>
      </rPr>
      <t>mean invidual grey value</t>
    </r>
    <r>
      <rPr>
        <sz val="11"/>
        <color theme="1"/>
        <rFont val="Calibri"/>
        <family val="2"/>
        <scheme val="minor"/>
      </rPr>
      <t xml:space="preserve">=average of </t>
    </r>
    <r>
      <rPr>
        <sz val="11"/>
        <color rgb="FFFF0000"/>
        <rFont val="Calibri"/>
        <family val="3"/>
        <charset val="134"/>
        <scheme val="minor"/>
      </rPr>
      <t>mean single hair grey value</t>
    </r>
    <r>
      <rPr>
        <sz val="11"/>
        <color theme="1"/>
        <rFont val="Calibri"/>
        <family val="2"/>
        <scheme val="minor"/>
      </rPr>
      <t xml:space="preserve"> from 4-5 hairs </t>
    </r>
    <phoneticPr fontId="3" type="noConversion"/>
  </si>
  <si>
    <t xml:space="preserve">to calculate percentage of darkness </t>
    <phoneticPr fontId="3" type="noConversion"/>
  </si>
  <si>
    <r>
      <rPr>
        <sz val="11"/>
        <color theme="9" tint="-0.249977111117893"/>
        <rFont val="Calibri"/>
        <family val="3"/>
        <charset val="134"/>
        <scheme val="minor"/>
      </rPr>
      <t xml:space="preserve">darkness of individual </t>
    </r>
    <r>
      <rPr>
        <sz val="11"/>
        <color theme="1"/>
        <rFont val="Calibri"/>
        <family val="2"/>
        <scheme val="minor"/>
      </rPr>
      <t>=255</t>
    </r>
    <r>
      <rPr>
        <sz val="11"/>
        <color theme="4"/>
        <rFont val="Calibri"/>
        <family val="3"/>
        <charset val="134"/>
        <scheme val="minor"/>
      </rPr>
      <t xml:space="preserve">-mean indiviudal grey value </t>
    </r>
    <phoneticPr fontId="3" type="noConversion"/>
  </si>
  <si>
    <r>
      <t xml:space="preserve">calculate </t>
    </r>
    <r>
      <rPr>
        <sz val="11"/>
        <color theme="5" tint="-0.249977111117893"/>
        <rFont val="Calibri"/>
        <family val="3"/>
        <charset val="134"/>
        <scheme val="minor"/>
      </rPr>
      <t>mean darkness of adult hair</t>
    </r>
    <r>
      <rPr>
        <sz val="11"/>
        <color theme="1"/>
        <rFont val="Calibri"/>
        <family val="3"/>
        <charset val="134"/>
        <scheme val="minor"/>
      </rPr>
      <t xml:space="preserve">= average of </t>
    </r>
    <r>
      <rPr>
        <sz val="11"/>
        <color theme="9" tint="-0.249977111117893"/>
        <rFont val="Calibri"/>
        <family val="3"/>
        <charset val="134"/>
        <scheme val="minor"/>
      </rPr>
      <t>darkness of individual</t>
    </r>
    <r>
      <rPr>
        <sz val="11"/>
        <color theme="9"/>
        <rFont val="Calibri"/>
        <family val="3"/>
        <charset val="134"/>
        <scheme val="minor"/>
      </rPr>
      <t xml:space="preserve"> </t>
    </r>
    <r>
      <rPr>
        <sz val="11"/>
        <rFont val="Calibri"/>
        <family val="3"/>
        <charset val="134"/>
        <scheme val="minor"/>
      </rPr>
      <t>of three adult bee</t>
    </r>
    <phoneticPr fontId="3" type="noConversion"/>
  </si>
  <si>
    <r>
      <rPr>
        <sz val="11"/>
        <color rgb="FF7030A0"/>
        <rFont val="Calibri"/>
        <family val="3"/>
        <charset val="134"/>
        <scheme val="minor"/>
      </rPr>
      <t>mean average percentage of darkness of each time point</t>
    </r>
    <r>
      <rPr>
        <sz val="11"/>
        <color theme="1"/>
        <rFont val="Calibri"/>
        <family val="2"/>
        <scheme val="minor"/>
      </rPr>
      <t xml:space="preserve">=avage value of </t>
    </r>
    <r>
      <rPr>
        <sz val="11"/>
        <color theme="7" tint="-0.249977111117893"/>
        <rFont val="Calibri"/>
        <family val="3"/>
        <charset val="134"/>
        <scheme val="minor"/>
      </rPr>
      <t>percentage darkness of individual pupa or callow</t>
    </r>
    <r>
      <rPr>
        <sz val="11"/>
        <color theme="1"/>
        <rFont val="Calibri"/>
        <family val="2"/>
        <scheme val="minor"/>
      </rPr>
      <t xml:space="preserve"> from 3 pupal or callow bee</t>
    </r>
    <phoneticPr fontId="3" type="noConversion"/>
  </si>
  <si>
    <r>
      <t>final value on the figure=</t>
    </r>
    <r>
      <rPr>
        <sz val="11"/>
        <color rgb="FF7030A0"/>
        <rFont val="Calibri"/>
        <family val="3"/>
        <charset val="134"/>
        <scheme val="minor"/>
      </rPr>
      <t>mean average percentage of darkness of each time point</t>
    </r>
    <r>
      <rPr>
        <sz val="11"/>
        <color rgb="FF7030A0"/>
        <rFont val="Calibri"/>
        <family val="2"/>
      </rPr>
      <t>±</t>
    </r>
    <r>
      <rPr>
        <sz val="11"/>
        <color rgb="FF7030A0"/>
        <rFont val="等线"/>
        <family val="3"/>
        <charset val="134"/>
      </rPr>
      <t>SE</t>
    </r>
    <phoneticPr fontId="3" type="noConversion"/>
  </si>
  <si>
    <t>mean single hair grey value</t>
  </si>
  <si>
    <t>mean individual grey value</t>
    <phoneticPr fontId="3" type="noConversion"/>
  </si>
  <si>
    <t>hair-1</t>
  </si>
  <si>
    <t>hair-1</t>
    <phoneticPr fontId="3" type="noConversion"/>
  </si>
  <si>
    <t>hair-2</t>
  </si>
  <si>
    <t>hair-3</t>
  </si>
  <si>
    <t>hair-4</t>
  </si>
  <si>
    <t>hair-5</t>
  </si>
  <si>
    <t>summary of mean individual grey value</t>
    <phoneticPr fontId="3" type="noConversion"/>
  </si>
  <si>
    <t xml:space="preserve">darkness of individual  =255-gray value </t>
    <phoneticPr fontId="3" type="noConversion"/>
  </si>
  <si>
    <t>mean darkness of adult hair</t>
  </si>
  <si>
    <r>
      <rPr>
        <sz val="11"/>
        <color theme="7" tint="-0.249977111117893"/>
        <rFont val="Calibri"/>
        <family val="3"/>
        <charset val="134"/>
        <scheme val="minor"/>
      </rPr>
      <t>percentage darkness of individual pupa or callow</t>
    </r>
    <r>
      <rPr>
        <sz val="11"/>
        <color theme="1"/>
        <rFont val="Calibri"/>
        <family val="2"/>
        <scheme val="minor"/>
      </rPr>
      <t>=(</t>
    </r>
    <r>
      <rPr>
        <sz val="11"/>
        <color theme="9" tint="-0.249977111117893"/>
        <rFont val="Calibri"/>
        <family val="3"/>
        <charset val="134"/>
        <scheme val="minor"/>
      </rPr>
      <t>darkness of individual</t>
    </r>
    <r>
      <rPr>
        <sz val="11"/>
        <color theme="1"/>
        <rFont val="Calibri"/>
        <family val="2"/>
        <scheme val="minor"/>
      </rPr>
      <t xml:space="preserve"> of pupa or callow/ </t>
    </r>
    <r>
      <rPr>
        <sz val="11"/>
        <color theme="5" tint="-0.249977111117893"/>
        <rFont val="Calibri"/>
        <family val="3"/>
        <charset val="134"/>
        <scheme val="minor"/>
      </rPr>
      <t>mean darkness of adult hair) X 100 %</t>
    </r>
    <phoneticPr fontId="3" type="noConversion"/>
  </si>
  <si>
    <r>
      <rPr>
        <sz val="11"/>
        <color theme="7" tint="-0.249977111117893"/>
        <rFont val="Calibri"/>
        <family val="3"/>
        <charset val="134"/>
        <scheme val="minor"/>
      </rPr>
      <t>percentage darkness of individual pupa or callow</t>
    </r>
    <r>
      <rPr>
        <sz val="11"/>
        <color theme="1"/>
        <rFont val="Calibri"/>
        <family val="2"/>
        <scheme val="minor"/>
      </rPr>
      <t>=(</t>
    </r>
    <r>
      <rPr>
        <sz val="11"/>
        <color theme="9" tint="-0.249977111117893"/>
        <rFont val="Calibri"/>
        <family val="3"/>
        <charset val="134"/>
        <scheme val="minor"/>
      </rPr>
      <t>darkness of individual of pupa or callow</t>
    </r>
    <r>
      <rPr>
        <sz val="11"/>
        <color theme="1"/>
        <rFont val="Calibri"/>
        <family val="2"/>
        <scheme val="minor"/>
      </rPr>
      <t xml:space="preserve">/ </t>
    </r>
    <r>
      <rPr>
        <sz val="11"/>
        <color theme="5"/>
        <rFont val="Calibri"/>
        <family val="3"/>
        <charset val="134"/>
        <scheme val="minor"/>
      </rPr>
      <t>mean darkness of adult hair</t>
    </r>
    <r>
      <rPr>
        <sz val="11"/>
        <color theme="1"/>
        <rFont val="Calibri"/>
        <family val="2"/>
        <scheme val="minor"/>
      </rPr>
      <t>) X 100 %</t>
    </r>
    <phoneticPr fontId="3" type="noConversion"/>
  </si>
  <si>
    <t>individual-1</t>
  </si>
  <si>
    <t>individual-1</t>
    <phoneticPr fontId="3" type="noConversion"/>
  </si>
  <si>
    <t>individual-2</t>
  </si>
  <si>
    <t>individual-2</t>
    <phoneticPr fontId="3" type="noConversion"/>
  </si>
  <si>
    <t>individual-3</t>
  </si>
  <si>
    <t>individual-3</t>
    <phoneticPr fontId="3" type="noConversion"/>
  </si>
  <si>
    <t xml:space="preserve"> timepoint-individual-hair</t>
    <phoneticPr fontId="3" type="noConversion"/>
  </si>
  <si>
    <t>mean average percentage of darkness of each time point</t>
  </si>
  <si>
    <t>measurement of hair pigmentation process</t>
    <phoneticPr fontId="3" type="noConversion"/>
  </si>
  <si>
    <t>sampling</t>
    <phoneticPr fontId="3" type="noConversion"/>
  </si>
  <si>
    <t>calculation</t>
    <phoneticPr fontId="3" type="noConversion"/>
  </si>
  <si>
    <t>for each single hairs, 12 measurements on different locations (or area) along the hair was performed in Image J to measure grey value</t>
    <phoneticPr fontId="3" type="noConversion"/>
  </si>
  <si>
    <t>Data used for figure</t>
    <phoneticPr fontId="3" type="noConversion"/>
  </si>
  <si>
    <t>72 Hour</t>
  </si>
  <si>
    <t>48 Hour</t>
  </si>
  <si>
    <t>32 Hour</t>
  </si>
  <si>
    <t>28 Hour</t>
  </si>
  <si>
    <t>24 Hour</t>
  </si>
  <si>
    <t>20 Hour</t>
  </si>
  <si>
    <t>16 Hour</t>
  </si>
  <si>
    <t>12 Hour</t>
  </si>
  <si>
    <t>0 Hour</t>
  </si>
  <si>
    <t>Average</t>
  </si>
  <si>
    <t>Absorbance</t>
  </si>
  <si>
    <t>STDEV Absorbance</t>
  </si>
  <si>
    <t>Corrected Averages:</t>
  </si>
  <si>
    <t>Note: Values in red have been declared outliars and are excluded from analysis</t>
  </si>
  <si>
    <t>Note: Data points "48 Hour 3" and "32 Hour 2" the scale was adjusted up, therefore the centimeter value for those points are lower than they would otherwise be</t>
  </si>
  <si>
    <t>Note: Values taken by mearuing the vertical distance from the third peak (~390nm) to the left-bound trough of the same peak</t>
  </si>
  <si>
    <t>Note: Measured in both centimeters and difference in mm absorbance between trough and peak</t>
  </si>
  <si>
    <t>Corrected Average</t>
  </si>
  <si>
    <t>Corrected Absorbance</t>
  </si>
  <si>
    <t>Cell Length</t>
  </si>
  <si>
    <t>STDEV Absorbance Corrected For Size</t>
  </si>
  <si>
    <t>Centimeters</t>
  </si>
  <si>
    <t>72 Hour Average</t>
  </si>
  <si>
    <t>72 Hour 2</t>
  </si>
  <si>
    <t>72 Hour 1</t>
  </si>
  <si>
    <t>48 Hour Average</t>
  </si>
  <si>
    <t>48 Hour 4</t>
  </si>
  <si>
    <t>48 Hour 3</t>
  </si>
  <si>
    <t>48 Hour 2</t>
  </si>
  <si>
    <t>48 Hour 1</t>
  </si>
  <si>
    <t>32 Hour Average</t>
  </si>
  <si>
    <t>32 Hour 4</t>
  </si>
  <si>
    <t>32 Hour 3</t>
  </si>
  <si>
    <t>32 Hour 2</t>
  </si>
  <si>
    <t>32 Hour 1</t>
  </si>
  <si>
    <t>28 Hour Average</t>
  </si>
  <si>
    <t>28 Hour 4</t>
  </si>
  <si>
    <t>28 Hour 3</t>
  </si>
  <si>
    <t>28 Hour 2</t>
  </si>
  <si>
    <t>28 Hour 1</t>
  </si>
  <si>
    <t>24 Hour Average</t>
  </si>
  <si>
    <t>24 Hour 4</t>
  </si>
  <si>
    <t>24 Hour 3</t>
  </si>
  <si>
    <t>24 Hour 2</t>
  </si>
  <si>
    <t>24 Hour 1</t>
  </si>
  <si>
    <t>20 Hour Average</t>
  </si>
  <si>
    <t>20 Hour 4</t>
  </si>
  <si>
    <t>20 Hour 3</t>
  </si>
  <si>
    <t>20 Hour 2</t>
  </si>
  <si>
    <t xml:space="preserve">20 Hour 1 </t>
  </si>
  <si>
    <t>16 Hour Average</t>
  </si>
  <si>
    <t>16 Hour 2</t>
  </si>
  <si>
    <t xml:space="preserve">16 Hour 1 </t>
  </si>
  <si>
    <t>12 Hour Average</t>
  </si>
  <si>
    <t>12 Hour 4</t>
  </si>
  <si>
    <t>12 Hour 3</t>
  </si>
  <si>
    <t>12 Hour 2</t>
  </si>
  <si>
    <t>12 Hour 1</t>
  </si>
  <si>
    <t>0 Hour Average</t>
  </si>
  <si>
    <t>0 Hour 4</t>
  </si>
  <si>
    <t>0 Hour 3</t>
  </si>
  <si>
    <t>0 Hour 2</t>
  </si>
  <si>
    <t>0 Hour 1</t>
  </si>
  <si>
    <t xml:space="preserve">Yellow Pigment Data </t>
  </si>
  <si>
    <t>24h</t>
  </si>
  <si>
    <t>relative darkness (percentage pigmentation)</t>
    <phoneticPr fontId="2" type="noConversion"/>
  </si>
  <si>
    <t>Time points -HAE(hours after eclosion)</t>
    <phoneticPr fontId="2" type="noConversion"/>
  </si>
  <si>
    <t>STDEV</t>
  </si>
  <si>
    <t>Avg. Absorbance</t>
  </si>
  <si>
    <t>Time Point-HAE (Hours after eclosion)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</si>
</sst>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3"/>
      <charset val="134"/>
      <scheme val="minor"/>
    </font>
    <font>
      <sz val="11"/>
      <color theme="1"/>
      <name val="Calibri"/>
      <family val="3"/>
      <charset val="134"/>
      <scheme val="minor"/>
    </font>
    <font>
      <sz val="11"/>
      <name val="Calibri"/>
      <family val="3"/>
      <charset val="134"/>
      <scheme val="minor"/>
    </font>
    <font>
      <sz val="11"/>
      <color theme="4"/>
      <name val="Calibri"/>
      <family val="3"/>
      <charset val="134"/>
      <scheme val="minor"/>
    </font>
    <font>
      <sz val="11"/>
      <color theme="9"/>
      <name val="Calibri"/>
      <family val="3"/>
      <charset val="134"/>
      <scheme val="minor"/>
    </font>
    <font>
      <sz val="11"/>
      <color theme="9" tint="-0.249977111117893"/>
      <name val="Calibri"/>
      <family val="3"/>
      <charset val="134"/>
      <scheme val="minor"/>
    </font>
    <font>
      <sz val="11"/>
      <color theme="7" tint="-0.249977111117893"/>
      <name val="Calibri"/>
      <family val="3"/>
      <charset val="134"/>
      <scheme val="minor"/>
    </font>
    <font>
      <sz val="11"/>
      <color theme="5"/>
      <name val="Calibri"/>
      <family val="3"/>
      <charset val="134"/>
      <scheme val="minor"/>
    </font>
    <font>
      <sz val="11"/>
      <color theme="5" tint="-0.249977111117893"/>
      <name val="Calibri"/>
      <family val="3"/>
      <charset val="134"/>
      <scheme val="minor"/>
    </font>
    <font>
      <sz val="11"/>
      <color rgb="FF7030A0"/>
      <name val="Calibri"/>
      <family val="3"/>
      <charset val="134"/>
      <scheme val="minor"/>
    </font>
    <font>
      <sz val="11"/>
      <color rgb="FF7030A0"/>
      <name val="Calibri"/>
      <family val="2"/>
    </font>
    <font>
      <sz val="11"/>
      <color rgb="FF7030A0"/>
      <name val="等线"/>
      <family val="3"/>
      <charset val="134"/>
    </font>
    <font>
      <sz val="11"/>
      <color theme="4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theme="1"/>
      <name val="Calibri"/>
      <family val="3"/>
      <charset val="134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indexed="206"/>
      <name val="Calibri"/>
      <family val="2"/>
    </font>
    <font>
      <sz val="12"/>
      <color rgb="FFFF0000"/>
      <name val="Calibri"/>
      <family val="2"/>
      <scheme val="minor"/>
    </font>
    <font>
      <sz val="12"/>
      <name val="Calibri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2">
    <xf numFmtId="0" fontId="0" fillId="0" borderId="0" xfId="0"/>
    <xf numFmtId="49" fontId="0" fillId="0" borderId="0" xfId="0" applyNumberFormat="1"/>
    <xf numFmtId="0" fontId="4" fillId="0" borderId="0" xfId="0" applyFont="1"/>
    <xf numFmtId="0" fontId="6" fillId="0" borderId="0" xfId="0" applyFont="1"/>
    <xf numFmtId="0" fontId="0" fillId="2" borderId="0" xfId="0" applyFill="1"/>
    <xf numFmtId="0" fontId="17" fillId="0" borderId="0" xfId="0" applyFont="1"/>
    <xf numFmtId="0" fontId="10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2" borderId="0" xfId="0" applyFont="1" applyFill="1"/>
    <xf numFmtId="0" fontId="22" fillId="0" borderId="0" xfId="0" applyFont="1"/>
    <xf numFmtId="0" fontId="2" fillId="0" borderId="0" xfId="1"/>
    <xf numFmtId="0" fontId="24" fillId="0" borderId="0" xfId="1" applyFont="1"/>
    <xf numFmtId="0" fontId="23" fillId="0" borderId="0" xfId="1" applyFont="1"/>
    <xf numFmtId="0" fontId="25" fillId="0" borderId="0" xfId="1" applyFont="1"/>
    <xf numFmtId="0" fontId="26" fillId="0" borderId="0" xfId="1" applyFont="1"/>
    <xf numFmtId="0" fontId="1" fillId="0" borderId="0" xfId="2"/>
    <xf numFmtId="0" fontId="27" fillId="0" borderId="0" xfId="2" applyFont="1"/>
    <xf numFmtId="0" fontId="25" fillId="0" borderId="0" xfId="2" applyFont="1"/>
    <xf numFmtId="0" fontId="28" fillId="0" borderId="0" xfId="2" applyFont="1"/>
  </cellXfs>
  <cellStyles count="3">
    <cellStyle name="Normal" xfId="0" builtinId="0"/>
    <cellStyle name="Normal 2" xfId="1" xr:uid="{947FAD5C-9B49-0E4B-9BF2-2ACDA891DB5B}"/>
    <cellStyle name="Normal 3" xfId="2" xr:uid="{1977F064-BDCF-D446-8077-D57E5B632A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'%Darkness_calculation'!$D$49</c:f>
              <c:strCache>
                <c:ptCount val="1"/>
                <c:pt idx="0">
                  <c:v>mean average percentage of darkness of each time point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'%Darkness_calculation'!$E$50:$E$56</c:f>
                <c:numCache>
                  <c:formatCode>General</c:formatCode>
                  <c:ptCount val="7"/>
                  <c:pt idx="0">
                    <c:v>2.528230060967462E-2</c:v>
                  </c:pt>
                  <c:pt idx="1">
                    <c:v>6.0408277547733577E-2</c:v>
                  </c:pt>
                  <c:pt idx="2">
                    <c:v>1.1151627496812949E-2</c:v>
                  </c:pt>
                  <c:pt idx="3">
                    <c:v>5.0089984259556894E-2</c:v>
                  </c:pt>
                  <c:pt idx="4">
                    <c:v>3.9693890335254362E-2</c:v>
                  </c:pt>
                  <c:pt idx="5">
                    <c:v>6.5685163975392466E-2</c:v>
                  </c:pt>
                  <c:pt idx="6">
                    <c:v>6.8723991431703851E-2</c:v>
                  </c:pt>
                </c:numCache>
              </c:numRef>
            </c:plus>
            <c:minus>
              <c:numRef>
                <c:f>'%Darkness_calculation'!$E$50:$E$56</c:f>
                <c:numCache>
                  <c:formatCode>General</c:formatCode>
                  <c:ptCount val="7"/>
                  <c:pt idx="0">
                    <c:v>2.528230060967462E-2</c:v>
                  </c:pt>
                  <c:pt idx="1">
                    <c:v>6.0408277547733577E-2</c:v>
                  </c:pt>
                  <c:pt idx="2">
                    <c:v>1.1151627496812949E-2</c:v>
                  </c:pt>
                  <c:pt idx="3">
                    <c:v>5.0089984259556894E-2</c:v>
                  </c:pt>
                  <c:pt idx="4">
                    <c:v>3.9693890335254362E-2</c:v>
                  </c:pt>
                  <c:pt idx="5">
                    <c:v>6.5685163975392466E-2</c:v>
                  </c:pt>
                  <c:pt idx="6">
                    <c:v>6.8723991431703851E-2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'%Darkness_calculation'!$C$50:$C$56</c:f>
              <c:strCache>
                <c:ptCount val="7"/>
                <c:pt idx="0">
                  <c:v>0h</c:v>
                </c:pt>
                <c:pt idx="1">
                  <c:v>4h</c:v>
                </c:pt>
                <c:pt idx="2">
                  <c:v>8h</c:v>
                </c:pt>
                <c:pt idx="3">
                  <c:v>12h</c:v>
                </c:pt>
                <c:pt idx="4">
                  <c:v>16h</c:v>
                </c:pt>
                <c:pt idx="5">
                  <c:v>20h</c:v>
                </c:pt>
                <c:pt idx="6">
                  <c:v>24h</c:v>
                </c:pt>
              </c:strCache>
            </c:strRef>
          </c:cat>
          <c:val>
            <c:numRef>
              <c:f>'%Darkness_calculation'!$D$50:$D$56</c:f>
              <c:numCache>
                <c:formatCode>General</c:formatCode>
                <c:ptCount val="7"/>
                <c:pt idx="0">
                  <c:v>0.56623103995713731</c:v>
                </c:pt>
                <c:pt idx="1">
                  <c:v>0.63297303425307139</c:v>
                </c:pt>
                <c:pt idx="2">
                  <c:v>0.68601339297777619</c:v>
                </c:pt>
                <c:pt idx="3">
                  <c:v>0.74190113354448839</c:v>
                </c:pt>
                <c:pt idx="4">
                  <c:v>0.78283661681198946</c:v>
                </c:pt>
                <c:pt idx="5">
                  <c:v>0.86614208801212411</c:v>
                </c:pt>
                <c:pt idx="6">
                  <c:v>0.91264203736298832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05-449D-947E-611951D59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4747480"/>
        <c:axId val="724745512"/>
      </c:lineChart>
      <c:catAx>
        <c:axId val="724747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4745512"/>
        <c:crosses val="autoZero"/>
        <c:auto val="1"/>
        <c:lblAlgn val="ctr"/>
        <c:lblOffset val="100"/>
        <c:noMultiLvlLbl val="0"/>
      </c:catAx>
      <c:valAx>
        <c:axId val="724745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4747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367748</xdr:colOff>
      <xdr:row>34</xdr:row>
      <xdr:rowOff>132520</xdr:rowOff>
    </xdr:from>
    <xdr:to>
      <xdr:col>24</xdr:col>
      <xdr:colOff>62948</xdr:colOff>
      <xdr:row>49</xdr:row>
      <xdr:rowOff>92763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4BF4AEC-3152-44C2-911B-2E0C325F51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671885</xdr:colOff>
      <xdr:row>33</xdr:row>
      <xdr:rowOff>139148</xdr:rowOff>
    </xdr:from>
    <xdr:to>
      <xdr:col>7</xdr:col>
      <xdr:colOff>549965</xdr:colOff>
      <xdr:row>33</xdr:row>
      <xdr:rowOff>139148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486116B2-EBE2-40C6-A412-842BE05ACD5E}"/>
            </a:ext>
          </a:extLst>
        </xdr:cNvPr>
        <xdr:cNvCxnSpPr/>
      </xdr:nvCxnSpPr>
      <xdr:spPr>
        <a:xfrm>
          <a:off x="1281485" y="6261652"/>
          <a:ext cx="4297680" cy="0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682487</xdr:colOff>
      <xdr:row>32</xdr:row>
      <xdr:rowOff>139148</xdr:rowOff>
    </xdr:from>
    <xdr:to>
      <xdr:col>7</xdr:col>
      <xdr:colOff>560567</xdr:colOff>
      <xdr:row>32</xdr:row>
      <xdr:rowOff>139148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8AC9A454-2559-4405-94D2-F4D458091BC3}"/>
            </a:ext>
          </a:extLst>
        </xdr:cNvPr>
        <xdr:cNvCxnSpPr/>
      </xdr:nvCxnSpPr>
      <xdr:spPr>
        <a:xfrm>
          <a:off x="1292087" y="6076122"/>
          <a:ext cx="4297680" cy="0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FDFE2-0B72-024D-8E13-A1227A44A2B5}">
  <dimension ref="A2:C20"/>
  <sheetViews>
    <sheetView tabSelected="1" workbookViewId="0">
      <selection activeCell="J49" sqref="J49"/>
    </sheetView>
  </sheetViews>
  <sheetFormatPr baseColWidth="10" defaultColWidth="11.1640625" defaultRowHeight="16"/>
  <cols>
    <col min="1" max="1" width="30.6640625" style="18" customWidth="1"/>
    <col min="2" max="2" width="39.83203125" style="18" customWidth="1"/>
    <col min="3" max="16384" width="11.1640625" style="18"/>
  </cols>
  <sheetData>
    <row r="2" spans="1:3">
      <c r="A2" s="18" t="s">
        <v>1375</v>
      </c>
      <c r="B2" s="18" t="s">
        <v>1374</v>
      </c>
      <c r="C2" s="18" t="s">
        <v>1373</v>
      </c>
    </row>
    <row r="3" spans="1:3">
      <c r="A3" s="18">
        <v>0</v>
      </c>
      <c r="B3" s="18">
        <v>5.0000000000000001E-3</v>
      </c>
      <c r="C3" s="18">
        <v>0.01</v>
      </c>
    </row>
    <row r="4" spans="1:3">
      <c r="A4" s="18">
        <v>12</v>
      </c>
      <c r="B4" s="18">
        <v>3.8999999999999998E-3</v>
      </c>
      <c r="C4" s="18">
        <v>5.0200000000000002E-3</v>
      </c>
    </row>
    <row r="5" spans="1:3">
      <c r="A5" s="18">
        <v>16</v>
      </c>
      <c r="B5" s="18">
        <v>0.11360000000000001</v>
      </c>
      <c r="C5" s="18">
        <v>5.6439999999999997E-2</v>
      </c>
    </row>
    <row r="6" spans="1:3">
      <c r="A6" s="18">
        <v>20</v>
      </c>
      <c r="B6" s="18">
        <v>0.21310000000000001</v>
      </c>
      <c r="C6" s="18">
        <v>0.10178</v>
      </c>
    </row>
    <row r="7" spans="1:3">
      <c r="A7" s="18">
        <v>24</v>
      </c>
      <c r="B7" s="18">
        <v>0.315</v>
      </c>
      <c r="C7" s="18">
        <v>0.12715000000000001</v>
      </c>
    </row>
    <row r="8" spans="1:3">
      <c r="A8" s="18">
        <v>28</v>
      </c>
      <c r="B8" s="18">
        <v>0.4375</v>
      </c>
      <c r="C8" s="18">
        <v>8.8840000000000002E-2</v>
      </c>
    </row>
    <row r="9" spans="1:3" s="20" customFormat="1">
      <c r="A9" s="20">
        <v>32</v>
      </c>
      <c r="B9" s="20">
        <v>0.81059999999999999</v>
      </c>
      <c r="C9" s="20">
        <v>0.32989000000000002</v>
      </c>
    </row>
    <row r="10" spans="1:3" s="20" customFormat="1">
      <c r="A10" s="20">
        <v>48</v>
      </c>
      <c r="B10" s="20">
        <v>0.745</v>
      </c>
      <c r="C10" s="20">
        <v>0.49997000000000003</v>
      </c>
    </row>
    <row r="11" spans="1:3">
      <c r="A11" s="18">
        <v>72</v>
      </c>
      <c r="B11" s="18">
        <v>0.6885</v>
      </c>
      <c r="C11" s="18">
        <v>0.11185</v>
      </c>
    </row>
    <row r="12" spans="1:3">
      <c r="A12" s="19"/>
      <c r="B12" s="19"/>
      <c r="C12" s="19"/>
    </row>
    <row r="13" spans="1:3">
      <c r="A13" s="20" t="s">
        <v>1372</v>
      </c>
      <c r="B13" s="20" t="s">
        <v>1371</v>
      </c>
      <c r="C13" s="20" t="s">
        <v>1260</v>
      </c>
    </row>
    <row r="14" spans="1:3">
      <c r="A14" s="20" t="s">
        <v>1262</v>
      </c>
      <c r="B14" s="20">
        <v>0.56623103995713675</v>
      </c>
      <c r="C14" s="20">
        <v>2.528230060967461E-2</v>
      </c>
    </row>
    <row r="15" spans="1:3">
      <c r="A15" s="21" t="s">
        <v>1263</v>
      </c>
      <c r="B15" s="21">
        <v>0.63297303425307139</v>
      </c>
      <c r="C15" s="21">
        <v>6.0408277547733577E-2</v>
      </c>
    </row>
    <row r="16" spans="1:3" s="19" customFormat="1">
      <c r="A16" s="20" t="s">
        <v>1264</v>
      </c>
      <c r="B16" s="20">
        <v>0.68601339297777619</v>
      </c>
      <c r="C16" s="20">
        <v>1.1151627496812949E-2</v>
      </c>
    </row>
    <row r="17" spans="1:3" s="19" customFormat="1">
      <c r="A17" s="20" t="s">
        <v>1265</v>
      </c>
      <c r="B17" s="20">
        <v>0.74190113354448839</v>
      </c>
      <c r="C17" s="20">
        <v>5.0089984259556894E-2</v>
      </c>
    </row>
    <row r="18" spans="1:3" s="19" customFormat="1">
      <c r="A18" s="20" t="s">
        <v>1266</v>
      </c>
      <c r="B18" s="20">
        <v>0.78283661681198946</v>
      </c>
      <c r="C18" s="20">
        <v>3.9693890335254362E-2</v>
      </c>
    </row>
    <row r="19" spans="1:3" s="19" customFormat="1">
      <c r="A19" s="20" t="s">
        <v>1267</v>
      </c>
      <c r="B19" s="20">
        <v>0.86614208801212411</v>
      </c>
      <c r="C19" s="20">
        <v>6.5685163975392466E-2</v>
      </c>
    </row>
    <row r="20" spans="1:3" s="19" customFormat="1">
      <c r="A20" s="20" t="s">
        <v>1370</v>
      </c>
      <c r="B20" s="20">
        <v>0.91264203736298832</v>
      </c>
      <c r="C20" s="20">
        <v>6.8723991431703851E-2</v>
      </c>
    </row>
  </sheetData>
  <pageMargins left="0.75" right="0.75" top="1" bottom="1" header="0.5" footer="0.5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6D894-0F72-4232-88C8-39C924815C20}">
  <dimension ref="A1:J16"/>
  <sheetViews>
    <sheetView workbookViewId="0">
      <selection activeCell="I22" sqref="I22"/>
    </sheetView>
  </sheetViews>
  <sheetFormatPr baseColWidth="10" defaultColWidth="8.83203125" defaultRowHeight="15"/>
  <sheetData>
    <row r="1" spans="1:10">
      <c r="A1" s="12" t="s">
        <v>1301</v>
      </c>
    </row>
    <row r="2" spans="1:10">
      <c r="A2" s="11" t="s">
        <v>1302</v>
      </c>
    </row>
    <row r="3" spans="1:10">
      <c r="A3" t="s">
        <v>1271</v>
      </c>
    </row>
    <row r="4" spans="1:10">
      <c r="A4" t="s">
        <v>1272</v>
      </c>
    </row>
    <row r="5" spans="1:10">
      <c r="A5" t="s">
        <v>1304</v>
      </c>
    </row>
    <row r="7" spans="1:10">
      <c r="A7" s="11" t="s">
        <v>1303</v>
      </c>
    </row>
    <row r="8" spans="1:10">
      <c r="A8" s="3" t="s">
        <v>1273</v>
      </c>
    </row>
    <row r="9" spans="1:10">
      <c r="A9" s="3" t="s">
        <v>1274</v>
      </c>
    </row>
    <row r="10" spans="1:10">
      <c r="A10" s="3" t="s">
        <v>1276</v>
      </c>
    </row>
    <row r="11" spans="1:10">
      <c r="A11" s="3"/>
    </row>
    <row r="12" spans="1:10">
      <c r="A12" s="3" t="s">
        <v>1275</v>
      </c>
    </row>
    <row r="13" spans="1:10">
      <c r="A13">
        <v>1</v>
      </c>
      <c r="B13" s="3" t="s">
        <v>1277</v>
      </c>
    </row>
    <row r="14" spans="1:10">
      <c r="A14">
        <v>2</v>
      </c>
      <c r="B14" s="3" t="s">
        <v>1291</v>
      </c>
    </row>
    <row r="15" spans="1:10">
      <c r="A15">
        <v>3</v>
      </c>
      <c r="B15" s="3" t="s">
        <v>1278</v>
      </c>
    </row>
    <row r="16" spans="1:10">
      <c r="A16">
        <v>4</v>
      </c>
      <c r="B16" s="4" t="s">
        <v>1279</v>
      </c>
      <c r="C16" s="4"/>
      <c r="D16" s="4"/>
      <c r="E16" s="4"/>
      <c r="F16" s="4"/>
      <c r="G16" s="4"/>
      <c r="H16" s="4"/>
      <c r="I16" s="4"/>
      <c r="J16" s="4"/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73"/>
  <sheetViews>
    <sheetView workbookViewId="0">
      <selection activeCell="H1" sqref="H1"/>
    </sheetView>
  </sheetViews>
  <sheetFormatPr baseColWidth="10" defaultColWidth="8.83203125" defaultRowHeight="15"/>
  <cols>
    <col min="2" max="2" width="46.33203125" customWidth="1"/>
  </cols>
  <sheetData>
    <row r="1" spans="1: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s="2" t="s">
        <v>1280</v>
      </c>
    </row>
    <row r="2" spans="1:8">
      <c r="A2" t="s">
        <v>6</v>
      </c>
    </row>
    <row r="3" spans="1:8">
      <c r="A3">
        <v>1</v>
      </c>
      <c r="B3" t="s">
        <v>7</v>
      </c>
      <c r="C3">
        <v>26</v>
      </c>
      <c r="D3">
        <v>47.308</v>
      </c>
      <c r="E3">
        <v>35</v>
      </c>
      <c r="F3">
        <v>75</v>
      </c>
    </row>
    <row r="4" spans="1:8">
      <c r="A4">
        <v>2</v>
      </c>
      <c r="B4" t="s">
        <v>8</v>
      </c>
      <c r="C4">
        <v>26</v>
      </c>
      <c r="D4">
        <v>116.846</v>
      </c>
      <c r="E4">
        <v>75</v>
      </c>
      <c r="F4">
        <v>136</v>
      </c>
    </row>
    <row r="5" spans="1:8">
      <c r="A5">
        <v>3</v>
      </c>
      <c r="B5" t="s">
        <v>9</v>
      </c>
      <c r="C5">
        <v>32</v>
      </c>
      <c r="D5">
        <v>129.40600000000001</v>
      </c>
      <c r="E5">
        <v>95</v>
      </c>
      <c r="F5">
        <v>149</v>
      </c>
    </row>
    <row r="6" spans="1:8">
      <c r="A6">
        <v>4</v>
      </c>
      <c r="B6" t="s">
        <v>10</v>
      </c>
      <c r="C6">
        <v>34</v>
      </c>
      <c r="D6">
        <v>101.85299999999999</v>
      </c>
      <c r="E6">
        <v>70</v>
      </c>
      <c r="F6">
        <v>120</v>
      </c>
    </row>
    <row r="7" spans="1:8">
      <c r="A7">
        <v>5</v>
      </c>
      <c r="B7" t="s">
        <v>11</v>
      </c>
      <c r="C7">
        <v>216</v>
      </c>
      <c r="D7">
        <v>157.58799999999999</v>
      </c>
      <c r="E7">
        <v>108</v>
      </c>
      <c r="F7">
        <v>182</v>
      </c>
    </row>
    <row r="8" spans="1:8">
      <c r="A8">
        <v>6</v>
      </c>
      <c r="B8" t="s">
        <v>12</v>
      </c>
      <c r="C8">
        <v>177</v>
      </c>
      <c r="D8">
        <v>143.226</v>
      </c>
      <c r="E8">
        <v>99</v>
      </c>
      <c r="F8">
        <v>190</v>
      </c>
    </row>
    <row r="9" spans="1:8">
      <c r="A9">
        <v>7</v>
      </c>
      <c r="B9" t="s">
        <v>13</v>
      </c>
      <c r="C9">
        <v>208</v>
      </c>
      <c r="D9">
        <v>170.173</v>
      </c>
      <c r="E9">
        <v>130</v>
      </c>
      <c r="F9">
        <v>192</v>
      </c>
    </row>
    <row r="10" spans="1:8">
      <c r="A10">
        <v>8</v>
      </c>
      <c r="B10" t="s">
        <v>14</v>
      </c>
      <c r="C10">
        <v>176</v>
      </c>
      <c r="D10">
        <v>184.95500000000001</v>
      </c>
      <c r="E10">
        <v>117</v>
      </c>
      <c r="F10">
        <v>205</v>
      </c>
    </row>
    <row r="11" spans="1:8">
      <c r="A11">
        <v>9</v>
      </c>
      <c r="B11" t="s">
        <v>15</v>
      </c>
      <c r="C11">
        <v>80</v>
      </c>
      <c r="D11">
        <v>176.387</v>
      </c>
      <c r="E11">
        <v>150</v>
      </c>
      <c r="F11">
        <v>209</v>
      </c>
    </row>
    <row r="12" spans="1:8">
      <c r="A12">
        <v>10</v>
      </c>
      <c r="B12" t="s">
        <v>16</v>
      </c>
      <c r="C12">
        <v>34</v>
      </c>
      <c r="D12">
        <v>155.88200000000001</v>
      </c>
      <c r="E12">
        <v>82</v>
      </c>
      <c r="F12">
        <v>192</v>
      </c>
    </row>
    <row r="13" spans="1:8">
      <c r="A13">
        <v>11</v>
      </c>
      <c r="B13" t="s">
        <v>17</v>
      </c>
      <c r="C13">
        <v>52</v>
      </c>
      <c r="D13">
        <v>163.25</v>
      </c>
      <c r="E13">
        <v>115</v>
      </c>
      <c r="F13">
        <v>201</v>
      </c>
    </row>
    <row r="14" spans="1:8">
      <c r="A14">
        <v>12</v>
      </c>
      <c r="B14" t="s">
        <v>18</v>
      </c>
      <c r="C14">
        <v>80</v>
      </c>
      <c r="D14">
        <v>124.688</v>
      </c>
      <c r="E14">
        <v>73</v>
      </c>
      <c r="F14">
        <v>175</v>
      </c>
      <c r="H14">
        <f>AVERAGE(D3:D14)</f>
        <v>139.29683333333335</v>
      </c>
    </row>
    <row r="15" spans="1:8">
      <c r="A15" t="s">
        <v>19</v>
      </c>
    </row>
    <row r="16" spans="1:8">
      <c r="A16">
        <v>13</v>
      </c>
      <c r="B16" t="s">
        <v>20</v>
      </c>
      <c r="C16">
        <v>86</v>
      </c>
      <c r="D16">
        <v>129.16300000000001</v>
      </c>
      <c r="E16">
        <v>91</v>
      </c>
      <c r="F16">
        <v>146</v>
      </c>
    </row>
    <row r="17" spans="1:8">
      <c r="A17">
        <v>14</v>
      </c>
      <c r="B17" t="s">
        <v>21</v>
      </c>
      <c r="C17">
        <v>104</v>
      </c>
      <c r="D17">
        <v>140.55799999999999</v>
      </c>
      <c r="E17">
        <v>102</v>
      </c>
      <c r="F17">
        <v>153</v>
      </c>
    </row>
    <row r="18" spans="1:8">
      <c r="A18">
        <v>15</v>
      </c>
      <c r="B18" t="s">
        <v>22</v>
      </c>
      <c r="C18">
        <v>115</v>
      </c>
      <c r="D18">
        <v>133</v>
      </c>
      <c r="E18">
        <v>50</v>
      </c>
      <c r="F18">
        <v>156</v>
      </c>
    </row>
    <row r="19" spans="1:8">
      <c r="A19">
        <v>16</v>
      </c>
      <c r="B19" t="s">
        <v>23</v>
      </c>
      <c r="C19">
        <v>216</v>
      </c>
      <c r="D19">
        <v>140.28700000000001</v>
      </c>
      <c r="E19">
        <v>94</v>
      </c>
      <c r="F19">
        <v>178</v>
      </c>
    </row>
    <row r="20" spans="1:8">
      <c r="A20">
        <v>17</v>
      </c>
      <c r="B20" t="s">
        <v>24</v>
      </c>
      <c r="C20">
        <v>248</v>
      </c>
      <c r="D20">
        <v>155.26599999999999</v>
      </c>
      <c r="E20">
        <v>111</v>
      </c>
      <c r="F20">
        <v>172</v>
      </c>
    </row>
    <row r="21" spans="1:8">
      <c r="A21">
        <v>18</v>
      </c>
      <c r="B21" t="s">
        <v>25</v>
      </c>
      <c r="C21">
        <v>416</v>
      </c>
      <c r="D21">
        <v>145.59399999999999</v>
      </c>
      <c r="E21">
        <v>105</v>
      </c>
      <c r="F21">
        <v>182</v>
      </c>
    </row>
    <row r="22" spans="1:8">
      <c r="A22">
        <v>19</v>
      </c>
      <c r="B22" t="s">
        <v>26</v>
      </c>
      <c r="C22">
        <v>288</v>
      </c>
      <c r="D22">
        <v>150.965</v>
      </c>
      <c r="E22">
        <v>99</v>
      </c>
      <c r="F22">
        <v>197</v>
      </c>
    </row>
    <row r="23" spans="1:8">
      <c r="A23">
        <v>20</v>
      </c>
      <c r="B23" t="s">
        <v>27</v>
      </c>
      <c r="C23">
        <v>228</v>
      </c>
      <c r="D23">
        <v>168.285</v>
      </c>
      <c r="E23">
        <v>134</v>
      </c>
      <c r="F23">
        <v>195</v>
      </c>
    </row>
    <row r="24" spans="1:8">
      <c r="A24">
        <v>21</v>
      </c>
      <c r="B24" t="s">
        <v>28</v>
      </c>
      <c r="C24">
        <v>32</v>
      </c>
      <c r="D24">
        <v>159.90600000000001</v>
      </c>
      <c r="E24">
        <v>123</v>
      </c>
      <c r="F24">
        <v>179</v>
      </c>
    </row>
    <row r="25" spans="1:8">
      <c r="A25">
        <v>22</v>
      </c>
      <c r="B25" t="s">
        <v>29</v>
      </c>
      <c r="C25">
        <v>26</v>
      </c>
      <c r="D25">
        <v>157.96199999999999</v>
      </c>
      <c r="E25">
        <v>122</v>
      </c>
      <c r="F25">
        <v>178</v>
      </c>
    </row>
    <row r="26" spans="1:8">
      <c r="A26">
        <v>23</v>
      </c>
      <c r="B26" t="s">
        <v>30</v>
      </c>
      <c r="C26">
        <v>32</v>
      </c>
      <c r="D26">
        <v>171.21899999999999</v>
      </c>
      <c r="E26">
        <v>136</v>
      </c>
      <c r="F26">
        <v>194</v>
      </c>
    </row>
    <row r="27" spans="1:8">
      <c r="A27">
        <v>24</v>
      </c>
      <c r="B27" t="s">
        <v>31</v>
      </c>
      <c r="C27">
        <v>34</v>
      </c>
      <c r="D27">
        <v>175.059</v>
      </c>
      <c r="E27">
        <v>127</v>
      </c>
      <c r="F27">
        <v>204</v>
      </c>
      <c r="H27">
        <f>AVERAGE(D16:D27)</f>
        <v>152.27199999999999</v>
      </c>
    </row>
    <row r="28" spans="1:8">
      <c r="A28" t="s">
        <v>32</v>
      </c>
    </row>
    <row r="29" spans="1:8">
      <c r="A29">
        <v>25</v>
      </c>
      <c r="B29" t="s">
        <v>33</v>
      </c>
      <c r="C29">
        <v>96</v>
      </c>
      <c r="D29">
        <v>122.875</v>
      </c>
      <c r="E29">
        <v>54</v>
      </c>
      <c r="F29">
        <v>155</v>
      </c>
    </row>
    <row r="30" spans="1:8">
      <c r="A30">
        <v>26</v>
      </c>
      <c r="B30" t="s">
        <v>34</v>
      </c>
      <c r="C30">
        <v>89</v>
      </c>
      <c r="D30">
        <v>144.011</v>
      </c>
      <c r="E30">
        <v>76</v>
      </c>
      <c r="F30">
        <v>159</v>
      </c>
    </row>
    <row r="31" spans="1:8">
      <c r="A31">
        <v>27</v>
      </c>
      <c r="B31" t="s">
        <v>35</v>
      </c>
      <c r="C31">
        <v>51</v>
      </c>
      <c r="D31">
        <v>127.392</v>
      </c>
      <c r="E31">
        <v>82</v>
      </c>
      <c r="F31">
        <v>150</v>
      </c>
    </row>
    <row r="32" spans="1:8">
      <c r="A32">
        <v>28</v>
      </c>
      <c r="B32" t="s">
        <v>36</v>
      </c>
      <c r="C32">
        <v>69</v>
      </c>
      <c r="D32">
        <v>93.536000000000001</v>
      </c>
      <c r="E32">
        <v>38</v>
      </c>
      <c r="F32">
        <v>135</v>
      </c>
    </row>
    <row r="33" spans="1:8">
      <c r="A33">
        <v>29</v>
      </c>
      <c r="B33" t="s">
        <v>37</v>
      </c>
      <c r="C33">
        <v>69</v>
      </c>
      <c r="D33">
        <v>133.333</v>
      </c>
      <c r="E33">
        <v>76</v>
      </c>
      <c r="F33">
        <v>170</v>
      </c>
    </row>
    <row r="34" spans="1:8">
      <c r="A34">
        <v>30</v>
      </c>
      <c r="B34" t="s">
        <v>38</v>
      </c>
      <c r="C34">
        <v>52</v>
      </c>
      <c r="D34">
        <v>168.38499999999999</v>
      </c>
      <c r="E34">
        <v>134</v>
      </c>
      <c r="F34">
        <v>205</v>
      </c>
    </row>
    <row r="35" spans="1:8">
      <c r="A35">
        <v>31</v>
      </c>
      <c r="B35" t="s">
        <v>39</v>
      </c>
      <c r="C35">
        <v>86</v>
      </c>
      <c r="D35">
        <v>159.30199999999999</v>
      </c>
      <c r="E35">
        <v>106</v>
      </c>
      <c r="F35">
        <v>183</v>
      </c>
    </row>
    <row r="36" spans="1:8">
      <c r="A36">
        <v>32</v>
      </c>
      <c r="B36" t="s">
        <v>40</v>
      </c>
      <c r="C36">
        <v>96</v>
      </c>
      <c r="D36">
        <v>185.02099999999999</v>
      </c>
      <c r="E36">
        <v>102</v>
      </c>
      <c r="F36">
        <v>212</v>
      </c>
    </row>
    <row r="37" spans="1:8">
      <c r="A37">
        <v>33</v>
      </c>
      <c r="B37" t="s">
        <v>41</v>
      </c>
      <c r="C37">
        <v>96</v>
      </c>
      <c r="D37">
        <v>162.78100000000001</v>
      </c>
      <c r="E37">
        <v>111</v>
      </c>
      <c r="F37">
        <v>198</v>
      </c>
    </row>
    <row r="38" spans="1:8">
      <c r="A38">
        <v>34</v>
      </c>
      <c r="B38" t="s">
        <v>42</v>
      </c>
      <c r="C38">
        <v>34</v>
      </c>
      <c r="D38">
        <v>145.79400000000001</v>
      </c>
      <c r="E38">
        <v>121</v>
      </c>
      <c r="F38">
        <v>172</v>
      </c>
    </row>
    <row r="39" spans="1:8">
      <c r="A39">
        <v>35</v>
      </c>
      <c r="B39" t="s">
        <v>43</v>
      </c>
      <c r="C39">
        <v>26</v>
      </c>
      <c r="D39">
        <v>149.88499999999999</v>
      </c>
      <c r="E39">
        <v>127</v>
      </c>
      <c r="F39">
        <v>166</v>
      </c>
    </row>
    <row r="40" spans="1:8">
      <c r="A40">
        <v>36</v>
      </c>
      <c r="B40" t="s">
        <v>44</v>
      </c>
      <c r="C40">
        <v>34</v>
      </c>
      <c r="D40">
        <v>113.58799999999999</v>
      </c>
      <c r="E40">
        <v>52</v>
      </c>
      <c r="F40">
        <v>153</v>
      </c>
    </row>
    <row r="41" spans="1:8">
      <c r="A41">
        <v>37</v>
      </c>
      <c r="B41" t="s">
        <v>45</v>
      </c>
      <c r="C41">
        <v>26</v>
      </c>
      <c r="D41">
        <v>155.80799999999999</v>
      </c>
      <c r="E41">
        <v>97</v>
      </c>
      <c r="F41">
        <v>204</v>
      </c>
      <c r="H41">
        <f>AVERAGE(D29:D41)</f>
        <v>143.20853846153847</v>
      </c>
    </row>
    <row r="42" spans="1:8">
      <c r="A42" t="s">
        <v>46</v>
      </c>
    </row>
    <row r="43" spans="1:8">
      <c r="A43">
        <v>38</v>
      </c>
      <c r="B43" t="s">
        <v>47</v>
      </c>
      <c r="C43">
        <v>37</v>
      </c>
      <c r="D43">
        <v>120.027</v>
      </c>
      <c r="E43">
        <v>108</v>
      </c>
      <c r="F43">
        <v>128</v>
      </c>
    </row>
    <row r="44" spans="1:8">
      <c r="A44">
        <v>39</v>
      </c>
      <c r="B44" t="s">
        <v>48</v>
      </c>
      <c r="C44">
        <v>69</v>
      </c>
      <c r="D44">
        <v>119.667</v>
      </c>
      <c r="E44">
        <v>95</v>
      </c>
      <c r="F44">
        <v>146</v>
      </c>
    </row>
    <row r="45" spans="1:8">
      <c r="A45">
        <v>40</v>
      </c>
      <c r="B45" t="s">
        <v>49</v>
      </c>
      <c r="C45">
        <v>112</v>
      </c>
      <c r="D45">
        <v>111.286</v>
      </c>
      <c r="E45">
        <v>70</v>
      </c>
      <c r="F45">
        <v>142</v>
      </c>
    </row>
    <row r="46" spans="1:8">
      <c r="A46">
        <v>41</v>
      </c>
      <c r="B46" t="s">
        <v>50</v>
      </c>
      <c r="C46">
        <v>88</v>
      </c>
      <c r="D46">
        <v>97.67</v>
      </c>
      <c r="E46">
        <v>64</v>
      </c>
      <c r="F46">
        <v>132</v>
      </c>
    </row>
    <row r="47" spans="1:8">
      <c r="A47">
        <v>42</v>
      </c>
      <c r="B47" t="s">
        <v>51</v>
      </c>
      <c r="C47">
        <v>228</v>
      </c>
      <c r="D47">
        <v>146.798</v>
      </c>
      <c r="E47">
        <v>104</v>
      </c>
      <c r="F47">
        <v>169</v>
      </c>
    </row>
    <row r="48" spans="1:8">
      <c r="A48">
        <v>43</v>
      </c>
      <c r="B48" t="s">
        <v>52</v>
      </c>
      <c r="C48">
        <v>96</v>
      </c>
      <c r="D48">
        <v>151.32300000000001</v>
      </c>
      <c r="E48">
        <v>113</v>
      </c>
      <c r="F48">
        <v>170</v>
      </c>
    </row>
    <row r="49" spans="1:8">
      <c r="A49">
        <v>44</v>
      </c>
      <c r="B49" t="s">
        <v>53</v>
      </c>
      <c r="C49">
        <v>64</v>
      </c>
      <c r="D49">
        <v>176.578</v>
      </c>
      <c r="E49">
        <v>143</v>
      </c>
      <c r="F49">
        <v>192</v>
      </c>
    </row>
    <row r="50" spans="1:8">
      <c r="A50">
        <v>45</v>
      </c>
      <c r="B50" t="s">
        <v>54</v>
      </c>
      <c r="C50">
        <v>151</v>
      </c>
      <c r="D50">
        <v>173.44399999999999</v>
      </c>
      <c r="E50">
        <v>95</v>
      </c>
      <c r="F50">
        <v>198</v>
      </c>
    </row>
    <row r="51" spans="1:8">
      <c r="A51">
        <v>46</v>
      </c>
      <c r="B51" t="s">
        <v>55</v>
      </c>
      <c r="C51">
        <v>34</v>
      </c>
      <c r="D51">
        <v>182.70599999999999</v>
      </c>
      <c r="E51">
        <v>171</v>
      </c>
      <c r="F51">
        <v>189</v>
      </c>
    </row>
    <row r="52" spans="1:8">
      <c r="A52">
        <v>47</v>
      </c>
      <c r="B52" t="s">
        <v>56</v>
      </c>
      <c r="C52">
        <v>44</v>
      </c>
      <c r="D52">
        <v>163.023</v>
      </c>
      <c r="E52">
        <v>135</v>
      </c>
      <c r="F52">
        <v>188</v>
      </c>
    </row>
    <row r="53" spans="1:8">
      <c r="A53">
        <v>48</v>
      </c>
      <c r="B53" t="s">
        <v>57</v>
      </c>
      <c r="C53">
        <v>52</v>
      </c>
      <c r="D53">
        <v>189.30799999999999</v>
      </c>
      <c r="E53">
        <v>166</v>
      </c>
      <c r="F53">
        <v>206</v>
      </c>
    </row>
    <row r="54" spans="1:8">
      <c r="A54">
        <v>49</v>
      </c>
      <c r="B54" t="s">
        <v>58</v>
      </c>
      <c r="C54">
        <v>60</v>
      </c>
      <c r="D54">
        <v>175.31700000000001</v>
      </c>
      <c r="E54">
        <v>139</v>
      </c>
      <c r="F54">
        <v>198</v>
      </c>
      <c r="H54">
        <f>AVERAGE(D43:D54)</f>
        <v>150.59558333333334</v>
      </c>
    </row>
    <row r="55" spans="1:8">
      <c r="A55" t="s">
        <v>0</v>
      </c>
      <c r="B55" t="s">
        <v>1</v>
      </c>
      <c r="C55" t="s">
        <v>2</v>
      </c>
      <c r="D55" t="s">
        <v>3</v>
      </c>
      <c r="E55" t="s">
        <v>4</v>
      </c>
      <c r="F55" t="s">
        <v>5</v>
      </c>
    </row>
    <row r="56" spans="1:8">
      <c r="A56" t="s">
        <v>59</v>
      </c>
    </row>
    <row r="57" spans="1:8">
      <c r="A57">
        <v>1</v>
      </c>
      <c r="B57" t="s">
        <v>60</v>
      </c>
      <c r="C57">
        <v>96</v>
      </c>
      <c r="D57">
        <v>95.156000000000006</v>
      </c>
      <c r="E57">
        <v>77</v>
      </c>
      <c r="F57">
        <v>114</v>
      </c>
    </row>
    <row r="58" spans="1:8">
      <c r="A58">
        <v>2</v>
      </c>
      <c r="B58" t="s">
        <v>61</v>
      </c>
      <c r="C58">
        <v>79</v>
      </c>
      <c r="D58">
        <v>64.608000000000004</v>
      </c>
      <c r="E58">
        <v>45</v>
      </c>
      <c r="F58">
        <v>92</v>
      </c>
    </row>
    <row r="59" spans="1:8">
      <c r="A59">
        <v>3</v>
      </c>
      <c r="B59" t="s">
        <v>62</v>
      </c>
      <c r="C59">
        <v>86</v>
      </c>
      <c r="D59">
        <v>66.325999999999993</v>
      </c>
      <c r="E59">
        <v>46</v>
      </c>
      <c r="F59">
        <v>84</v>
      </c>
    </row>
    <row r="60" spans="1:8">
      <c r="A60">
        <v>4</v>
      </c>
      <c r="B60" t="s">
        <v>63</v>
      </c>
      <c r="C60">
        <v>60</v>
      </c>
      <c r="D60">
        <v>65.233000000000004</v>
      </c>
      <c r="E60">
        <v>56</v>
      </c>
      <c r="F60">
        <v>73</v>
      </c>
    </row>
    <row r="61" spans="1:8">
      <c r="A61">
        <v>5</v>
      </c>
      <c r="B61" t="s">
        <v>64</v>
      </c>
      <c r="C61">
        <v>190</v>
      </c>
      <c r="D61">
        <v>104.732</v>
      </c>
      <c r="E61">
        <v>82</v>
      </c>
      <c r="F61">
        <v>124</v>
      </c>
    </row>
    <row r="62" spans="1:8">
      <c r="A62">
        <v>6</v>
      </c>
      <c r="B62" t="s">
        <v>65</v>
      </c>
      <c r="C62">
        <v>192</v>
      </c>
      <c r="D62">
        <v>104.964</v>
      </c>
      <c r="E62">
        <v>66</v>
      </c>
      <c r="F62">
        <v>123</v>
      </c>
    </row>
    <row r="63" spans="1:8">
      <c r="A63">
        <v>7</v>
      </c>
      <c r="B63" t="s">
        <v>66</v>
      </c>
      <c r="C63">
        <v>300</v>
      </c>
      <c r="D63">
        <v>117.947</v>
      </c>
      <c r="E63">
        <v>73</v>
      </c>
      <c r="F63">
        <v>136</v>
      </c>
    </row>
    <row r="64" spans="1:8">
      <c r="A64">
        <v>8</v>
      </c>
      <c r="B64" t="s">
        <v>67</v>
      </c>
      <c r="C64">
        <v>164</v>
      </c>
      <c r="D64">
        <v>134.94499999999999</v>
      </c>
      <c r="E64">
        <v>106</v>
      </c>
      <c r="F64">
        <v>148</v>
      </c>
    </row>
    <row r="65" spans="1:8">
      <c r="A65">
        <v>9</v>
      </c>
      <c r="B65" t="s">
        <v>68</v>
      </c>
      <c r="C65">
        <v>84</v>
      </c>
      <c r="D65">
        <v>121.286</v>
      </c>
      <c r="E65">
        <v>73</v>
      </c>
      <c r="F65">
        <v>135</v>
      </c>
    </row>
    <row r="66" spans="1:8">
      <c r="A66">
        <v>10</v>
      </c>
      <c r="B66" t="s">
        <v>69</v>
      </c>
      <c r="C66">
        <v>70</v>
      </c>
      <c r="D66">
        <v>154.05699999999999</v>
      </c>
      <c r="E66">
        <v>139</v>
      </c>
      <c r="F66">
        <v>162</v>
      </c>
    </row>
    <row r="67" spans="1:8">
      <c r="A67">
        <v>11</v>
      </c>
      <c r="B67" t="s">
        <v>70</v>
      </c>
      <c r="C67">
        <v>37</v>
      </c>
      <c r="D67">
        <v>139.02699999999999</v>
      </c>
      <c r="E67">
        <v>123</v>
      </c>
      <c r="F67">
        <v>151</v>
      </c>
    </row>
    <row r="68" spans="1:8">
      <c r="A68">
        <v>12</v>
      </c>
      <c r="B68" t="s">
        <v>71</v>
      </c>
      <c r="C68">
        <v>51</v>
      </c>
      <c r="D68">
        <v>127</v>
      </c>
      <c r="E68">
        <v>111</v>
      </c>
      <c r="F68">
        <v>137</v>
      </c>
      <c r="H68">
        <f>AVERAGE(D57:D68)</f>
        <v>107.94008333333333</v>
      </c>
    </row>
    <row r="69" spans="1:8">
      <c r="A69" t="s">
        <v>72</v>
      </c>
    </row>
    <row r="70" spans="1:8">
      <c r="A70">
        <v>13</v>
      </c>
      <c r="B70" t="s">
        <v>73</v>
      </c>
      <c r="C70">
        <v>37</v>
      </c>
      <c r="D70">
        <v>66.296999999999997</v>
      </c>
      <c r="E70">
        <v>58</v>
      </c>
      <c r="F70">
        <v>75</v>
      </c>
    </row>
    <row r="71" spans="1:8">
      <c r="A71">
        <v>14</v>
      </c>
      <c r="B71" t="s">
        <v>74</v>
      </c>
      <c r="C71">
        <v>44</v>
      </c>
      <c r="D71">
        <v>72.159000000000006</v>
      </c>
      <c r="E71">
        <v>64</v>
      </c>
      <c r="F71">
        <v>87</v>
      </c>
    </row>
    <row r="72" spans="1:8">
      <c r="A72">
        <v>15</v>
      </c>
      <c r="B72" t="s">
        <v>75</v>
      </c>
      <c r="C72">
        <v>70</v>
      </c>
      <c r="D72">
        <v>64.143000000000001</v>
      </c>
      <c r="E72">
        <v>59</v>
      </c>
      <c r="F72">
        <v>80</v>
      </c>
    </row>
    <row r="73" spans="1:8">
      <c r="A73">
        <v>16</v>
      </c>
      <c r="B73" t="s">
        <v>76</v>
      </c>
      <c r="C73">
        <v>32</v>
      </c>
      <c r="D73">
        <v>82.906000000000006</v>
      </c>
      <c r="E73">
        <v>79</v>
      </c>
      <c r="F73">
        <v>89</v>
      </c>
    </row>
    <row r="74" spans="1:8">
      <c r="A74">
        <v>17</v>
      </c>
      <c r="B74" t="s">
        <v>77</v>
      </c>
      <c r="C74">
        <v>156</v>
      </c>
      <c r="D74">
        <v>83.667000000000002</v>
      </c>
      <c r="E74">
        <v>60</v>
      </c>
      <c r="F74">
        <v>105</v>
      </c>
    </row>
    <row r="75" spans="1:8">
      <c r="A75">
        <v>18</v>
      </c>
      <c r="B75" t="s">
        <v>78</v>
      </c>
      <c r="C75">
        <v>240</v>
      </c>
      <c r="D75">
        <v>91.745999999999995</v>
      </c>
      <c r="E75">
        <v>64</v>
      </c>
      <c r="F75">
        <v>111</v>
      </c>
    </row>
    <row r="76" spans="1:8">
      <c r="A76">
        <v>19</v>
      </c>
      <c r="B76" t="s">
        <v>79</v>
      </c>
      <c r="C76">
        <v>216</v>
      </c>
      <c r="D76">
        <v>119.574</v>
      </c>
      <c r="E76">
        <v>104</v>
      </c>
      <c r="F76">
        <v>132</v>
      </c>
    </row>
    <row r="77" spans="1:8">
      <c r="A77">
        <v>20</v>
      </c>
      <c r="B77" t="s">
        <v>80</v>
      </c>
      <c r="C77">
        <v>156</v>
      </c>
      <c r="D77">
        <v>118.404</v>
      </c>
      <c r="E77">
        <v>84</v>
      </c>
      <c r="F77">
        <v>130</v>
      </c>
    </row>
    <row r="78" spans="1:8">
      <c r="A78">
        <v>21</v>
      </c>
      <c r="B78" t="s">
        <v>81</v>
      </c>
      <c r="C78">
        <v>60</v>
      </c>
      <c r="D78">
        <v>122.417</v>
      </c>
      <c r="E78">
        <v>104</v>
      </c>
      <c r="F78">
        <v>137</v>
      </c>
    </row>
    <row r="79" spans="1:8">
      <c r="A79">
        <v>22</v>
      </c>
      <c r="B79" t="s">
        <v>82</v>
      </c>
      <c r="C79">
        <v>60</v>
      </c>
      <c r="D79">
        <v>141.9</v>
      </c>
      <c r="E79">
        <v>114</v>
      </c>
      <c r="F79">
        <v>157</v>
      </c>
    </row>
    <row r="80" spans="1:8">
      <c r="A80">
        <v>23</v>
      </c>
      <c r="B80" t="s">
        <v>83</v>
      </c>
      <c r="C80">
        <v>36</v>
      </c>
      <c r="D80">
        <v>129.917</v>
      </c>
      <c r="E80">
        <v>114</v>
      </c>
      <c r="F80">
        <v>144</v>
      </c>
    </row>
    <row r="81" spans="1:8">
      <c r="A81">
        <v>24</v>
      </c>
      <c r="B81" t="s">
        <v>84</v>
      </c>
      <c r="C81">
        <v>32</v>
      </c>
      <c r="D81">
        <v>117.25</v>
      </c>
      <c r="E81">
        <v>104</v>
      </c>
      <c r="F81">
        <v>130</v>
      </c>
      <c r="H81">
        <f>AVERAGE(D70:D81)</f>
        <v>100.86499999999999</v>
      </c>
    </row>
    <row r="82" spans="1:8">
      <c r="A82" t="s">
        <v>85</v>
      </c>
    </row>
    <row r="83" spans="1:8">
      <c r="A83">
        <v>25</v>
      </c>
      <c r="B83" t="s">
        <v>86</v>
      </c>
      <c r="C83">
        <v>34</v>
      </c>
      <c r="D83">
        <v>63</v>
      </c>
      <c r="E83">
        <v>55</v>
      </c>
      <c r="F83">
        <v>71</v>
      </c>
    </row>
    <row r="84" spans="1:8">
      <c r="A84">
        <v>26</v>
      </c>
      <c r="B84" t="s">
        <v>87</v>
      </c>
      <c r="C84">
        <v>44</v>
      </c>
      <c r="D84">
        <v>57.841000000000001</v>
      </c>
      <c r="E84">
        <v>49</v>
      </c>
      <c r="F84">
        <v>74</v>
      </c>
    </row>
    <row r="85" spans="1:8">
      <c r="A85">
        <v>27</v>
      </c>
      <c r="B85" t="s">
        <v>88</v>
      </c>
      <c r="C85">
        <v>34</v>
      </c>
      <c r="D85">
        <v>54.618000000000002</v>
      </c>
      <c r="E85">
        <v>44</v>
      </c>
      <c r="F85">
        <v>66</v>
      </c>
    </row>
    <row r="86" spans="1:8">
      <c r="A86">
        <v>28</v>
      </c>
      <c r="B86" t="s">
        <v>89</v>
      </c>
      <c r="C86">
        <v>36</v>
      </c>
      <c r="D86">
        <v>46.444000000000003</v>
      </c>
      <c r="E86">
        <v>40</v>
      </c>
      <c r="F86">
        <v>53</v>
      </c>
    </row>
    <row r="87" spans="1:8">
      <c r="A87">
        <v>29</v>
      </c>
      <c r="B87" t="s">
        <v>90</v>
      </c>
      <c r="C87">
        <v>60</v>
      </c>
      <c r="D87">
        <v>70.367000000000004</v>
      </c>
      <c r="E87">
        <v>45</v>
      </c>
      <c r="F87">
        <v>85</v>
      </c>
    </row>
    <row r="88" spans="1:8">
      <c r="A88">
        <v>30</v>
      </c>
      <c r="B88" t="s">
        <v>91</v>
      </c>
      <c r="C88">
        <v>69</v>
      </c>
      <c r="D88">
        <v>85.623000000000005</v>
      </c>
      <c r="E88">
        <v>72</v>
      </c>
      <c r="F88">
        <v>95</v>
      </c>
    </row>
    <row r="89" spans="1:8">
      <c r="A89">
        <v>31</v>
      </c>
      <c r="B89" t="s">
        <v>92</v>
      </c>
      <c r="C89">
        <v>69</v>
      </c>
      <c r="D89">
        <v>96.652000000000001</v>
      </c>
      <c r="E89">
        <v>80</v>
      </c>
      <c r="F89">
        <v>109</v>
      </c>
    </row>
    <row r="90" spans="1:8">
      <c r="A90">
        <v>32</v>
      </c>
      <c r="B90" t="s">
        <v>93</v>
      </c>
      <c r="C90">
        <v>70</v>
      </c>
      <c r="D90">
        <v>84.813999999999993</v>
      </c>
      <c r="E90">
        <v>64</v>
      </c>
      <c r="F90">
        <v>102</v>
      </c>
    </row>
    <row r="91" spans="1:8">
      <c r="A91">
        <v>33</v>
      </c>
      <c r="B91" t="s">
        <v>94</v>
      </c>
      <c r="C91">
        <v>37</v>
      </c>
      <c r="D91">
        <v>100</v>
      </c>
      <c r="E91">
        <v>87</v>
      </c>
      <c r="F91">
        <v>109</v>
      </c>
    </row>
    <row r="92" spans="1:8">
      <c r="A92">
        <v>34</v>
      </c>
      <c r="B92" t="s">
        <v>95</v>
      </c>
      <c r="C92">
        <v>36</v>
      </c>
      <c r="D92">
        <v>143.167</v>
      </c>
      <c r="E92">
        <v>133</v>
      </c>
      <c r="F92">
        <v>148</v>
      </c>
    </row>
    <row r="93" spans="1:8">
      <c r="A93">
        <v>35</v>
      </c>
      <c r="B93" t="s">
        <v>96</v>
      </c>
      <c r="C93">
        <v>86</v>
      </c>
      <c r="D93">
        <v>126.663</v>
      </c>
      <c r="E93">
        <v>104</v>
      </c>
      <c r="F93">
        <v>138</v>
      </c>
    </row>
    <row r="94" spans="1:8">
      <c r="A94">
        <v>36</v>
      </c>
      <c r="B94" t="s">
        <v>97</v>
      </c>
      <c r="C94">
        <v>44</v>
      </c>
      <c r="D94">
        <v>137.75</v>
      </c>
      <c r="E94">
        <v>116</v>
      </c>
      <c r="F94">
        <v>152</v>
      </c>
      <c r="H94">
        <f>AVERAGE(D83:D94)</f>
        <v>88.91158333333334</v>
      </c>
    </row>
    <row r="95" spans="1:8">
      <c r="A95" t="s">
        <v>98</v>
      </c>
    </row>
    <row r="96" spans="1:8">
      <c r="A96">
        <v>37</v>
      </c>
      <c r="B96" t="s">
        <v>99</v>
      </c>
      <c r="C96">
        <v>288</v>
      </c>
      <c r="D96">
        <v>82.622</v>
      </c>
      <c r="E96">
        <v>56</v>
      </c>
      <c r="F96">
        <v>104</v>
      </c>
    </row>
    <row r="97" spans="1:8">
      <c r="A97">
        <v>38</v>
      </c>
      <c r="B97" t="s">
        <v>100</v>
      </c>
      <c r="C97">
        <v>240</v>
      </c>
      <c r="D97">
        <v>92.403999999999996</v>
      </c>
      <c r="E97">
        <v>63</v>
      </c>
      <c r="F97">
        <v>127</v>
      </c>
    </row>
    <row r="98" spans="1:8">
      <c r="A98">
        <v>39</v>
      </c>
      <c r="B98" t="s">
        <v>101</v>
      </c>
      <c r="C98">
        <v>190</v>
      </c>
      <c r="D98">
        <v>74.789000000000001</v>
      </c>
      <c r="E98">
        <v>55</v>
      </c>
      <c r="F98">
        <v>100</v>
      </c>
    </row>
    <row r="99" spans="1:8">
      <c r="A99">
        <v>40</v>
      </c>
      <c r="B99" t="s">
        <v>102</v>
      </c>
      <c r="C99">
        <v>151</v>
      </c>
      <c r="D99">
        <v>76.781000000000006</v>
      </c>
      <c r="E99">
        <v>56</v>
      </c>
      <c r="F99">
        <v>94</v>
      </c>
    </row>
    <row r="100" spans="1:8">
      <c r="A100">
        <v>41</v>
      </c>
      <c r="B100" t="s">
        <v>103</v>
      </c>
      <c r="C100">
        <v>860</v>
      </c>
      <c r="D100">
        <v>113.75</v>
      </c>
      <c r="E100">
        <v>63</v>
      </c>
      <c r="F100">
        <v>138</v>
      </c>
    </row>
    <row r="101" spans="1:8">
      <c r="A101">
        <v>42</v>
      </c>
      <c r="B101" t="s">
        <v>104</v>
      </c>
      <c r="C101">
        <v>800</v>
      </c>
      <c r="D101">
        <v>112.60599999999999</v>
      </c>
      <c r="E101">
        <v>65</v>
      </c>
      <c r="F101">
        <v>139</v>
      </c>
    </row>
    <row r="102" spans="1:8">
      <c r="A102">
        <v>43</v>
      </c>
      <c r="B102" t="s">
        <v>105</v>
      </c>
      <c r="C102">
        <v>1024</v>
      </c>
      <c r="D102">
        <v>132.46299999999999</v>
      </c>
      <c r="E102">
        <v>88</v>
      </c>
      <c r="F102">
        <v>163</v>
      </c>
    </row>
    <row r="103" spans="1:8">
      <c r="A103">
        <v>44</v>
      </c>
      <c r="B103" t="s">
        <v>106</v>
      </c>
      <c r="C103">
        <v>1008</v>
      </c>
      <c r="D103">
        <v>120.178</v>
      </c>
      <c r="E103">
        <v>65</v>
      </c>
      <c r="F103">
        <v>161</v>
      </c>
    </row>
    <row r="104" spans="1:8">
      <c r="A104">
        <v>45</v>
      </c>
      <c r="B104" t="s">
        <v>107</v>
      </c>
      <c r="C104">
        <v>444</v>
      </c>
      <c r="D104">
        <v>137.30600000000001</v>
      </c>
      <c r="E104">
        <v>69</v>
      </c>
      <c r="F104">
        <v>163</v>
      </c>
    </row>
    <row r="105" spans="1:8">
      <c r="A105">
        <v>46</v>
      </c>
      <c r="B105" t="s">
        <v>108</v>
      </c>
      <c r="C105">
        <v>484</v>
      </c>
      <c r="D105">
        <v>106.944</v>
      </c>
      <c r="E105">
        <v>60</v>
      </c>
      <c r="F105">
        <v>137</v>
      </c>
    </row>
    <row r="106" spans="1:8">
      <c r="A106">
        <v>47</v>
      </c>
      <c r="B106" t="s">
        <v>109</v>
      </c>
      <c r="C106">
        <v>172</v>
      </c>
      <c r="D106">
        <v>170.988</v>
      </c>
      <c r="E106">
        <v>134</v>
      </c>
      <c r="F106">
        <v>180</v>
      </c>
    </row>
    <row r="107" spans="1:8">
      <c r="A107">
        <v>48</v>
      </c>
      <c r="B107" t="s">
        <v>110</v>
      </c>
      <c r="C107">
        <v>340</v>
      </c>
      <c r="D107">
        <v>156.17400000000001</v>
      </c>
      <c r="E107">
        <v>83</v>
      </c>
      <c r="F107">
        <v>178</v>
      </c>
      <c r="H107">
        <f>AVERAGE(D96:D107)</f>
        <v>114.75041666666668</v>
      </c>
    </row>
    <row r="108" spans="1:8">
      <c r="A108" t="s">
        <v>111</v>
      </c>
    </row>
    <row r="109" spans="1:8">
      <c r="A109">
        <v>49</v>
      </c>
      <c r="B109" t="s">
        <v>112</v>
      </c>
      <c r="C109">
        <v>44</v>
      </c>
      <c r="D109">
        <v>125.15900000000001</v>
      </c>
      <c r="E109">
        <v>108</v>
      </c>
      <c r="F109">
        <v>141</v>
      </c>
    </row>
    <row r="110" spans="1:8">
      <c r="A110">
        <v>50</v>
      </c>
      <c r="B110" t="s">
        <v>113</v>
      </c>
      <c r="C110">
        <v>37</v>
      </c>
      <c r="D110">
        <v>123.21599999999999</v>
      </c>
      <c r="E110">
        <v>108</v>
      </c>
      <c r="F110">
        <v>136</v>
      </c>
    </row>
    <row r="111" spans="1:8">
      <c r="A111">
        <v>51</v>
      </c>
      <c r="B111" t="s">
        <v>114</v>
      </c>
      <c r="C111">
        <v>70</v>
      </c>
      <c r="D111">
        <v>128.65700000000001</v>
      </c>
      <c r="E111">
        <v>92</v>
      </c>
      <c r="F111">
        <v>143</v>
      </c>
    </row>
    <row r="112" spans="1:8">
      <c r="A112">
        <v>52</v>
      </c>
      <c r="B112" t="s">
        <v>115</v>
      </c>
      <c r="C112">
        <v>34</v>
      </c>
      <c r="D112">
        <v>131.23500000000001</v>
      </c>
      <c r="E112">
        <v>92</v>
      </c>
      <c r="F112">
        <v>147</v>
      </c>
    </row>
    <row r="113" spans="1:8">
      <c r="A113">
        <v>53</v>
      </c>
      <c r="B113" t="s">
        <v>116</v>
      </c>
      <c r="C113">
        <v>104</v>
      </c>
      <c r="D113">
        <v>128.452</v>
      </c>
      <c r="E113">
        <v>93</v>
      </c>
      <c r="F113">
        <v>159</v>
      </c>
    </row>
    <row r="114" spans="1:8">
      <c r="A114">
        <v>54</v>
      </c>
      <c r="B114" t="s">
        <v>117</v>
      </c>
      <c r="C114">
        <v>104</v>
      </c>
      <c r="D114">
        <v>146.64400000000001</v>
      </c>
      <c r="E114">
        <v>99</v>
      </c>
      <c r="F114">
        <v>166</v>
      </c>
    </row>
    <row r="115" spans="1:8">
      <c r="A115">
        <v>55</v>
      </c>
      <c r="B115" t="s">
        <v>118</v>
      </c>
      <c r="C115">
        <v>104</v>
      </c>
      <c r="D115">
        <v>151.49</v>
      </c>
      <c r="E115">
        <v>115</v>
      </c>
      <c r="F115">
        <v>183</v>
      </c>
    </row>
    <row r="116" spans="1:8">
      <c r="A116">
        <v>56</v>
      </c>
      <c r="B116" t="s">
        <v>119</v>
      </c>
      <c r="C116">
        <v>124</v>
      </c>
      <c r="D116">
        <v>159.85499999999999</v>
      </c>
      <c r="E116">
        <v>122</v>
      </c>
      <c r="F116">
        <v>188</v>
      </c>
    </row>
    <row r="117" spans="1:8">
      <c r="A117">
        <v>57</v>
      </c>
      <c r="B117" t="s">
        <v>120</v>
      </c>
      <c r="C117">
        <v>68</v>
      </c>
      <c r="D117">
        <v>160.85300000000001</v>
      </c>
      <c r="E117">
        <v>112</v>
      </c>
      <c r="F117">
        <v>188</v>
      </c>
    </row>
    <row r="118" spans="1:8">
      <c r="A118">
        <v>58</v>
      </c>
      <c r="B118" t="s">
        <v>121</v>
      </c>
      <c r="C118">
        <v>86</v>
      </c>
      <c r="D118">
        <v>171.535</v>
      </c>
      <c r="E118">
        <v>142</v>
      </c>
      <c r="F118">
        <v>189</v>
      </c>
    </row>
    <row r="119" spans="1:8">
      <c r="A119">
        <v>59</v>
      </c>
      <c r="B119" t="s">
        <v>122</v>
      </c>
      <c r="C119">
        <v>79</v>
      </c>
      <c r="D119">
        <v>144.35400000000001</v>
      </c>
      <c r="E119">
        <v>48</v>
      </c>
      <c r="F119">
        <v>195</v>
      </c>
    </row>
    <row r="120" spans="1:8">
      <c r="A120">
        <v>60</v>
      </c>
      <c r="B120" t="s">
        <v>123</v>
      </c>
      <c r="C120">
        <v>37</v>
      </c>
      <c r="D120">
        <v>162.48599999999999</v>
      </c>
      <c r="E120">
        <v>117</v>
      </c>
      <c r="F120">
        <v>199</v>
      </c>
      <c r="H120">
        <f>AVERAGE(D109:D120)</f>
        <v>144.49466666666669</v>
      </c>
    </row>
    <row r="121" spans="1:8">
      <c r="A121" t="s">
        <v>0</v>
      </c>
      <c r="B121" t="s">
        <v>1</v>
      </c>
      <c r="C121" t="s">
        <v>2</v>
      </c>
      <c r="D121" t="s">
        <v>3</v>
      </c>
      <c r="E121" t="s">
        <v>4</v>
      </c>
      <c r="F121" t="s">
        <v>5</v>
      </c>
    </row>
    <row r="122" spans="1:8">
      <c r="A122" t="s">
        <v>124</v>
      </c>
    </row>
    <row r="123" spans="1:8">
      <c r="A123">
        <v>1</v>
      </c>
      <c r="B123" t="s">
        <v>125</v>
      </c>
      <c r="C123">
        <v>69</v>
      </c>
      <c r="D123">
        <v>124.29</v>
      </c>
      <c r="E123">
        <v>81</v>
      </c>
      <c r="F123">
        <v>139</v>
      </c>
    </row>
    <row r="124" spans="1:8">
      <c r="A124">
        <v>2</v>
      </c>
      <c r="B124" t="s">
        <v>126</v>
      </c>
      <c r="C124">
        <v>72</v>
      </c>
      <c r="D124">
        <v>121.014</v>
      </c>
      <c r="E124">
        <v>104</v>
      </c>
      <c r="F124">
        <v>133</v>
      </c>
    </row>
    <row r="125" spans="1:8">
      <c r="A125">
        <v>3</v>
      </c>
      <c r="B125" t="s">
        <v>127</v>
      </c>
      <c r="C125">
        <v>126</v>
      </c>
      <c r="D125">
        <v>121.556</v>
      </c>
      <c r="E125">
        <v>84</v>
      </c>
      <c r="F125">
        <v>144</v>
      </c>
    </row>
    <row r="126" spans="1:8">
      <c r="A126">
        <v>4</v>
      </c>
      <c r="B126" t="s">
        <v>128</v>
      </c>
      <c r="C126">
        <v>104</v>
      </c>
      <c r="D126">
        <v>122.13500000000001</v>
      </c>
      <c r="E126">
        <v>99</v>
      </c>
      <c r="F126">
        <v>138</v>
      </c>
    </row>
    <row r="127" spans="1:8">
      <c r="A127">
        <v>5</v>
      </c>
      <c r="B127" t="s">
        <v>129</v>
      </c>
      <c r="C127">
        <v>44</v>
      </c>
      <c r="D127">
        <v>154.34100000000001</v>
      </c>
      <c r="E127">
        <v>129</v>
      </c>
      <c r="F127">
        <v>166</v>
      </c>
    </row>
    <row r="128" spans="1:8">
      <c r="A128">
        <v>6</v>
      </c>
      <c r="B128" t="s">
        <v>130</v>
      </c>
      <c r="C128">
        <v>115</v>
      </c>
      <c r="D128">
        <v>131.417</v>
      </c>
      <c r="E128">
        <v>93</v>
      </c>
      <c r="F128">
        <v>162</v>
      </c>
    </row>
    <row r="129" spans="1:8">
      <c r="A129">
        <v>7</v>
      </c>
      <c r="B129" t="s">
        <v>131</v>
      </c>
      <c r="C129">
        <v>136</v>
      </c>
      <c r="D129">
        <v>150.529</v>
      </c>
      <c r="E129">
        <v>115</v>
      </c>
      <c r="F129">
        <v>180</v>
      </c>
    </row>
    <row r="130" spans="1:8">
      <c r="A130">
        <v>8</v>
      </c>
      <c r="B130" t="s">
        <v>132</v>
      </c>
      <c r="C130">
        <v>124</v>
      </c>
      <c r="D130">
        <v>160.87100000000001</v>
      </c>
      <c r="E130">
        <v>126</v>
      </c>
      <c r="F130">
        <v>188</v>
      </c>
    </row>
    <row r="131" spans="1:8">
      <c r="A131">
        <v>9</v>
      </c>
      <c r="B131" t="s">
        <v>133</v>
      </c>
      <c r="C131">
        <v>80</v>
      </c>
      <c r="D131">
        <v>142.35</v>
      </c>
      <c r="E131">
        <v>103</v>
      </c>
      <c r="F131">
        <v>188</v>
      </c>
    </row>
    <row r="132" spans="1:8">
      <c r="A132">
        <v>10</v>
      </c>
      <c r="B132" t="s">
        <v>134</v>
      </c>
      <c r="C132">
        <v>96</v>
      </c>
      <c r="D132">
        <v>169.13499999999999</v>
      </c>
      <c r="E132">
        <v>129</v>
      </c>
      <c r="F132">
        <v>196</v>
      </c>
    </row>
    <row r="133" spans="1:8">
      <c r="A133">
        <v>11</v>
      </c>
      <c r="B133" t="s">
        <v>122</v>
      </c>
      <c r="C133">
        <v>44</v>
      </c>
      <c r="D133">
        <v>162.15899999999999</v>
      </c>
      <c r="E133">
        <v>127</v>
      </c>
      <c r="F133">
        <v>195</v>
      </c>
    </row>
    <row r="134" spans="1:8">
      <c r="A134">
        <v>12</v>
      </c>
      <c r="B134" t="s">
        <v>135</v>
      </c>
      <c r="C134">
        <v>34</v>
      </c>
      <c r="D134">
        <v>151.64699999999999</v>
      </c>
      <c r="E134">
        <v>104</v>
      </c>
      <c r="F134">
        <v>176</v>
      </c>
      <c r="H134">
        <f>AVERAGE(D123:D134)</f>
        <v>142.62033333333332</v>
      </c>
    </row>
    <row r="135" spans="1:8">
      <c r="A135" t="s">
        <v>136</v>
      </c>
    </row>
    <row r="136" spans="1:8">
      <c r="A136">
        <v>13</v>
      </c>
      <c r="B136" t="s">
        <v>137</v>
      </c>
      <c r="C136">
        <v>70</v>
      </c>
      <c r="D136">
        <v>58.585999999999999</v>
      </c>
      <c r="E136">
        <v>28</v>
      </c>
      <c r="F136">
        <v>107</v>
      </c>
    </row>
    <row r="137" spans="1:8">
      <c r="A137">
        <v>14</v>
      </c>
      <c r="B137" t="s">
        <v>138</v>
      </c>
      <c r="C137">
        <v>96</v>
      </c>
      <c r="D137">
        <v>53.655999999999999</v>
      </c>
      <c r="E137">
        <v>17</v>
      </c>
      <c r="F137">
        <v>105</v>
      </c>
    </row>
    <row r="138" spans="1:8">
      <c r="A138">
        <v>15</v>
      </c>
      <c r="B138" t="s">
        <v>139</v>
      </c>
      <c r="C138">
        <v>58</v>
      </c>
      <c r="D138">
        <v>70.947999999999993</v>
      </c>
      <c r="E138">
        <v>46</v>
      </c>
      <c r="F138">
        <v>91</v>
      </c>
    </row>
    <row r="139" spans="1:8">
      <c r="A139">
        <v>16</v>
      </c>
      <c r="B139" t="s">
        <v>140</v>
      </c>
      <c r="C139">
        <v>80</v>
      </c>
      <c r="D139">
        <v>70.75</v>
      </c>
      <c r="E139">
        <v>13</v>
      </c>
      <c r="F139">
        <v>109</v>
      </c>
    </row>
    <row r="140" spans="1:8">
      <c r="A140">
        <v>17</v>
      </c>
      <c r="B140" t="s">
        <v>141</v>
      </c>
      <c r="C140">
        <v>146</v>
      </c>
      <c r="D140">
        <v>58.856000000000002</v>
      </c>
      <c r="E140">
        <v>16</v>
      </c>
      <c r="F140">
        <v>94</v>
      </c>
    </row>
    <row r="141" spans="1:8">
      <c r="A141">
        <v>18</v>
      </c>
      <c r="B141" t="s">
        <v>142</v>
      </c>
      <c r="C141">
        <v>140</v>
      </c>
      <c r="D141">
        <v>61.207000000000001</v>
      </c>
      <c r="E141">
        <v>11</v>
      </c>
      <c r="F141">
        <v>94</v>
      </c>
    </row>
    <row r="142" spans="1:8">
      <c r="A142">
        <v>19</v>
      </c>
      <c r="B142" t="s">
        <v>143</v>
      </c>
      <c r="C142">
        <v>176</v>
      </c>
      <c r="D142">
        <v>96.881</v>
      </c>
      <c r="E142">
        <v>27</v>
      </c>
      <c r="F142">
        <v>120</v>
      </c>
    </row>
    <row r="143" spans="1:8">
      <c r="A143">
        <v>20</v>
      </c>
      <c r="B143" t="s">
        <v>144</v>
      </c>
      <c r="C143">
        <v>214</v>
      </c>
      <c r="D143">
        <v>127.276</v>
      </c>
      <c r="E143">
        <v>64</v>
      </c>
      <c r="F143">
        <v>158</v>
      </c>
    </row>
    <row r="144" spans="1:8">
      <c r="A144">
        <v>21</v>
      </c>
      <c r="B144" t="s">
        <v>145</v>
      </c>
      <c r="C144">
        <v>60</v>
      </c>
      <c r="D144">
        <v>169.4</v>
      </c>
      <c r="E144">
        <v>121</v>
      </c>
      <c r="F144">
        <v>203</v>
      </c>
    </row>
    <row r="145" spans="1:8">
      <c r="A145">
        <v>22</v>
      </c>
      <c r="B145" t="s">
        <v>146</v>
      </c>
      <c r="C145">
        <v>70</v>
      </c>
      <c r="D145">
        <v>160.786</v>
      </c>
      <c r="E145">
        <v>55</v>
      </c>
      <c r="F145">
        <v>196</v>
      </c>
    </row>
    <row r="146" spans="1:8">
      <c r="A146">
        <v>23</v>
      </c>
      <c r="B146" t="s">
        <v>147</v>
      </c>
      <c r="C146">
        <v>86</v>
      </c>
      <c r="D146">
        <v>166.535</v>
      </c>
      <c r="E146">
        <v>102</v>
      </c>
      <c r="F146">
        <v>197</v>
      </c>
    </row>
    <row r="147" spans="1:8">
      <c r="A147">
        <v>24</v>
      </c>
      <c r="B147" t="s">
        <v>148</v>
      </c>
      <c r="C147">
        <v>51</v>
      </c>
      <c r="D147">
        <v>128</v>
      </c>
      <c r="E147">
        <v>82</v>
      </c>
      <c r="F147">
        <v>158</v>
      </c>
      <c r="H147">
        <f>AVERAGE(D136:D147)</f>
        <v>101.90675</v>
      </c>
    </row>
    <row r="148" spans="1:8">
      <c r="A148" t="s">
        <v>149</v>
      </c>
    </row>
    <row r="149" spans="1:8">
      <c r="A149">
        <v>25</v>
      </c>
      <c r="B149" t="s">
        <v>150</v>
      </c>
      <c r="C149">
        <v>69</v>
      </c>
      <c r="D149">
        <v>56.216999999999999</v>
      </c>
      <c r="E149">
        <v>32</v>
      </c>
      <c r="F149">
        <v>82</v>
      </c>
    </row>
    <row r="150" spans="1:8">
      <c r="A150">
        <v>26</v>
      </c>
      <c r="B150" t="s">
        <v>151</v>
      </c>
      <c r="C150">
        <v>36</v>
      </c>
      <c r="D150">
        <v>63.027999999999999</v>
      </c>
      <c r="E150">
        <v>33</v>
      </c>
      <c r="F150">
        <v>81</v>
      </c>
    </row>
    <row r="151" spans="1:8">
      <c r="A151">
        <v>27</v>
      </c>
      <c r="B151" t="s">
        <v>152</v>
      </c>
      <c r="C151">
        <v>97</v>
      </c>
      <c r="D151">
        <v>68.536000000000001</v>
      </c>
      <c r="E151">
        <v>39</v>
      </c>
      <c r="F151">
        <v>118</v>
      </c>
    </row>
    <row r="152" spans="1:8">
      <c r="A152">
        <v>28</v>
      </c>
      <c r="B152" t="s">
        <v>153</v>
      </c>
      <c r="C152">
        <v>60</v>
      </c>
      <c r="D152">
        <v>83.766999999999996</v>
      </c>
      <c r="E152">
        <v>41</v>
      </c>
      <c r="F152">
        <v>123</v>
      </c>
    </row>
    <row r="153" spans="1:8">
      <c r="A153">
        <v>29</v>
      </c>
      <c r="B153" t="s">
        <v>154</v>
      </c>
      <c r="C153">
        <v>104</v>
      </c>
      <c r="D153">
        <v>94.75</v>
      </c>
      <c r="E153">
        <v>56</v>
      </c>
      <c r="F153">
        <v>115</v>
      </c>
    </row>
    <row r="154" spans="1:8">
      <c r="A154">
        <v>30</v>
      </c>
      <c r="B154" t="s">
        <v>155</v>
      </c>
      <c r="C154">
        <v>124</v>
      </c>
      <c r="D154">
        <v>94.427000000000007</v>
      </c>
      <c r="E154">
        <v>53</v>
      </c>
      <c r="F154">
        <v>117</v>
      </c>
    </row>
    <row r="155" spans="1:8">
      <c r="A155">
        <v>31</v>
      </c>
      <c r="B155" t="s">
        <v>156</v>
      </c>
      <c r="C155">
        <v>176</v>
      </c>
      <c r="D155">
        <v>96.760999999999996</v>
      </c>
      <c r="E155">
        <v>62</v>
      </c>
      <c r="F155">
        <v>118</v>
      </c>
    </row>
    <row r="156" spans="1:8">
      <c r="A156">
        <v>32</v>
      </c>
      <c r="B156" t="s">
        <v>157</v>
      </c>
      <c r="C156">
        <v>156</v>
      </c>
      <c r="D156">
        <v>92.147000000000006</v>
      </c>
      <c r="E156">
        <v>58</v>
      </c>
      <c r="F156">
        <v>128</v>
      </c>
    </row>
    <row r="157" spans="1:8">
      <c r="A157">
        <v>33</v>
      </c>
      <c r="B157" t="s">
        <v>158</v>
      </c>
      <c r="C157">
        <v>104</v>
      </c>
      <c r="D157">
        <v>162.846</v>
      </c>
      <c r="E157">
        <v>130</v>
      </c>
      <c r="F157">
        <v>178</v>
      </c>
    </row>
    <row r="158" spans="1:8">
      <c r="A158">
        <v>34</v>
      </c>
      <c r="B158" t="s">
        <v>159</v>
      </c>
      <c r="C158">
        <v>126</v>
      </c>
      <c r="D158">
        <v>147.071</v>
      </c>
      <c r="E158">
        <v>89</v>
      </c>
      <c r="F158">
        <v>178</v>
      </c>
    </row>
    <row r="159" spans="1:8">
      <c r="A159">
        <v>35</v>
      </c>
      <c r="B159" t="s">
        <v>160</v>
      </c>
      <c r="C159">
        <v>104</v>
      </c>
      <c r="D159">
        <v>134.88499999999999</v>
      </c>
      <c r="E159">
        <v>72</v>
      </c>
      <c r="F159">
        <v>167</v>
      </c>
    </row>
    <row r="160" spans="1:8">
      <c r="A160">
        <v>36</v>
      </c>
      <c r="B160" t="s">
        <v>161</v>
      </c>
      <c r="C160">
        <v>70</v>
      </c>
      <c r="D160">
        <v>160.12899999999999</v>
      </c>
      <c r="E160">
        <v>88</v>
      </c>
      <c r="F160">
        <v>203</v>
      </c>
      <c r="H160">
        <f>AVERAGE(D149:D160)</f>
        <v>104.54699999999998</v>
      </c>
    </row>
    <row r="161" spans="1:8">
      <c r="A161" t="s">
        <v>162</v>
      </c>
    </row>
    <row r="162" spans="1:8">
      <c r="A162">
        <v>37</v>
      </c>
      <c r="B162" t="s">
        <v>163</v>
      </c>
      <c r="C162">
        <v>102</v>
      </c>
      <c r="D162">
        <v>95.597999999999999</v>
      </c>
      <c r="E162">
        <v>45</v>
      </c>
      <c r="F162">
        <v>147</v>
      </c>
    </row>
    <row r="163" spans="1:8">
      <c r="A163">
        <v>38</v>
      </c>
      <c r="B163" t="s">
        <v>164</v>
      </c>
      <c r="C163">
        <v>70</v>
      </c>
      <c r="D163">
        <v>86.471000000000004</v>
      </c>
      <c r="E163">
        <v>37</v>
      </c>
      <c r="F163">
        <v>137</v>
      </c>
    </row>
    <row r="164" spans="1:8">
      <c r="A164">
        <v>39</v>
      </c>
      <c r="B164" t="s">
        <v>165</v>
      </c>
      <c r="C164">
        <v>70</v>
      </c>
      <c r="D164">
        <v>101.386</v>
      </c>
      <c r="E164">
        <v>56</v>
      </c>
      <c r="F164">
        <v>125</v>
      </c>
    </row>
    <row r="165" spans="1:8">
      <c r="A165">
        <v>40</v>
      </c>
      <c r="B165" t="s">
        <v>166</v>
      </c>
      <c r="C165">
        <v>70</v>
      </c>
      <c r="D165">
        <v>113.371</v>
      </c>
      <c r="E165">
        <v>77</v>
      </c>
      <c r="F165">
        <v>144</v>
      </c>
    </row>
    <row r="166" spans="1:8">
      <c r="A166">
        <v>41</v>
      </c>
      <c r="B166" t="s">
        <v>167</v>
      </c>
      <c r="C166">
        <v>80</v>
      </c>
      <c r="D166">
        <v>120.85</v>
      </c>
      <c r="E166">
        <v>52</v>
      </c>
      <c r="F166">
        <v>150</v>
      </c>
    </row>
    <row r="167" spans="1:8">
      <c r="A167">
        <v>42</v>
      </c>
      <c r="B167" t="s">
        <v>168</v>
      </c>
      <c r="C167">
        <v>52</v>
      </c>
      <c r="D167">
        <v>118.327</v>
      </c>
      <c r="E167">
        <v>89</v>
      </c>
      <c r="F167">
        <v>128</v>
      </c>
    </row>
    <row r="168" spans="1:8">
      <c r="A168">
        <v>43</v>
      </c>
      <c r="B168" t="s">
        <v>169</v>
      </c>
      <c r="C168">
        <v>84</v>
      </c>
      <c r="D168">
        <v>124.905</v>
      </c>
      <c r="E168">
        <v>101</v>
      </c>
      <c r="F168">
        <v>160</v>
      </c>
    </row>
    <row r="169" spans="1:8">
      <c r="A169">
        <v>44</v>
      </c>
      <c r="B169" t="s">
        <v>170</v>
      </c>
      <c r="C169">
        <v>146</v>
      </c>
      <c r="D169">
        <v>129.61600000000001</v>
      </c>
      <c r="E169">
        <v>97</v>
      </c>
      <c r="F169">
        <v>154</v>
      </c>
    </row>
    <row r="170" spans="1:8">
      <c r="A170">
        <v>45</v>
      </c>
      <c r="B170" t="s">
        <v>171</v>
      </c>
      <c r="C170">
        <v>52</v>
      </c>
      <c r="D170">
        <v>163.78800000000001</v>
      </c>
      <c r="E170">
        <v>109</v>
      </c>
      <c r="F170">
        <v>193</v>
      </c>
    </row>
    <row r="171" spans="1:8">
      <c r="A171">
        <v>46</v>
      </c>
      <c r="B171" t="s">
        <v>172</v>
      </c>
      <c r="C171">
        <v>52</v>
      </c>
      <c r="D171">
        <v>180.36500000000001</v>
      </c>
      <c r="E171">
        <v>131</v>
      </c>
      <c r="F171">
        <v>203</v>
      </c>
    </row>
    <row r="172" spans="1:8">
      <c r="A172">
        <v>47</v>
      </c>
      <c r="B172" t="s">
        <v>173</v>
      </c>
      <c r="C172">
        <v>37</v>
      </c>
      <c r="D172">
        <v>180.73</v>
      </c>
      <c r="E172">
        <v>152</v>
      </c>
      <c r="F172">
        <v>203</v>
      </c>
    </row>
    <row r="173" spans="1:8">
      <c r="A173">
        <v>48</v>
      </c>
      <c r="B173" t="s">
        <v>174</v>
      </c>
      <c r="C173">
        <v>36</v>
      </c>
      <c r="D173">
        <v>143.667</v>
      </c>
      <c r="E173">
        <v>101</v>
      </c>
      <c r="F173">
        <v>167</v>
      </c>
      <c r="H173">
        <f>AVERAGE(D162:D173)</f>
        <v>129.92283333333333</v>
      </c>
    </row>
    <row r="174" spans="1:8">
      <c r="A174" t="s">
        <v>0</v>
      </c>
      <c r="B174" t="s">
        <v>1</v>
      </c>
      <c r="C174" t="s">
        <v>2</v>
      </c>
      <c r="D174" t="s">
        <v>3</v>
      </c>
      <c r="E174" t="s">
        <v>4</v>
      </c>
      <c r="F174" t="s">
        <v>5</v>
      </c>
    </row>
    <row r="175" spans="1:8">
      <c r="A175" t="s">
        <v>175</v>
      </c>
    </row>
    <row r="176" spans="1:8">
      <c r="A176">
        <v>1</v>
      </c>
      <c r="B176" t="s">
        <v>176</v>
      </c>
      <c r="C176">
        <v>79</v>
      </c>
      <c r="D176">
        <v>66.227999999999994</v>
      </c>
      <c r="E176">
        <v>17</v>
      </c>
      <c r="F176">
        <v>136</v>
      </c>
    </row>
    <row r="177" spans="1:8">
      <c r="A177">
        <v>2</v>
      </c>
      <c r="B177" t="s">
        <v>177</v>
      </c>
      <c r="C177">
        <v>72</v>
      </c>
      <c r="D177">
        <v>45.514000000000003</v>
      </c>
      <c r="E177">
        <v>21</v>
      </c>
      <c r="F177">
        <v>91</v>
      </c>
    </row>
    <row r="178" spans="1:8">
      <c r="A178">
        <v>3</v>
      </c>
      <c r="B178" t="s">
        <v>178</v>
      </c>
      <c r="C178">
        <v>124</v>
      </c>
      <c r="D178">
        <v>29.952000000000002</v>
      </c>
      <c r="E178">
        <v>18</v>
      </c>
      <c r="F178">
        <v>48</v>
      </c>
    </row>
    <row r="179" spans="1:8">
      <c r="A179">
        <v>4</v>
      </c>
      <c r="B179" t="s">
        <v>179</v>
      </c>
      <c r="C179">
        <v>133</v>
      </c>
      <c r="D179">
        <v>26.925000000000001</v>
      </c>
      <c r="E179">
        <v>12</v>
      </c>
      <c r="F179">
        <v>71</v>
      </c>
    </row>
    <row r="180" spans="1:8">
      <c r="A180">
        <v>5</v>
      </c>
      <c r="B180" t="s">
        <v>180</v>
      </c>
      <c r="C180">
        <v>133</v>
      </c>
      <c r="D180">
        <v>56.06</v>
      </c>
      <c r="E180">
        <v>14</v>
      </c>
      <c r="F180">
        <v>91</v>
      </c>
    </row>
    <row r="181" spans="1:8">
      <c r="A181">
        <v>6</v>
      </c>
      <c r="B181" t="s">
        <v>181</v>
      </c>
      <c r="C181">
        <v>156</v>
      </c>
      <c r="D181">
        <v>70.763000000000005</v>
      </c>
      <c r="E181">
        <v>14</v>
      </c>
      <c r="F181">
        <v>113</v>
      </c>
    </row>
    <row r="182" spans="1:8">
      <c r="A182">
        <v>7</v>
      </c>
      <c r="B182" t="s">
        <v>182</v>
      </c>
      <c r="C182">
        <v>216</v>
      </c>
      <c r="D182">
        <v>116.84699999999999</v>
      </c>
      <c r="E182">
        <v>46</v>
      </c>
      <c r="F182">
        <v>173</v>
      </c>
    </row>
    <row r="183" spans="1:8">
      <c r="A183">
        <v>8</v>
      </c>
      <c r="B183" t="s">
        <v>183</v>
      </c>
      <c r="C183">
        <v>274</v>
      </c>
      <c r="D183">
        <v>99.405000000000001</v>
      </c>
      <c r="E183">
        <v>13</v>
      </c>
      <c r="F183">
        <v>164</v>
      </c>
    </row>
    <row r="184" spans="1:8">
      <c r="A184">
        <v>9</v>
      </c>
      <c r="B184" t="s">
        <v>184</v>
      </c>
      <c r="C184">
        <v>86</v>
      </c>
      <c r="D184">
        <v>147</v>
      </c>
      <c r="E184">
        <v>63</v>
      </c>
      <c r="F184">
        <v>207</v>
      </c>
    </row>
    <row r="185" spans="1:8">
      <c r="A185">
        <v>10</v>
      </c>
      <c r="B185" t="s">
        <v>185</v>
      </c>
      <c r="C185">
        <v>86</v>
      </c>
      <c r="D185">
        <v>163.63999999999999</v>
      </c>
      <c r="E185">
        <v>68</v>
      </c>
      <c r="F185">
        <v>197</v>
      </c>
    </row>
    <row r="186" spans="1:8">
      <c r="A186">
        <v>11</v>
      </c>
      <c r="B186" t="s">
        <v>186</v>
      </c>
      <c r="C186">
        <v>44</v>
      </c>
      <c r="D186">
        <v>134.25</v>
      </c>
      <c r="E186">
        <v>89</v>
      </c>
      <c r="F186">
        <v>166</v>
      </c>
    </row>
    <row r="187" spans="1:8">
      <c r="A187">
        <v>12</v>
      </c>
      <c r="B187" t="s">
        <v>187</v>
      </c>
      <c r="C187">
        <v>26</v>
      </c>
      <c r="D187">
        <v>187.03800000000001</v>
      </c>
      <c r="E187">
        <v>161</v>
      </c>
      <c r="F187">
        <v>218</v>
      </c>
      <c r="H187">
        <f>AVERAGE(D176:D187)</f>
        <v>95.30183333333332</v>
      </c>
    </row>
    <row r="188" spans="1:8">
      <c r="A188" t="s">
        <v>188</v>
      </c>
    </row>
    <row r="189" spans="1:8">
      <c r="A189">
        <v>13</v>
      </c>
      <c r="B189" t="s">
        <v>189</v>
      </c>
      <c r="C189">
        <v>86</v>
      </c>
      <c r="D189">
        <v>72.406999999999996</v>
      </c>
      <c r="E189">
        <v>35</v>
      </c>
      <c r="F189">
        <v>110</v>
      </c>
    </row>
    <row r="190" spans="1:8">
      <c r="A190">
        <v>14</v>
      </c>
      <c r="B190" t="s">
        <v>190</v>
      </c>
      <c r="C190">
        <v>69</v>
      </c>
      <c r="D190">
        <v>69.376999999999995</v>
      </c>
      <c r="E190">
        <v>56</v>
      </c>
      <c r="F190">
        <v>90</v>
      </c>
    </row>
    <row r="191" spans="1:8">
      <c r="A191">
        <v>15</v>
      </c>
      <c r="B191" t="s">
        <v>191</v>
      </c>
      <c r="C191">
        <v>104</v>
      </c>
      <c r="D191">
        <v>85.75</v>
      </c>
      <c r="E191">
        <v>57</v>
      </c>
      <c r="F191">
        <v>126</v>
      </c>
    </row>
    <row r="192" spans="1:8">
      <c r="A192">
        <v>16</v>
      </c>
      <c r="B192" t="s">
        <v>192</v>
      </c>
      <c r="C192">
        <v>86</v>
      </c>
      <c r="D192">
        <v>74.384</v>
      </c>
      <c r="E192">
        <v>47</v>
      </c>
      <c r="F192">
        <v>108</v>
      </c>
    </row>
    <row r="193" spans="1:8">
      <c r="A193">
        <v>17</v>
      </c>
      <c r="B193" t="s">
        <v>193</v>
      </c>
      <c r="C193">
        <v>124</v>
      </c>
      <c r="D193">
        <v>74.168999999999997</v>
      </c>
      <c r="E193">
        <v>34</v>
      </c>
      <c r="F193">
        <v>101</v>
      </c>
    </row>
    <row r="194" spans="1:8">
      <c r="A194">
        <v>18</v>
      </c>
      <c r="B194" t="s">
        <v>194</v>
      </c>
      <c r="C194">
        <v>126</v>
      </c>
      <c r="D194">
        <v>81.659000000000006</v>
      </c>
      <c r="E194">
        <v>45</v>
      </c>
      <c r="F194">
        <v>111</v>
      </c>
    </row>
    <row r="195" spans="1:8">
      <c r="A195">
        <v>19</v>
      </c>
      <c r="B195" t="s">
        <v>195</v>
      </c>
      <c r="C195">
        <v>137</v>
      </c>
      <c r="D195">
        <v>88.679000000000002</v>
      </c>
      <c r="E195">
        <v>46</v>
      </c>
      <c r="F195">
        <v>134</v>
      </c>
    </row>
    <row r="196" spans="1:8">
      <c r="A196">
        <v>20</v>
      </c>
      <c r="B196" t="s">
        <v>196</v>
      </c>
      <c r="C196">
        <v>102</v>
      </c>
      <c r="D196">
        <v>102.059</v>
      </c>
      <c r="E196">
        <v>54</v>
      </c>
      <c r="F196">
        <v>133</v>
      </c>
    </row>
    <row r="197" spans="1:8">
      <c r="A197">
        <v>21</v>
      </c>
      <c r="B197" t="s">
        <v>197</v>
      </c>
      <c r="C197">
        <v>69</v>
      </c>
      <c r="D197">
        <v>131.59399999999999</v>
      </c>
      <c r="E197">
        <v>85</v>
      </c>
      <c r="F197">
        <v>147</v>
      </c>
    </row>
    <row r="198" spans="1:8">
      <c r="A198">
        <v>22</v>
      </c>
      <c r="B198" t="s">
        <v>198</v>
      </c>
      <c r="C198">
        <v>140</v>
      </c>
      <c r="D198">
        <v>136.23599999999999</v>
      </c>
      <c r="E198">
        <v>55</v>
      </c>
      <c r="F198">
        <v>202</v>
      </c>
    </row>
    <row r="199" spans="1:8">
      <c r="A199">
        <v>23</v>
      </c>
      <c r="B199" t="s">
        <v>199</v>
      </c>
      <c r="C199">
        <v>52</v>
      </c>
      <c r="D199">
        <v>182.26900000000001</v>
      </c>
      <c r="E199">
        <v>115</v>
      </c>
      <c r="F199">
        <v>207</v>
      </c>
    </row>
    <row r="200" spans="1:8">
      <c r="A200">
        <v>24</v>
      </c>
      <c r="B200" t="s">
        <v>200</v>
      </c>
      <c r="C200">
        <v>97</v>
      </c>
      <c r="D200">
        <v>159.02099999999999</v>
      </c>
      <c r="E200">
        <v>89</v>
      </c>
      <c r="F200">
        <v>220</v>
      </c>
      <c r="H200">
        <f>AVERAGE(D189:D200)</f>
        <v>104.80033333333334</v>
      </c>
    </row>
    <row r="201" spans="1:8">
      <c r="A201" t="s">
        <v>201</v>
      </c>
    </row>
    <row r="202" spans="1:8">
      <c r="A202">
        <v>25</v>
      </c>
      <c r="B202" t="s">
        <v>202</v>
      </c>
      <c r="C202">
        <v>52</v>
      </c>
      <c r="D202">
        <v>36.365000000000002</v>
      </c>
      <c r="E202">
        <v>20</v>
      </c>
      <c r="F202">
        <v>69</v>
      </c>
    </row>
    <row r="203" spans="1:8">
      <c r="A203">
        <v>26</v>
      </c>
      <c r="B203" t="s">
        <v>203</v>
      </c>
      <c r="C203">
        <v>37</v>
      </c>
      <c r="D203">
        <v>28.649000000000001</v>
      </c>
      <c r="E203">
        <v>17</v>
      </c>
      <c r="F203">
        <v>50</v>
      </c>
    </row>
    <row r="204" spans="1:8">
      <c r="A204">
        <v>27</v>
      </c>
      <c r="B204" t="s">
        <v>204</v>
      </c>
      <c r="C204">
        <v>60</v>
      </c>
      <c r="D204">
        <v>19.917000000000002</v>
      </c>
      <c r="E204">
        <v>10</v>
      </c>
      <c r="F204">
        <v>35</v>
      </c>
    </row>
    <row r="205" spans="1:8">
      <c r="A205">
        <v>28</v>
      </c>
      <c r="B205" t="s">
        <v>205</v>
      </c>
      <c r="C205">
        <v>32</v>
      </c>
      <c r="D205">
        <v>33.780999999999999</v>
      </c>
      <c r="E205">
        <v>22</v>
      </c>
      <c r="F205">
        <v>54</v>
      </c>
    </row>
    <row r="206" spans="1:8">
      <c r="A206">
        <v>29</v>
      </c>
      <c r="B206" t="s">
        <v>206</v>
      </c>
      <c r="C206">
        <v>80</v>
      </c>
      <c r="D206">
        <v>104.38800000000001</v>
      </c>
      <c r="E206">
        <v>46</v>
      </c>
      <c r="F206">
        <v>129</v>
      </c>
    </row>
    <row r="207" spans="1:8">
      <c r="A207">
        <v>30</v>
      </c>
      <c r="B207" t="s">
        <v>207</v>
      </c>
      <c r="C207">
        <v>60</v>
      </c>
      <c r="D207">
        <v>97.316999999999993</v>
      </c>
      <c r="E207">
        <v>32</v>
      </c>
      <c r="F207">
        <v>132</v>
      </c>
    </row>
    <row r="208" spans="1:8">
      <c r="A208">
        <v>31</v>
      </c>
      <c r="B208" t="s">
        <v>208</v>
      </c>
      <c r="C208">
        <v>86</v>
      </c>
      <c r="D208">
        <v>50.872</v>
      </c>
      <c r="E208">
        <v>27</v>
      </c>
      <c r="F208">
        <v>74</v>
      </c>
    </row>
    <row r="209" spans="1:8">
      <c r="A209">
        <v>32</v>
      </c>
      <c r="B209" t="s">
        <v>209</v>
      </c>
      <c r="C209">
        <v>70</v>
      </c>
      <c r="D209">
        <v>52.386000000000003</v>
      </c>
      <c r="E209">
        <v>22</v>
      </c>
      <c r="F209">
        <v>76</v>
      </c>
    </row>
    <row r="210" spans="1:8">
      <c r="A210">
        <v>33</v>
      </c>
      <c r="B210" t="s">
        <v>210</v>
      </c>
      <c r="C210">
        <v>86</v>
      </c>
      <c r="D210">
        <v>137.547</v>
      </c>
      <c r="E210">
        <v>76</v>
      </c>
      <c r="F210">
        <v>165</v>
      </c>
    </row>
    <row r="211" spans="1:8">
      <c r="A211">
        <v>34</v>
      </c>
      <c r="B211" t="s">
        <v>211</v>
      </c>
      <c r="C211">
        <v>44</v>
      </c>
      <c r="D211">
        <v>158</v>
      </c>
      <c r="E211">
        <v>128</v>
      </c>
      <c r="F211">
        <v>175</v>
      </c>
    </row>
    <row r="212" spans="1:8">
      <c r="A212">
        <v>35</v>
      </c>
      <c r="B212" t="s">
        <v>212</v>
      </c>
      <c r="C212">
        <v>79</v>
      </c>
      <c r="D212">
        <v>132.25299999999999</v>
      </c>
      <c r="E212">
        <v>68</v>
      </c>
      <c r="F212">
        <v>175</v>
      </c>
    </row>
    <row r="213" spans="1:8">
      <c r="A213">
        <v>36</v>
      </c>
      <c r="B213" t="s">
        <v>213</v>
      </c>
      <c r="C213">
        <v>86</v>
      </c>
      <c r="D213">
        <v>131.523</v>
      </c>
      <c r="E213">
        <v>90</v>
      </c>
      <c r="F213">
        <v>161</v>
      </c>
      <c r="H213">
        <f>AVERAGE(D202:D213)</f>
        <v>81.916500000000013</v>
      </c>
    </row>
    <row r="214" spans="1:8">
      <c r="A214" t="s">
        <v>214</v>
      </c>
    </row>
    <row r="215" spans="1:8">
      <c r="A215">
        <v>37</v>
      </c>
      <c r="B215" t="s">
        <v>215</v>
      </c>
      <c r="C215">
        <v>26</v>
      </c>
      <c r="D215">
        <v>103.30800000000001</v>
      </c>
      <c r="E215">
        <v>64</v>
      </c>
      <c r="F215">
        <v>120</v>
      </c>
    </row>
    <row r="216" spans="1:8">
      <c r="A216">
        <v>38</v>
      </c>
      <c r="B216" t="s">
        <v>216</v>
      </c>
      <c r="C216">
        <v>34</v>
      </c>
      <c r="D216">
        <v>37.734999999999999</v>
      </c>
      <c r="E216">
        <v>23</v>
      </c>
      <c r="F216">
        <v>48</v>
      </c>
    </row>
    <row r="217" spans="1:8">
      <c r="A217">
        <v>39</v>
      </c>
      <c r="B217" t="s">
        <v>217</v>
      </c>
      <c r="C217">
        <v>34</v>
      </c>
      <c r="D217">
        <v>53.176000000000002</v>
      </c>
      <c r="E217">
        <v>17</v>
      </c>
      <c r="F217">
        <v>72</v>
      </c>
    </row>
    <row r="218" spans="1:8">
      <c r="A218">
        <v>40</v>
      </c>
      <c r="B218" t="s">
        <v>218</v>
      </c>
      <c r="C218">
        <v>44</v>
      </c>
      <c r="D218">
        <v>32.273000000000003</v>
      </c>
      <c r="E218">
        <v>12</v>
      </c>
      <c r="F218">
        <v>66</v>
      </c>
    </row>
    <row r="219" spans="1:8">
      <c r="A219">
        <v>41</v>
      </c>
      <c r="B219" t="s">
        <v>219</v>
      </c>
      <c r="C219">
        <v>86</v>
      </c>
      <c r="D219">
        <v>51.651000000000003</v>
      </c>
      <c r="E219">
        <v>8</v>
      </c>
      <c r="F219">
        <v>80</v>
      </c>
    </row>
    <row r="220" spans="1:8">
      <c r="A220">
        <v>42</v>
      </c>
      <c r="B220" t="s">
        <v>220</v>
      </c>
      <c r="C220">
        <v>112</v>
      </c>
      <c r="D220">
        <v>53.643000000000001</v>
      </c>
      <c r="E220">
        <v>15</v>
      </c>
      <c r="F220">
        <v>94</v>
      </c>
    </row>
    <row r="221" spans="1:8">
      <c r="A221">
        <v>43</v>
      </c>
      <c r="B221" t="s">
        <v>221</v>
      </c>
      <c r="C221">
        <v>115</v>
      </c>
      <c r="D221">
        <v>60.313000000000002</v>
      </c>
      <c r="E221">
        <v>10</v>
      </c>
      <c r="F221">
        <v>94</v>
      </c>
    </row>
    <row r="222" spans="1:8">
      <c r="A222">
        <v>44</v>
      </c>
      <c r="B222" t="s">
        <v>222</v>
      </c>
      <c r="C222">
        <v>146</v>
      </c>
      <c r="D222">
        <v>53.637</v>
      </c>
      <c r="E222">
        <v>16</v>
      </c>
      <c r="F222">
        <v>98</v>
      </c>
    </row>
    <row r="223" spans="1:8">
      <c r="A223">
        <v>45</v>
      </c>
      <c r="B223" t="s">
        <v>223</v>
      </c>
      <c r="C223">
        <v>34</v>
      </c>
      <c r="D223">
        <v>174.529</v>
      </c>
      <c r="E223">
        <v>106</v>
      </c>
      <c r="F223">
        <v>202</v>
      </c>
    </row>
    <row r="224" spans="1:8">
      <c r="A224">
        <v>46</v>
      </c>
      <c r="B224" t="s">
        <v>224</v>
      </c>
      <c r="C224">
        <v>37</v>
      </c>
      <c r="D224">
        <v>163.405</v>
      </c>
      <c r="E224">
        <v>130</v>
      </c>
      <c r="F224">
        <v>193</v>
      </c>
    </row>
    <row r="225" spans="1:8">
      <c r="A225">
        <v>47</v>
      </c>
      <c r="B225" t="s">
        <v>225</v>
      </c>
      <c r="C225">
        <v>51</v>
      </c>
      <c r="D225">
        <v>165.21600000000001</v>
      </c>
      <c r="E225">
        <v>134</v>
      </c>
      <c r="F225">
        <v>192</v>
      </c>
    </row>
    <row r="226" spans="1:8">
      <c r="A226">
        <v>48</v>
      </c>
      <c r="B226" t="s">
        <v>226</v>
      </c>
      <c r="C226">
        <v>32</v>
      </c>
      <c r="D226">
        <v>168.53100000000001</v>
      </c>
      <c r="E226">
        <v>127</v>
      </c>
      <c r="F226">
        <v>198</v>
      </c>
      <c r="H226">
        <f>AVERAGE(D215:D226)</f>
        <v>93.118083333333331</v>
      </c>
    </row>
    <row r="227" spans="1:8">
      <c r="A227" t="s">
        <v>0</v>
      </c>
      <c r="B227" t="s">
        <v>1</v>
      </c>
      <c r="C227" t="s">
        <v>2</v>
      </c>
      <c r="D227" t="s">
        <v>3</v>
      </c>
      <c r="E227" t="s">
        <v>4</v>
      </c>
      <c r="F227" t="s">
        <v>5</v>
      </c>
    </row>
    <row r="228" spans="1:8">
      <c r="A228" t="s">
        <v>227</v>
      </c>
    </row>
    <row r="229" spans="1:8">
      <c r="A229">
        <v>1</v>
      </c>
      <c r="B229" t="s">
        <v>228</v>
      </c>
      <c r="C229">
        <v>26</v>
      </c>
      <c r="D229">
        <v>90.730999999999995</v>
      </c>
      <c r="E229">
        <v>68</v>
      </c>
      <c r="F229">
        <v>103</v>
      </c>
    </row>
    <row r="230" spans="1:8">
      <c r="A230">
        <v>2</v>
      </c>
      <c r="B230" t="s">
        <v>229</v>
      </c>
      <c r="C230">
        <v>34</v>
      </c>
      <c r="D230">
        <v>85.823999999999998</v>
      </c>
      <c r="E230">
        <v>68</v>
      </c>
      <c r="F230">
        <v>103</v>
      </c>
    </row>
    <row r="231" spans="1:8">
      <c r="A231">
        <v>3</v>
      </c>
      <c r="B231" t="s">
        <v>230</v>
      </c>
      <c r="C231">
        <v>31</v>
      </c>
      <c r="D231">
        <v>81.935000000000002</v>
      </c>
      <c r="E231">
        <v>63</v>
      </c>
      <c r="F231">
        <v>94</v>
      </c>
    </row>
    <row r="232" spans="1:8">
      <c r="A232">
        <v>4</v>
      </c>
      <c r="B232" t="s">
        <v>231</v>
      </c>
      <c r="C232">
        <v>21</v>
      </c>
      <c r="D232">
        <v>78.762</v>
      </c>
      <c r="E232">
        <v>62</v>
      </c>
      <c r="F232">
        <v>97</v>
      </c>
    </row>
    <row r="233" spans="1:8">
      <c r="A233">
        <v>5</v>
      </c>
      <c r="B233" t="s">
        <v>232</v>
      </c>
      <c r="C233">
        <v>70</v>
      </c>
      <c r="D233">
        <v>98.513999999999996</v>
      </c>
      <c r="E233">
        <v>70</v>
      </c>
      <c r="F233">
        <v>117</v>
      </c>
    </row>
    <row r="234" spans="1:8">
      <c r="A234">
        <v>6</v>
      </c>
      <c r="B234" t="s">
        <v>233</v>
      </c>
      <c r="C234">
        <v>86</v>
      </c>
      <c r="D234">
        <v>93.116</v>
      </c>
      <c r="E234">
        <v>71</v>
      </c>
      <c r="F234">
        <v>105</v>
      </c>
    </row>
    <row r="235" spans="1:8">
      <c r="A235">
        <v>7</v>
      </c>
      <c r="B235" t="s">
        <v>234</v>
      </c>
      <c r="C235">
        <v>124</v>
      </c>
      <c r="D235">
        <v>78.661000000000001</v>
      </c>
      <c r="E235">
        <v>35</v>
      </c>
      <c r="F235">
        <v>113</v>
      </c>
    </row>
    <row r="236" spans="1:8">
      <c r="A236">
        <v>8</v>
      </c>
      <c r="B236" t="s">
        <v>235</v>
      </c>
      <c r="C236">
        <v>137</v>
      </c>
      <c r="D236">
        <v>78.218999999999994</v>
      </c>
      <c r="E236">
        <v>56</v>
      </c>
      <c r="F236">
        <v>97</v>
      </c>
    </row>
    <row r="237" spans="1:8">
      <c r="A237">
        <v>9</v>
      </c>
      <c r="B237" t="s">
        <v>236</v>
      </c>
      <c r="C237">
        <v>37</v>
      </c>
      <c r="D237">
        <v>138.32400000000001</v>
      </c>
      <c r="E237">
        <v>120</v>
      </c>
      <c r="F237">
        <v>150</v>
      </c>
    </row>
    <row r="238" spans="1:8">
      <c r="A238">
        <v>10</v>
      </c>
      <c r="B238" t="s">
        <v>237</v>
      </c>
      <c r="C238">
        <v>70</v>
      </c>
      <c r="D238">
        <v>117.886</v>
      </c>
      <c r="E238">
        <v>80</v>
      </c>
      <c r="F238">
        <v>142</v>
      </c>
    </row>
    <row r="239" spans="1:8">
      <c r="A239">
        <v>11</v>
      </c>
      <c r="B239" t="s">
        <v>238</v>
      </c>
      <c r="C239">
        <v>44</v>
      </c>
      <c r="D239">
        <v>125.455</v>
      </c>
      <c r="E239">
        <v>89</v>
      </c>
      <c r="F239">
        <v>143</v>
      </c>
    </row>
    <row r="240" spans="1:8">
      <c r="A240">
        <v>12</v>
      </c>
      <c r="B240" t="s">
        <v>239</v>
      </c>
      <c r="C240">
        <v>21</v>
      </c>
      <c r="D240">
        <v>87.381</v>
      </c>
      <c r="E240">
        <v>61</v>
      </c>
      <c r="F240">
        <v>100</v>
      </c>
      <c r="H240">
        <f>AVERAGE(D229:D240)</f>
        <v>96.234000000000023</v>
      </c>
    </row>
    <row r="241" spans="1:8">
      <c r="A241" t="s">
        <v>240</v>
      </c>
    </row>
    <row r="242" spans="1:8">
      <c r="A242">
        <v>13</v>
      </c>
      <c r="B242" t="s">
        <v>241</v>
      </c>
      <c r="C242">
        <v>16</v>
      </c>
      <c r="D242">
        <v>106.5</v>
      </c>
      <c r="E242">
        <v>71</v>
      </c>
      <c r="F242">
        <v>122</v>
      </c>
    </row>
    <row r="243" spans="1:8">
      <c r="A243">
        <v>14</v>
      </c>
      <c r="B243" t="s">
        <v>242</v>
      </c>
      <c r="C243">
        <v>34</v>
      </c>
      <c r="D243">
        <v>58.176000000000002</v>
      </c>
      <c r="E243">
        <v>46</v>
      </c>
      <c r="F243">
        <v>76</v>
      </c>
    </row>
    <row r="244" spans="1:8">
      <c r="A244">
        <v>15</v>
      </c>
      <c r="B244" t="s">
        <v>243</v>
      </c>
      <c r="C244">
        <v>32</v>
      </c>
      <c r="D244">
        <v>44.905999999999999</v>
      </c>
      <c r="E244">
        <v>36</v>
      </c>
      <c r="F244">
        <v>53</v>
      </c>
    </row>
    <row r="245" spans="1:8">
      <c r="A245">
        <v>16</v>
      </c>
      <c r="B245" t="s">
        <v>244</v>
      </c>
      <c r="C245">
        <v>44</v>
      </c>
      <c r="D245">
        <v>66.204999999999998</v>
      </c>
      <c r="E245">
        <v>57</v>
      </c>
      <c r="F245">
        <v>83</v>
      </c>
    </row>
    <row r="246" spans="1:8">
      <c r="A246">
        <v>17</v>
      </c>
      <c r="B246" t="s">
        <v>245</v>
      </c>
      <c r="C246">
        <v>69</v>
      </c>
      <c r="D246">
        <v>91.593999999999994</v>
      </c>
      <c r="E246">
        <v>72</v>
      </c>
      <c r="F246">
        <v>113</v>
      </c>
    </row>
    <row r="247" spans="1:8">
      <c r="A247">
        <v>18</v>
      </c>
      <c r="B247" t="s">
        <v>246</v>
      </c>
      <c r="C247">
        <v>166</v>
      </c>
      <c r="D247">
        <v>92.198999999999998</v>
      </c>
      <c r="E247">
        <v>65</v>
      </c>
      <c r="F247">
        <v>118</v>
      </c>
    </row>
    <row r="248" spans="1:8">
      <c r="A248">
        <v>19</v>
      </c>
      <c r="B248" t="s">
        <v>247</v>
      </c>
      <c r="C248">
        <v>156</v>
      </c>
      <c r="D248">
        <v>88.712000000000003</v>
      </c>
      <c r="E248">
        <v>50</v>
      </c>
      <c r="F248">
        <v>110</v>
      </c>
    </row>
    <row r="249" spans="1:8">
      <c r="A249">
        <v>20</v>
      </c>
      <c r="B249" t="s">
        <v>248</v>
      </c>
      <c r="C249">
        <v>104</v>
      </c>
      <c r="D249">
        <v>96.875</v>
      </c>
      <c r="E249">
        <v>68</v>
      </c>
      <c r="F249">
        <v>114</v>
      </c>
    </row>
    <row r="250" spans="1:8">
      <c r="A250">
        <v>21</v>
      </c>
      <c r="B250" t="s">
        <v>249</v>
      </c>
      <c r="C250">
        <v>97</v>
      </c>
      <c r="D250">
        <v>99</v>
      </c>
      <c r="E250">
        <v>56</v>
      </c>
      <c r="F250">
        <v>127</v>
      </c>
    </row>
    <row r="251" spans="1:8">
      <c r="A251">
        <v>22</v>
      </c>
      <c r="B251" t="s">
        <v>250</v>
      </c>
      <c r="C251">
        <v>32</v>
      </c>
      <c r="D251">
        <v>146.34399999999999</v>
      </c>
      <c r="E251">
        <v>133</v>
      </c>
      <c r="F251">
        <v>156</v>
      </c>
    </row>
    <row r="252" spans="1:8">
      <c r="A252">
        <v>23</v>
      </c>
      <c r="B252" t="s">
        <v>251</v>
      </c>
      <c r="C252">
        <v>44</v>
      </c>
      <c r="D252">
        <v>132.773</v>
      </c>
      <c r="E252">
        <v>107</v>
      </c>
      <c r="F252">
        <v>148</v>
      </c>
    </row>
    <row r="253" spans="1:8">
      <c r="A253">
        <v>24</v>
      </c>
      <c r="B253" t="s">
        <v>252</v>
      </c>
      <c r="C253">
        <v>34</v>
      </c>
      <c r="D253">
        <v>125.941</v>
      </c>
      <c r="E253">
        <v>101</v>
      </c>
      <c r="F253">
        <v>155</v>
      </c>
    </row>
    <row r="254" spans="1:8">
      <c r="A254">
        <v>25</v>
      </c>
      <c r="B254" t="s">
        <v>253</v>
      </c>
      <c r="C254">
        <v>37</v>
      </c>
      <c r="D254">
        <v>177.21600000000001</v>
      </c>
      <c r="E254">
        <v>160</v>
      </c>
      <c r="F254">
        <v>186</v>
      </c>
      <c r="H254">
        <f>AVERAGE(D242:D254)</f>
        <v>102.03392307692306</v>
      </c>
    </row>
    <row r="255" spans="1:8">
      <c r="A255" t="s">
        <v>254</v>
      </c>
    </row>
    <row r="256" spans="1:8">
      <c r="A256">
        <v>26</v>
      </c>
      <c r="B256" t="s">
        <v>255</v>
      </c>
      <c r="C256">
        <v>26</v>
      </c>
      <c r="D256">
        <v>48.654000000000003</v>
      </c>
      <c r="E256">
        <v>17</v>
      </c>
      <c r="F256">
        <v>79</v>
      </c>
    </row>
    <row r="257" spans="1:8">
      <c r="A257">
        <v>27</v>
      </c>
      <c r="B257" t="s">
        <v>256</v>
      </c>
      <c r="C257">
        <v>34</v>
      </c>
      <c r="D257">
        <v>61.588000000000001</v>
      </c>
      <c r="E257">
        <v>39</v>
      </c>
      <c r="F257">
        <v>101</v>
      </c>
    </row>
    <row r="258" spans="1:8">
      <c r="A258">
        <v>28</v>
      </c>
      <c r="B258" t="s">
        <v>257</v>
      </c>
      <c r="C258">
        <v>37</v>
      </c>
      <c r="D258">
        <v>46.134999999999998</v>
      </c>
      <c r="E258">
        <v>26</v>
      </c>
      <c r="F258">
        <v>66</v>
      </c>
    </row>
    <row r="259" spans="1:8">
      <c r="A259">
        <v>29</v>
      </c>
      <c r="B259" t="s">
        <v>258</v>
      </c>
      <c r="C259">
        <v>21</v>
      </c>
      <c r="D259">
        <v>31.143000000000001</v>
      </c>
      <c r="E259">
        <v>21</v>
      </c>
      <c r="F259">
        <v>46</v>
      </c>
    </row>
    <row r="260" spans="1:8">
      <c r="A260">
        <v>30</v>
      </c>
      <c r="B260" t="s">
        <v>259</v>
      </c>
      <c r="C260">
        <v>86</v>
      </c>
      <c r="D260">
        <v>70.5</v>
      </c>
      <c r="E260">
        <v>37</v>
      </c>
      <c r="F260">
        <v>103</v>
      </c>
    </row>
    <row r="261" spans="1:8">
      <c r="A261">
        <v>31</v>
      </c>
      <c r="B261" t="s">
        <v>260</v>
      </c>
      <c r="C261">
        <v>177</v>
      </c>
      <c r="D261">
        <v>91.311000000000007</v>
      </c>
      <c r="E261">
        <v>58</v>
      </c>
      <c r="F261">
        <v>130</v>
      </c>
    </row>
    <row r="262" spans="1:8">
      <c r="A262">
        <v>32</v>
      </c>
      <c r="B262" t="s">
        <v>261</v>
      </c>
      <c r="C262">
        <v>70</v>
      </c>
      <c r="D262">
        <v>87.986000000000004</v>
      </c>
      <c r="E262">
        <v>49</v>
      </c>
      <c r="F262">
        <v>110</v>
      </c>
    </row>
    <row r="263" spans="1:8">
      <c r="A263">
        <v>33</v>
      </c>
      <c r="B263" t="s">
        <v>262</v>
      </c>
      <c r="C263">
        <v>70</v>
      </c>
      <c r="D263">
        <v>90</v>
      </c>
      <c r="E263">
        <v>68</v>
      </c>
      <c r="F263">
        <v>109</v>
      </c>
    </row>
    <row r="264" spans="1:8">
      <c r="A264">
        <v>34</v>
      </c>
      <c r="B264" t="s">
        <v>263</v>
      </c>
      <c r="C264">
        <v>34</v>
      </c>
      <c r="D264">
        <v>101.706</v>
      </c>
      <c r="E264">
        <v>77</v>
      </c>
      <c r="F264">
        <v>111</v>
      </c>
    </row>
    <row r="265" spans="1:8">
      <c r="A265">
        <v>35</v>
      </c>
      <c r="B265" t="s">
        <v>264</v>
      </c>
      <c r="C265">
        <v>34</v>
      </c>
      <c r="D265">
        <v>120.58799999999999</v>
      </c>
      <c r="E265">
        <v>94</v>
      </c>
      <c r="F265">
        <v>139</v>
      </c>
    </row>
    <row r="266" spans="1:8">
      <c r="A266">
        <v>36</v>
      </c>
      <c r="B266" t="s">
        <v>265</v>
      </c>
      <c r="C266">
        <v>34</v>
      </c>
      <c r="D266">
        <v>121.265</v>
      </c>
      <c r="E266">
        <v>75</v>
      </c>
      <c r="F266">
        <v>149</v>
      </c>
    </row>
    <row r="267" spans="1:8">
      <c r="A267">
        <v>37</v>
      </c>
      <c r="B267" t="s">
        <v>266</v>
      </c>
      <c r="C267">
        <v>26</v>
      </c>
      <c r="D267">
        <v>158.88499999999999</v>
      </c>
      <c r="E267">
        <v>124</v>
      </c>
      <c r="F267">
        <v>179</v>
      </c>
      <c r="H267">
        <f>AVERAGE(D256:D267)</f>
        <v>85.813416666666669</v>
      </c>
    </row>
    <row r="268" spans="1:8">
      <c r="A268" t="s">
        <v>267</v>
      </c>
    </row>
    <row r="269" spans="1:8">
      <c r="A269">
        <v>38</v>
      </c>
      <c r="B269" t="s">
        <v>268</v>
      </c>
      <c r="C269">
        <v>52</v>
      </c>
      <c r="D269">
        <v>80.864999999999995</v>
      </c>
      <c r="E269">
        <v>42</v>
      </c>
      <c r="F269">
        <v>120</v>
      </c>
    </row>
    <row r="270" spans="1:8">
      <c r="A270">
        <v>39</v>
      </c>
      <c r="B270" t="s">
        <v>269</v>
      </c>
      <c r="C270">
        <v>52</v>
      </c>
      <c r="D270">
        <v>85.712000000000003</v>
      </c>
      <c r="E270">
        <v>53</v>
      </c>
      <c r="F270">
        <v>131</v>
      </c>
    </row>
    <row r="271" spans="1:8">
      <c r="A271">
        <v>40</v>
      </c>
      <c r="B271" t="s">
        <v>270</v>
      </c>
      <c r="C271">
        <v>69</v>
      </c>
      <c r="D271">
        <v>79.159000000000006</v>
      </c>
      <c r="E271">
        <v>34</v>
      </c>
      <c r="F271">
        <v>113</v>
      </c>
    </row>
    <row r="272" spans="1:8">
      <c r="A272">
        <v>41</v>
      </c>
      <c r="B272" t="s">
        <v>271</v>
      </c>
      <c r="C272">
        <v>112</v>
      </c>
      <c r="D272">
        <v>90.152000000000001</v>
      </c>
      <c r="E272">
        <v>28</v>
      </c>
      <c r="F272">
        <v>127</v>
      </c>
    </row>
    <row r="273" spans="1:8">
      <c r="A273">
        <v>42</v>
      </c>
      <c r="B273" t="s">
        <v>272</v>
      </c>
      <c r="C273">
        <v>148</v>
      </c>
      <c r="D273">
        <v>68.635000000000005</v>
      </c>
      <c r="E273">
        <v>32</v>
      </c>
      <c r="F273">
        <v>96</v>
      </c>
    </row>
    <row r="274" spans="1:8">
      <c r="A274">
        <v>43</v>
      </c>
      <c r="B274" t="s">
        <v>273</v>
      </c>
      <c r="C274">
        <v>102</v>
      </c>
      <c r="D274">
        <v>61.088000000000001</v>
      </c>
      <c r="E274">
        <v>30</v>
      </c>
      <c r="F274">
        <v>91</v>
      </c>
    </row>
    <row r="275" spans="1:8">
      <c r="A275">
        <v>44</v>
      </c>
      <c r="B275" t="s">
        <v>274</v>
      </c>
      <c r="C275">
        <v>124</v>
      </c>
      <c r="D275">
        <v>63.29</v>
      </c>
      <c r="E275">
        <v>27</v>
      </c>
      <c r="F275">
        <v>99</v>
      </c>
    </row>
    <row r="276" spans="1:8">
      <c r="A276">
        <v>45</v>
      </c>
      <c r="B276" t="s">
        <v>275</v>
      </c>
      <c r="C276">
        <v>102</v>
      </c>
      <c r="D276">
        <v>61.058999999999997</v>
      </c>
      <c r="E276">
        <v>34</v>
      </c>
      <c r="F276">
        <v>93</v>
      </c>
    </row>
    <row r="277" spans="1:8">
      <c r="A277">
        <v>46</v>
      </c>
      <c r="B277" t="s">
        <v>276</v>
      </c>
      <c r="C277">
        <v>136</v>
      </c>
      <c r="D277">
        <v>77.015000000000001</v>
      </c>
      <c r="E277">
        <v>41</v>
      </c>
      <c r="F277">
        <v>108</v>
      </c>
    </row>
    <row r="278" spans="1:8">
      <c r="A278">
        <v>47</v>
      </c>
      <c r="B278" t="s">
        <v>277</v>
      </c>
      <c r="C278">
        <v>86</v>
      </c>
      <c r="D278">
        <v>75.325999999999993</v>
      </c>
      <c r="E278">
        <v>36</v>
      </c>
      <c r="F278">
        <v>110</v>
      </c>
    </row>
    <row r="279" spans="1:8">
      <c r="A279">
        <v>48</v>
      </c>
      <c r="B279" t="s">
        <v>278</v>
      </c>
      <c r="C279">
        <v>16</v>
      </c>
      <c r="D279">
        <v>78.311999999999998</v>
      </c>
      <c r="E279">
        <v>62</v>
      </c>
      <c r="F279">
        <v>91</v>
      </c>
    </row>
    <row r="280" spans="1:8">
      <c r="A280">
        <v>49</v>
      </c>
      <c r="B280" t="s">
        <v>279</v>
      </c>
      <c r="C280">
        <v>16</v>
      </c>
      <c r="D280">
        <v>92.438000000000002</v>
      </c>
      <c r="E280">
        <v>77</v>
      </c>
      <c r="F280">
        <v>106</v>
      </c>
      <c r="H280">
        <f>AVERAGE(D269:D280)</f>
        <v>76.087583333333328</v>
      </c>
    </row>
    <row r="281" spans="1:8">
      <c r="A281" t="s">
        <v>0</v>
      </c>
      <c r="B281" t="s">
        <v>1</v>
      </c>
      <c r="C281" t="s">
        <v>2</v>
      </c>
      <c r="D281" t="s">
        <v>3</v>
      </c>
      <c r="E281" t="s">
        <v>4</v>
      </c>
      <c r="F281" t="s">
        <v>5</v>
      </c>
    </row>
    <row r="282" spans="1:8">
      <c r="A282" t="s">
        <v>280</v>
      </c>
    </row>
    <row r="283" spans="1:8">
      <c r="A283">
        <v>1</v>
      </c>
      <c r="B283" t="s">
        <v>281</v>
      </c>
      <c r="C283">
        <v>96</v>
      </c>
      <c r="D283">
        <v>41.094000000000001</v>
      </c>
      <c r="E283">
        <v>23</v>
      </c>
      <c r="F283">
        <v>70</v>
      </c>
    </row>
    <row r="284" spans="1:8">
      <c r="A284">
        <v>2</v>
      </c>
      <c r="B284" t="s">
        <v>282</v>
      </c>
      <c r="C284">
        <v>102</v>
      </c>
      <c r="D284">
        <v>66.343000000000004</v>
      </c>
      <c r="E284">
        <v>26</v>
      </c>
      <c r="F284">
        <v>109</v>
      </c>
    </row>
    <row r="285" spans="1:8">
      <c r="A285">
        <v>3</v>
      </c>
      <c r="B285" t="s">
        <v>283</v>
      </c>
      <c r="C285">
        <v>70</v>
      </c>
      <c r="D285">
        <v>55.814</v>
      </c>
      <c r="E285">
        <v>17</v>
      </c>
      <c r="F285">
        <v>95</v>
      </c>
    </row>
    <row r="286" spans="1:8">
      <c r="A286">
        <v>4</v>
      </c>
      <c r="B286" t="s">
        <v>284</v>
      </c>
      <c r="C286">
        <v>52</v>
      </c>
      <c r="D286">
        <v>34.037999999999997</v>
      </c>
      <c r="E286">
        <v>21</v>
      </c>
      <c r="F286">
        <v>48</v>
      </c>
    </row>
    <row r="287" spans="1:8">
      <c r="A287">
        <v>5</v>
      </c>
      <c r="B287" t="s">
        <v>285</v>
      </c>
      <c r="C287">
        <v>192</v>
      </c>
      <c r="D287">
        <v>57.927</v>
      </c>
      <c r="E287">
        <v>16</v>
      </c>
      <c r="F287">
        <v>93</v>
      </c>
    </row>
    <row r="288" spans="1:8">
      <c r="A288">
        <v>6</v>
      </c>
      <c r="B288" t="s">
        <v>286</v>
      </c>
      <c r="C288">
        <v>216</v>
      </c>
      <c r="D288">
        <v>44.37</v>
      </c>
      <c r="E288">
        <v>17</v>
      </c>
      <c r="F288">
        <v>75</v>
      </c>
    </row>
    <row r="289" spans="1:8">
      <c r="A289">
        <v>7</v>
      </c>
      <c r="B289" t="s">
        <v>287</v>
      </c>
      <c r="C289">
        <v>216</v>
      </c>
      <c r="D289">
        <v>37.031999999999996</v>
      </c>
      <c r="E289">
        <v>10</v>
      </c>
      <c r="F289">
        <v>77</v>
      </c>
    </row>
    <row r="290" spans="1:8">
      <c r="A290">
        <v>8</v>
      </c>
      <c r="B290" t="s">
        <v>288</v>
      </c>
      <c r="C290">
        <v>238</v>
      </c>
      <c r="D290">
        <v>56.496000000000002</v>
      </c>
      <c r="E290">
        <v>11</v>
      </c>
      <c r="F290">
        <v>92</v>
      </c>
    </row>
    <row r="291" spans="1:8">
      <c r="A291">
        <v>9</v>
      </c>
      <c r="B291" t="s">
        <v>289</v>
      </c>
      <c r="C291">
        <v>166</v>
      </c>
      <c r="D291">
        <v>50.994</v>
      </c>
      <c r="E291">
        <v>17</v>
      </c>
      <c r="F291">
        <v>96</v>
      </c>
    </row>
    <row r="292" spans="1:8">
      <c r="A292">
        <v>10</v>
      </c>
      <c r="B292" t="s">
        <v>290</v>
      </c>
      <c r="C292">
        <v>115</v>
      </c>
      <c r="D292">
        <v>69.617000000000004</v>
      </c>
      <c r="E292">
        <v>5</v>
      </c>
      <c r="F292">
        <v>125</v>
      </c>
    </row>
    <row r="293" spans="1:8">
      <c r="A293">
        <v>11</v>
      </c>
      <c r="B293" t="s">
        <v>291</v>
      </c>
      <c r="C293">
        <v>69</v>
      </c>
      <c r="D293">
        <v>111.29</v>
      </c>
      <c r="E293">
        <v>26</v>
      </c>
      <c r="F293">
        <v>151</v>
      </c>
    </row>
    <row r="294" spans="1:8">
      <c r="A294">
        <v>12</v>
      </c>
      <c r="B294" t="s">
        <v>292</v>
      </c>
      <c r="C294">
        <v>52</v>
      </c>
      <c r="D294">
        <v>80.135000000000005</v>
      </c>
      <c r="E294">
        <v>30</v>
      </c>
      <c r="F294">
        <v>125</v>
      </c>
      <c r="H294">
        <f>AVERAGE(D283:D294)</f>
        <v>58.762499999999989</v>
      </c>
    </row>
    <row r="295" spans="1:8">
      <c r="A295" t="s">
        <v>293</v>
      </c>
    </row>
    <row r="296" spans="1:8">
      <c r="A296">
        <v>13</v>
      </c>
      <c r="B296" t="s">
        <v>294</v>
      </c>
      <c r="C296">
        <v>34</v>
      </c>
      <c r="D296">
        <v>74.734999999999999</v>
      </c>
      <c r="E296">
        <v>53</v>
      </c>
      <c r="F296">
        <v>97</v>
      </c>
    </row>
    <row r="297" spans="1:8">
      <c r="A297">
        <v>14</v>
      </c>
      <c r="B297" t="s">
        <v>295</v>
      </c>
      <c r="C297">
        <v>37</v>
      </c>
      <c r="D297">
        <v>73.594999999999999</v>
      </c>
      <c r="E297">
        <v>47</v>
      </c>
      <c r="F297">
        <v>98</v>
      </c>
    </row>
    <row r="298" spans="1:8">
      <c r="A298">
        <v>15</v>
      </c>
      <c r="B298" t="s">
        <v>296</v>
      </c>
      <c r="C298">
        <v>44</v>
      </c>
      <c r="D298">
        <v>67.772999999999996</v>
      </c>
      <c r="E298">
        <v>48</v>
      </c>
      <c r="F298">
        <v>86</v>
      </c>
    </row>
    <row r="299" spans="1:8">
      <c r="A299">
        <v>16</v>
      </c>
      <c r="B299" t="s">
        <v>297</v>
      </c>
      <c r="C299">
        <v>32</v>
      </c>
      <c r="D299">
        <v>59.780999999999999</v>
      </c>
      <c r="E299">
        <v>49</v>
      </c>
      <c r="F299">
        <v>74</v>
      </c>
    </row>
    <row r="300" spans="1:8">
      <c r="A300">
        <v>17</v>
      </c>
      <c r="B300" t="s">
        <v>298</v>
      </c>
      <c r="C300">
        <v>60</v>
      </c>
      <c r="D300">
        <v>85.1</v>
      </c>
      <c r="E300">
        <v>53</v>
      </c>
      <c r="F300">
        <v>99</v>
      </c>
    </row>
    <row r="301" spans="1:8">
      <c r="A301">
        <v>18</v>
      </c>
      <c r="B301" t="s">
        <v>299</v>
      </c>
      <c r="C301">
        <v>60</v>
      </c>
      <c r="D301">
        <v>75.917000000000002</v>
      </c>
      <c r="E301">
        <v>53</v>
      </c>
      <c r="F301">
        <v>94</v>
      </c>
    </row>
    <row r="302" spans="1:8">
      <c r="A302">
        <v>19</v>
      </c>
      <c r="B302" t="s">
        <v>300</v>
      </c>
      <c r="C302">
        <v>80</v>
      </c>
      <c r="D302">
        <v>65.388000000000005</v>
      </c>
      <c r="E302">
        <v>44</v>
      </c>
      <c r="F302">
        <v>90</v>
      </c>
    </row>
    <row r="303" spans="1:8">
      <c r="A303">
        <v>20</v>
      </c>
      <c r="B303" t="s">
        <v>301</v>
      </c>
      <c r="C303">
        <v>104</v>
      </c>
      <c r="D303">
        <v>52.01</v>
      </c>
      <c r="E303">
        <v>39</v>
      </c>
      <c r="F303">
        <v>74</v>
      </c>
    </row>
    <row r="304" spans="1:8">
      <c r="A304">
        <v>21</v>
      </c>
      <c r="B304" t="s">
        <v>302</v>
      </c>
      <c r="C304">
        <v>60</v>
      </c>
      <c r="D304">
        <v>71.349999999999994</v>
      </c>
      <c r="E304">
        <v>48</v>
      </c>
      <c r="F304">
        <v>92</v>
      </c>
    </row>
    <row r="305" spans="1:8">
      <c r="A305">
        <v>22</v>
      </c>
      <c r="B305" t="s">
        <v>303</v>
      </c>
      <c r="C305">
        <v>70</v>
      </c>
      <c r="D305">
        <v>57.485999999999997</v>
      </c>
      <c r="E305">
        <v>40</v>
      </c>
      <c r="F305">
        <v>71</v>
      </c>
    </row>
    <row r="306" spans="1:8">
      <c r="A306">
        <v>23</v>
      </c>
      <c r="B306" t="s">
        <v>304</v>
      </c>
      <c r="C306">
        <v>44</v>
      </c>
      <c r="D306">
        <v>51.476999999999997</v>
      </c>
      <c r="E306">
        <v>41</v>
      </c>
      <c r="F306">
        <v>67</v>
      </c>
    </row>
    <row r="307" spans="1:8">
      <c r="A307">
        <v>24</v>
      </c>
      <c r="B307" t="s">
        <v>305</v>
      </c>
      <c r="C307">
        <v>52</v>
      </c>
      <c r="D307">
        <v>23.962</v>
      </c>
      <c r="E307">
        <v>16</v>
      </c>
      <c r="F307">
        <v>37</v>
      </c>
      <c r="H307">
        <f>AVERAGE(D296:D307)</f>
        <v>63.214499999999994</v>
      </c>
    </row>
    <row r="308" spans="1:8">
      <c r="A308" t="s">
        <v>306</v>
      </c>
    </row>
    <row r="309" spans="1:8">
      <c r="A309">
        <v>25</v>
      </c>
      <c r="B309" t="s">
        <v>307</v>
      </c>
      <c r="C309">
        <v>86</v>
      </c>
      <c r="D309">
        <v>70.093000000000004</v>
      </c>
      <c r="E309">
        <v>45</v>
      </c>
      <c r="F309">
        <v>103</v>
      </c>
    </row>
    <row r="310" spans="1:8">
      <c r="A310">
        <v>26</v>
      </c>
      <c r="B310" t="s">
        <v>308</v>
      </c>
      <c r="C310">
        <v>60</v>
      </c>
      <c r="D310">
        <v>41.067</v>
      </c>
      <c r="E310">
        <v>24</v>
      </c>
      <c r="F310">
        <v>64</v>
      </c>
    </row>
    <row r="311" spans="1:8">
      <c r="A311">
        <v>27</v>
      </c>
      <c r="B311" t="s">
        <v>309</v>
      </c>
      <c r="C311">
        <v>52</v>
      </c>
      <c r="D311">
        <v>66.712000000000003</v>
      </c>
      <c r="E311">
        <v>36</v>
      </c>
      <c r="F311">
        <v>106</v>
      </c>
    </row>
    <row r="312" spans="1:8">
      <c r="A312">
        <v>28</v>
      </c>
      <c r="B312" t="s">
        <v>310</v>
      </c>
      <c r="C312">
        <v>60</v>
      </c>
      <c r="D312">
        <v>58.616999999999997</v>
      </c>
      <c r="E312">
        <v>15</v>
      </c>
      <c r="F312">
        <v>99</v>
      </c>
    </row>
    <row r="313" spans="1:8">
      <c r="A313">
        <v>29</v>
      </c>
      <c r="B313" t="s">
        <v>311</v>
      </c>
      <c r="C313">
        <v>86</v>
      </c>
      <c r="D313">
        <v>67.278999999999996</v>
      </c>
      <c r="E313">
        <v>38</v>
      </c>
      <c r="F313">
        <v>80</v>
      </c>
    </row>
    <row r="314" spans="1:8">
      <c r="A314">
        <v>30</v>
      </c>
      <c r="B314" t="s">
        <v>312</v>
      </c>
      <c r="C314">
        <v>70</v>
      </c>
      <c r="D314">
        <v>64.843000000000004</v>
      </c>
      <c r="E314">
        <v>46</v>
      </c>
      <c r="F314">
        <v>83</v>
      </c>
    </row>
    <row r="315" spans="1:8">
      <c r="A315">
        <v>31</v>
      </c>
      <c r="B315" t="s">
        <v>313</v>
      </c>
      <c r="C315">
        <v>86</v>
      </c>
      <c r="D315">
        <v>61.756</v>
      </c>
      <c r="E315">
        <v>32</v>
      </c>
      <c r="F315">
        <v>84</v>
      </c>
    </row>
    <row r="316" spans="1:8">
      <c r="A316">
        <v>32</v>
      </c>
      <c r="B316" t="s">
        <v>314</v>
      </c>
      <c r="C316">
        <v>86</v>
      </c>
      <c r="D316">
        <v>68.569999999999993</v>
      </c>
      <c r="E316">
        <v>47</v>
      </c>
      <c r="F316">
        <v>83</v>
      </c>
    </row>
    <row r="317" spans="1:8">
      <c r="A317">
        <v>33</v>
      </c>
      <c r="B317" t="s">
        <v>315</v>
      </c>
      <c r="C317">
        <v>60</v>
      </c>
      <c r="D317">
        <v>64.367000000000004</v>
      </c>
      <c r="E317">
        <v>37</v>
      </c>
      <c r="F317">
        <v>81</v>
      </c>
    </row>
    <row r="318" spans="1:8">
      <c r="A318">
        <v>34</v>
      </c>
      <c r="B318" t="s">
        <v>316</v>
      </c>
      <c r="C318">
        <v>52</v>
      </c>
      <c r="D318">
        <v>67.673000000000002</v>
      </c>
      <c r="E318">
        <v>37</v>
      </c>
      <c r="F318">
        <v>91</v>
      </c>
    </row>
    <row r="319" spans="1:8">
      <c r="A319">
        <v>35</v>
      </c>
      <c r="B319" t="s">
        <v>317</v>
      </c>
      <c r="C319">
        <v>44</v>
      </c>
      <c r="D319">
        <v>68.659000000000006</v>
      </c>
      <c r="E319">
        <v>47</v>
      </c>
      <c r="F319">
        <v>78</v>
      </c>
    </row>
    <row r="320" spans="1:8">
      <c r="A320">
        <v>36</v>
      </c>
      <c r="B320" t="s">
        <v>318</v>
      </c>
      <c r="C320">
        <v>60</v>
      </c>
      <c r="D320">
        <v>53.917000000000002</v>
      </c>
      <c r="E320">
        <v>30</v>
      </c>
      <c r="F320">
        <v>88</v>
      </c>
      <c r="H320">
        <f>AVERAGE(D309:D320)</f>
        <v>62.796083333333343</v>
      </c>
    </row>
    <row r="321" spans="1:8">
      <c r="A321" t="s">
        <v>319</v>
      </c>
    </row>
    <row r="322" spans="1:8">
      <c r="A322">
        <v>37</v>
      </c>
      <c r="B322" t="s">
        <v>320</v>
      </c>
      <c r="C322">
        <v>52</v>
      </c>
      <c r="D322">
        <v>74.962000000000003</v>
      </c>
      <c r="E322">
        <v>65</v>
      </c>
      <c r="F322">
        <v>96</v>
      </c>
    </row>
    <row r="323" spans="1:8">
      <c r="A323">
        <v>38</v>
      </c>
      <c r="B323" t="s">
        <v>321</v>
      </c>
      <c r="C323">
        <v>51</v>
      </c>
      <c r="D323">
        <v>71.02</v>
      </c>
      <c r="E323">
        <v>64</v>
      </c>
      <c r="F323">
        <v>89</v>
      </c>
    </row>
    <row r="324" spans="1:8">
      <c r="A324">
        <v>39</v>
      </c>
      <c r="B324" t="s">
        <v>322</v>
      </c>
      <c r="C324">
        <v>60</v>
      </c>
      <c r="D324">
        <v>72.150000000000006</v>
      </c>
      <c r="E324">
        <v>62</v>
      </c>
      <c r="F324">
        <v>92</v>
      </c>
    </row>
    <row r="325" spans="1:8">
      <c r="A325">
        <v>40</v>
      </c>
      <c r="B325" t="s">
        <v>323</v>
      </c>
      <c r="C325">
        <v>64</v>
      </c>
      <c r="D325">
        <v>89.343999999999994</v>
      </c>
      <c r="E325">
        <v>46</v>
      </c>
      <c r="F325">
        <v>118</v>
      </c>
    </row>
    <row r="326" spans="1:8">
      <c r="A326">
        <v>41</v>
      </c>
      <c r="B326" t="s">
        <v>324</v>
      </c>
      <c r="C326">
        <v>44</v>
      </c>
      <c r="D326">
        <v>74.432000000000002</v>
      </c>
      <c r="E326">
        <v>34</v>
      </c>
      <c r="F326">
        <v>96</v>
      </c>
    </row>
    <row r="327" spans="1:8">
      <c r="A327">
        <v>42</v>
      </c>
      <c r="B327" t="s">
        <v>325</v>
      </c>
      <c r="C327">
        <v>80</v>
      </c>
      <c r="D327">
        <v>82.837999999999994</v>
      </c>
      <c r="E327">
        <v>67</v>
      </c>
      <c r="F327">
        <v>93</v>
      </c>
    </row>
    <row r="328" spans="1:8">
      <c r="A328">
        <v>43</v>
      </c>
      <c r="B328" t="s">
        <v>326</v>
      </c>
      <c r="C328">
        <v>69</v>
      </c>
      <c r="D328">
        <v>76.87</v>
      </c>
      <c r="E328">
        <v>47</v>
      </c>
      <c r="F328">
        <v>95</v>
      </c>
    </row>
    <row r="329" spans="1:8">
      <c r="A329">
        <v>44</v>
      </c>
      <c r="B329" t="s">
        <v>327</v>
      </c>
      <c r="C329">
        <v>97</v>
      </c>
      <c r="D329">
        <v>63.701000000000001</v>
      </c>
      <c r="E329">
        <v>38</v>
      </c>
      <c r="F329">
        <v>88</v>
      </c>
    </row>
    <row r="330" spans="1:8">
      <c r="A330">
        <v>45</v>
      </c>
      <c r="B330" t="s">
        <v>328</v>
      </c>
      <c r="C330">
        <v>79</v>
      </c>
      <c r="D330">
        <v>64.456000000000003</v>
      </c>
      <c r="E330">
        <v>37</v>
      </c>
      <c r="F330">
        <v>81</v>
      </c>
    </row>
    <row r="331" spans="1:8">
      <c r="A331">
        <v>46</v>
      </c>
      <c r="B331" t="s">
        <v>329</v>
      </c>
      <c r="C331">
        <v>44</v>
      </c>
      <c r="D331">
        <v>78.317999999999998</v>
      </c>
      <c r="E331">
        <v>52</v>
      </c>
      <c r="F331">
        <v>97</v>
      </c>
    </row>
    <row r="332" spans="1:8">
      <c r="A332">
        <v>47</v>
      </c>
      <c r="B332" t="s">
        <v>330</v>
      </c>
      <c r="C332">
        <v>58</v>
      </c>
      <c r="D332">
        <v>52.948</v>
      </c>
      <c r="E332">
        <v>41</v>
      </c>
      <c r="F332">
        <v>65</v>
      </c>
    </row>
    <row r="333" spans="1:8">
      <c r="A333">
        <v>48</v>
      </c>
      <c r="B333" t="s">
        <v>331</v>
      </c>
      <c r="C333">
        <v>156</v>
      </c>
      <c r="D333">
        <v>62.712000000000003</v>
      </c>
      <c r="E333">
        <v>42</v>
      </c>
      <c r="F333">
        <v>91</v>
      </c>
      <c r="H333">
        <f>AVERAGE(D322:D333)</f>
        <v>71.979249999999993</v>
      </c>
    </row>
    <row r="334" spans="1:8">
      <c r="A334" t="s">
        <v>0</v>
      </c>
      <c r="B334" t="s">
        <v>1</v>
      </c>
      <c r="C334" t="s">
        <v>2</v>
      </c>
      <c r="D334" t="s">
        <v>3</v>
      </c>
      <c r="E334" t="s">
        <v>4</v>
      </c>
      <c r="F334" t="s">
        <v>5</v>
      </c>
    </row>
    <row r="335" spans="1:8">
      <c r="A335" t="s">
        <v>332</v>
      </c>
    </row>
    <row r="336" spans="1:8">
      <c r="A336">
        <v>1</v>
      </c>
      <c r="B336" t="s">
        <v>333</v>
      </c>
      <c r="C336">
        <v>52</v>
      </c>
      <c r="D336">
        <v>100.88500000000001</v>
      </c>
      <c r="E336">
        <v>74</v>
      </c>
      <c r="F336">
        <v>129</v>
      </c>
    </row>
    <row r="337" spans="1:8">
      <c r="A337">
        <v>2</v>
      </c>
      <c r="B337" t="s">
        <v>334</v>
      </c>
      <c r="C337">
        <v>44</v>
      </c>
      <c r="D337">
        <v>77.182000000000002</v>
      </c>
      <c r="E337">
        <v>57</v>
      </c>
      <c r="F337">
        <v>98</v>
      </c>
    </row>
    <row r="338" spans="1:8">
      <c r="A338">
        <v>3</v>
      </c>
      <c r="B338" t="s">
        <v>335</v>
      </c>
      <c r="C338">
        <v>80</v>
      </c>
      <c r="D338">
        <v>103.938</v>
      </c>
      <c r="E338">
        <v>69</v>
      </c>
      <c r="F338">
        <v>132</v>
      </c>
    </row>
    <row r="339" spans="1:8">
      <c r="A339">
        <v>4</v>
      </c>
      <c r="B339" t="s">
        <v>336</v>
      </c>
      <c r="C339">
        <v>70</v>
      </c>
      <c r="D339">
        <v>98.6</v>
      </c>
      <c r="E339">
        <v>69</v>
      </c>
      <c r="F339">
        <v>116</v>
      </c>
    </row>
    <row r="340" spans="1:8">
      <c r="A340">
        <v>5</v>
      </c>
      <c r="B340" t="s">
        <v>337</v>
      </c>
      <c r="C340">
        <v>124</v>
      </c>
      <c r="D340">
        <v>69.435000000000002</v>
      </c>
      <c r="E340">
        <v>51</v>
      </c>
      <c r="F340">
        <v>92</v>
      </c>
    </row>
    <row r="341" spans="1:8">
      <c r="A341">
        <v>6</v>
      </c>
      <c r="B341" t="s">
        <v>338</v>
      </c>
      <c r="C341">
        <v>166</v>
      </c>
      <c r="D341">
        <v>48.651000000000003</v>
      </c>
      <c r="E341">
        <v>28</v>
      </c>
      <c r="F341">
        <v>71</v>
      </c>
    </row>
    <row r="342" spans="1:8">
      <c r="A342">
        <v>7</v>
      </c>
      <c r="B342" t="s">
        <v>339</v>
      </c>
      <c r="C342">
        <v>124</v>
      </c>
      <c r="D342">
        <v>69.266000000000005</v>
      </c>
      <c r="E342">
        <v>53</v>
      </c>
      <c r="F342">
        <v>96</v>
      </c>
    </row>
    <row r="343" spans="1:8">
      <c r="A343">
        <v>8</v>
      </c>
      <c r="B343" t="s">
        <v>340</v>
      </c>
      <c r="C343">
        <v>151</v>
      </c>
      <c r="D343">
        <v>75.834000000000003</v>
      </c>
      <c r="E343">
        <v>50</v>
      </c>
      <c r="F343">
        <v>105</v>
      </c>
    </row>
    <row r="344" spans="1:8">
      <c r="A344">
        <v>9</v>
      </c>
      <c r="B344" t="s">
        <v>341</v>
      </c>
      <c r="C344">
        <v>52</v>
      </c>
      <c r="D344">
        <v>89.364999999999995</v>
      </c>
      <c r="E344">
        <v>62</v>
      </c>
      <c r="F344">
        <v>110</v>
      </c>
    </row>
    <row r="345" spans="1:8">
      <c r="A345">
        <v>10</v>
      </c>
      <c r="B345" t="s">
        <v>342</v>
      </c>
      <c r="C345">
        <v>69</v>
      </c>
      <c r="D345">
        <v>94.216999999999999</v>
      </c>
      <c r="E345">
        <v>75</v>
      </c>
      <c r="F345">
        <v>103</v>
      </c>
    </row>
    <row r="346" spans="1:8">
      <c r="A346">
        <v>11</v>
      </c>
      <c r="B346" t="s">
        <v>343</v>
      </c>
      <c r="C346">
        <v>31</v>
      </c>
      <c r="D346">
        <v>90.742000000000004</v>
      </c>
      <c r="E346">
        <v>71</v>
      </c>
      <c r="F346">
        <v>102</v>
      </c>
    </row>
    <row r="347" spans="1:8">
      <c r="A347">
        <v>12</v>
      </c>
      <c r="B347" t="s">
        <v>344</v>
      </c>
      <c r="C347">
        <v>37</v>
      </c>
      <c r="D347">
        <v>88.215999999999994</v>
      </c>
      <c r="E347">
        <v>71</v>
      </c>
      <c r="F347">
        <v>110</v>
      </c>
      <c r="H347">
        <f>AVERAGE(D336:D347)</f>
        <v>83.860916666666654</v>
      </c>
    </row>
    <row r="348" spans="1:8">
      <c r="A348" t="s">
        <v>345</v>
      </c>
    </row>
    <row r="349" spans="1:8">
      <c r="A349">
        <v>13</v>
      </c>
      <c r="B349" t="s">
        <v>346</v>
      </c>
      <c r="C349">
        <v>44</v>
      </c>
      <c r="D349">
        <v>41.067999999999998</v>
      </c>
      <c r="E349">
        <v>32</v>
      </c>
      <c r="F349">
        <v>58</v>
      </c>
    </row>
    <row r="350" spans="1:8">
      <c r="A350">
        <v>14</v>
      </c>
      <c r="B350" t="s">
        <v>347</v>
      </c>
      <c r="C350">
        <v>70</v>
      </c>
      <c r="D350">
        <v>57.128999999999998</v>
      </c>
      <c r="E350">
        <v>32</v>
      </c>
      <c r="F350">
        <v>80</v>
      </c>
    </row>
    <row r="351" spans="1:8">
      <c r="A351">
        <v>15</v>
      </c>
      <c r="B351" t="s">
        <v>348</v>
      </c>
      <c r="C351">
        <v>51</v>
      </c>
      <c r="D351">
        <v>39.686</v>
      </c>
      <c r="E351">
        <v>19</v>
      </c>
      <c r="F351">
        <v>54</v>
      </c>
    </row>
    <row r="352" spans="1:8">
      <c r="A352">
        <v>16</v>
      </c>
      <c r="B352" t="s">
        <v>349</v>
      </c>
      <c r="C352">
        <v>70</v>
      </c>
      <c r="D352">
        <v>38.871000000000002</v>
      </c>
      <c r="E352">
        <v>25</v>
      </c>
      <c r="F352">
        <v>56</v>
      </c>
    </row>
    <row r="353" spans="1:8">
      <c r="A353">
        <v>17</v>
      </c>
      <c r="B353" t="s">
        <v>350</v>
      </c>
      <c r="C353">
        <v>102</v>
      </c>
      <c r="D353">
        <v>35.548999999999999</v>
      </c>
      <c r="E353">
        <v>24</v>
      </c>
      <c r="F353">
        <v>56</v>
      </c>
    </row>
    <row r="354" spans="1:8">
      <c r="A354">
        <v>18</v>
      </c>
      <c r="B354" t="s">
        <v>351</v>
      </c>
      <c r="C354">
        <v>137</v>
      </c>
      <c r="D354">
        <v>29.314</v>
      </c>
      <c r="E354">
        <v>19</v>
      </c>
      <c r="F354">
        <v>47</v>
      </c>
    </row>
    <row r="355" spans="1:8">
      <c r="A355">
        <v>19</v>
      </c>
      <c r="B355" t="s">
        <v>352</v>
      </c>
      <c r="C355">
        <v>151</v>
      </c>
      <c r="D355">
        <v>38.436999999999998</v>
      </c>
      <c r="E355">
        <v>19</v>
      </c>
      <c r="F355">
        <v>67</v>
      </c>
    </row>
    <row r="356" spans="1:8">
      <c r="A356">
        <v>20</v>
      </c>
      <c r="B356" t="s">
        <v>353</v>
      </c>
      <c r="C356">
        <v>133</v>
      </c>
      <c r="D356">
        <v>28.271000000000001</v>
      </c>
      <c r="E356">
        <v>19</v>
      </c>
      <c r="F356">
        <v>47</v>
      </c>
    </row>
    <row r="357" spans="1:8">
      <c r="A357">
        <v>21</v>
      </c>
      <c r="B357" t="s">
        <v>354</v>
      </c>
      <c r="C357">
        <v>70</v>
      </c>
      <c r="D357">
        <v>43.613999999999997</v>
      </c>
      <c r="E357">
        <v>29</v>
      </c>
      <c r="F357">
        <v>68</v>
      </c>
    </row>
    <row r="358" spans="1:8">
      <c r="A358">
        <v>22</v>
      </c>
      <c r="B358" t="s">
        <v>355</v>
      </c>
      <c r="C358">
        <v>44</v>
      </c>
      <c r="D358">
        <v>19.227</v>
      </c>
      <c r="E358">
        <v>12</v>
      </c>
      <c r="F358">
        <v>31</v>
      </c>
    </row>
    <row r="359" spans="1:8">
      <c r="A359">
        <v>23</v>
      </c>
      <c r="B359" t="s">
        <v>356</v>
      </c>
      <c r="C359">
        <v>37</v>
      </c>
      <c r="D359">
        <v>28</v>
      </c>
      <c r="E359">
        <v>18</v>
      </c>
      <c r="F359">
        <v>44</v>
      </c>
    </row>
    <row r="360" spans="1:8">
      <c r="A360">
        <v>24</v>
      </c>
      <c r="B360" t="s">
        <v>357</v>
      </c>
      <c r="C360">
        <v>32</v>
      </c>
      <c r="D360">
        <v>40.780999999999999</v>
      </c>
      <c r="E360">
        <v>35</v>
      </c>
      <c r="F360">
        <v>52</v>
      </c>
      <c r="H360">
        <f>AVERAGE(D349:D360)</f>
        <v>36.66225</v>
      </c>
    </row>
    <row r="361" spans="1:8">
      <c r="A361" t="s">
        <v>358</v>
      </c>
    </row>
    <row r="362" spans="1:8">
      <c r="A362">
        <v>25</v>
      </c>
      <c r="B362" t="s">
        <v>359</v>
      </c>
      <c r="C362">
        <v>112</v>
      </c>
      <c r="D362">
        <v>55.393000000000001</v>
      </c>
      <c r="E362">
        <v>32</v>
      </c>
      <c r="F362">
        <v>85</v>
      </c>
    </row>
    <row r="363" spans="1:8">
      <c r="A363">
        <v>26</v>
      </c>
      <c r="B363" t="s">
        <v>360</v>
      </c>
      <c r="C363">
        <v>124</v>
      </c>
      <c r="D363">
        <v>55.347000000000001</v>
      </c>
      <c r="E363">
        <v>40</v>
      </c>
      <c r="F363">
        <v>84</v>
      </c>
    </row>
    <row r="364" spans="1:8">
      <c r="A364">
        <v>27</v>
      </c>
      <c r="B364" t="s">
        <v>361</v>
      </c>
      <c r="C364">
        <v>97</v>
      </c>
      <c r="D364">
        <v>60.927999999999997</v>
      </c>
      <c r="E364">
        <v>30</v>
      </c>
      <c r="F364">
        <v>92</v>
      </c>
    </row>
    <row r="365" spans="1:8">
      <c r="A365">
        <v>28</v>
      </c>
      <c r="B365" t="s">
        <v>362</v>
      </c>
      <c r="C365">
        <v>112</v>
      </c>
      <c r="D365">
        <v>54.195999999999998</v>
      </c>
      <c r="E365">
        <v>41</v>
      </c>
      <c r="F365">
        <v>74</v>
      </c>
    </row>
    <row r="366" spans="1:8">
      <c r="A366">
        <v>29</v>
      </c>
      <c r="B366" t="s">
        <v>363</v>
      </c>
      <c r="C366">
        <v>177</v>
      </c>
      <c r="D366">
        <v>43.582000000000001</v>
      </c>
      <c r="E366">
        <v>28</v>
      </c>
      <c r="F366">
        <v>67</v>
      </c>
    </row>
    <row r="367" spans="1:8">
      <c r="A367">
        <v>30</v>
      </c>
      <c r="B367" t="s">
        <v>364</v>
      </c>
      <c r="C367">
        <v>140</v>
      </c>
      <c r="D367">
        <v>27.129000000000001</v>
      </c>
      <c r="E367">
        <v>17</v>
      </c>
      <c r="F367">
        <v>64</v>
      </c>
    </row>
    <row r="368" spans="1:8">
      <c r="A368">
        <v>31</v>
      </c>
      <c r="B368" t="s">
        <v>365</v>
      </c>
      <c r="C368">
        <v>136</v>
      </c>
      <c r="D368">
        <v>50.081000000000003</v>
      </c>
      <c r="E368">
        <v>27</v>
      </c>
      <c r="F368">
        <v>79</v>
      </c>
    </row>
    <row r="369" spans="1:8">
      <c r="A369">
        <v>32</v>
      </c>
      <c r="B369" t="s">
        <v>366</v>
      </c>
      <c r="C369">
        <v>124</v>
      </c>
      <c r="D369">
        <v>32.774000000000001</v>
      </c>
      <c r="E369">
        <v>22</v>
      </c>
      <c r="F369">
        <v>67</v>
      </c>
    </row>
    <row r="370" spans="1:8">
      <c r="A370">
        <v>33</v>
      </c>
      <c r="B370" t="s">
        <v>367</v>
      </c>
      <c r="C370">
        <v>124</v>
      </c>
      <c r="D370">
        <v>64.894999999999996</v>
      </c>
      <c r="E370">
        <v>35</v>
      </c>
      <c r="F370">
        <v>96</v>
      </c>
    </row>
    <row r="371" spans="1:8">
      <c r="A371">
        <v>34</v>
      </c>
      <c r="B371" t="s">
        <v>368</v>
      </c>
      <c r="C371">
        <v>97</v>
      </c>
      <c r="D371">
        <v>43.021000000000001</v>
      </c>
      <c r="E371">
        <v>32</v>
      </c>
      <c r="F371">
        <v>63</v>
      </c>
    </row>
    <row r="372" spans="1:8">
      <c r="A372">
        <v>35</v>
      </c>
      <c r="B372" t="s">
        <v>369</v>
      </c>
      <c r="C372">
        <v>86</v>
      </c>
      <c r="D372">
        <v>39.558</v>
      </c>
      <c r="E372">
        <v>28</v>
      </c>
      <c r="F372">
        <v>65</v>
      </c>
    </row>
    <row r="373" spans="1:8">
      <c r="A373">
        <v>36</v>
      </c>
      <c r="B373" t="s">
        <v>370</v>
      </c>
      <c r="C373">
        <v>115</v>
      </c>
      <c r="D373">
        <v>38.93</v>
      </c>
      <c r="E373">
        <v>17</v>
      </c>
      <c r="F373">
        <v>85</v>
      </c>
      <c r="H373">
        <f>AVERAGE(D362:D373)</f>
        <v>47.152833333333341</v>
      </c>
    </row>
    <row r="374" spans="1:8">
      <c r="A374" t="s">
        <v>371</v>
      </c>
    </row>
    <row r="375" spans="1:8">
      <c r="A375">
        <v>37</v>
      </c>
      <c r="B375" t="s">
        <v>372</v>
      </c>
      <c r="C375">
        <v>52</v>
      </c>
      <c r="D375">
        <v>69.5</v>
      </c>
      <c r="E375">
        <v>50</v>
      </c>
      <c r="F375">
        <v>91</v>
      </c>
    </row>
    <row r="376" spans="1:8">
      <c r="A376">
        <v>38</v>
      </c>
      <c r="B376" t="s">
        <v>373</v>
      </c>
      <c r="C376">
        <v>79</v>
      </c>
      <c r="D376">
        <v>68.772000000000006</v>
      </c>
      <c r="E376">
        <v>59</v>
      </c>
      <c r="F376">
        <v>82</v>
      </c>
    </row>
    <row r="377" spans="1:8">
      <c r="A377">
        <v>39</v>
      </c>
      <c r="B377" t="s">
        <v>374</v>
      </c>
      <c r="C377">
        <v>70</v>
      </c>
      <c r="D377">
        <v>55.814</v>
      </c>
      <c r="E377">
        <v>46</v>
      </c>
      <c r="F377">
        <v>70</v>
      </c>
    </row>
    <row r="378" spans="1:8">
      <c r="A378">
        <v>40</v>
      </c>
      <c r="B378" t="s">
        <v>375</v>
      </c>
      <c r="C378">
        <v>80</v>
      </c>
      <c r="D378">
        <v>72.599999999999994</v>
      </c>
      <c r="E378">
        <v>47</v>
      </c>
      <c r="F378">
        <v>105</v>
      </c>
    </row>
    <row r="379" spans="1:8">
      <c r="A379">
        <v>41</v>
      </c>
      <c r="B379" t="s">
        <v>376</v>
      </c>
      <c r="C379">
        <v>96</v>
      </c>
      <c r="D379">
        <v>48.219000000000001</v>
      </c>
      <c r="E379">
        <v>39</v>
      </c>
      <c r="F379">
        <v>63</v>
      </c>
    </row>
    <row r="380" spans="1:8">
      <c r="A380">
        <v>42</v>
      </c>
      <c r="B380" t="s">
        <v>377</v>
      </c>
      <c r="C380">
        <v>115</v>
      </c>
      <c r="D380">
        <v>48.087000000000003</v>
      </c>
      <c r="E380">
        <v>32</v>
      </c>
      <c r="F380">
        <v>70</v>
      </c>
    </row>
    <row r="381" spans="1:8">
      <c r="A381">
        <v>43</v>
      </c>
      <c r="B381" t="s">
        <v>378</v>
      </c>
      <c r="C381">
        <v>166</v>
      </c>
      <c r="D381">
        <v>37.613999999999997</v>
      </c>
      <c r="E381">
        <v>24</v>
      </c>
      <c r="F381">
        <v>61</v>
      </c>
    </row>
    <row r="382" spans="1:8">
      <c r="A382">
        <v>44</v>
      </c>
      <c r="B382" t="s">
        <v>379</v>
      </c>
      <c r="C382">
        <v>148</v>
      </c>
      <c r="D382">
        <v>40.709000000000003</v>
      </c>
      <c r="E382">
        <v>33</v>
      </c>
      <c r="F382">
        <v>66</v>
      </c>
    </row>
    <row r="383" spans="1:8">
      <c r="A383">
        <v>45</v>
      </c>
      <c r="B383" t="s">
        <v>380</v>
      </c>
      <c r="C383">
        <v>124</v>
      </c>
      <c r="D383">
        <v>39.451999999999998</v>
      </c>
      <c r="E383">
        <v>32</v>
      </c>
      <c r="F383">
        <v>59</v>
      </c>
    </row>
    <row r="384" spans="1:8">
      <c r="A384">
        <v>46</v>
      </c>
      <c r="B384" t="s">
        <v>381</v>
      </c>
      <c r="C384">
        <v>136</v>
      </c>
      <c r="D384">
        <v>38.896999999999998</v>
      </c>
      <c r="E384">
        <v>27</v>
      </c>
      <c r="F384">
        <v>60</v>
      </c>
    </row>
    <row r="385" spans="1:8">
      <c r="A385">
        <v>47</v>
      </c>
      <c r="B385" t="s">
        <v>382</v>
      </c>
      <c r="C385">
        <v>112</v>
      </c>
      <c r="D385">
        <v>37.491</v>
      </c>
      <c r="E385">
        <v>22</v>
      </c>
      <c r="F385">
        <v>69</v>
      </c>
    </row>
    <row r="386" spans="1:8">
      <c r="A386">
        <v>48</v>
      </c>
      <c r="B386" t="s">
        <v>383</v>
      </c>
      <c r="C386">
        <v>70</v>
      </c>
      <c r="D386">
        <v>20.513999999999999</v>
      </c>
      <c r="E386">
        <v>9</v>
      </c>
      <c r="F386">
        <v>74</v>
      </c>
      <c r="H386">
        <f>AVERAGE(D375:D386)</f>
        <v>48.139083333333332</v>
      </c>
    </row>
    <row r="387" spans="1:8">
      <c r="A387" t="s">
        <v>0</v>
      </c>
      <c r="B387" t="s">
        <v>1</v>
      </c>
      <c r="C387" t="s">
        <v>2</v>
      </c>
      <c r="D387" t="s">
        <v>3</v>
      </c>
      <c r="E387" t="s">
        <v>4</v>
      </c>
      <c r="F387" t="s">
        <v>5</v>
      </c>
    </row>
    <row r="388" spans="1:8">
      <c r="A388" t="s">
        <v>384</v>
      </c>
    </row>
    <row r="389" spans="1:8">
      <c r="A389">
        <v>1</v>
      </c>
      <c r="B389" t="s">
        <v>385</v>
      </c>
      <c r="C389">
        <v>44</v>
      </c>
      <c r="D389">
        <v>71.067999999999998</v>
      </c>
      <c r="E389">
        <v>37</v>
      </c>
      <c r="F389">
        <v>87</v>
      </c>
    </row>
    <row r="390" spans="1:8">
      <c r="A390">
        <v>2</v>
      </c>
      <c r="B390" t="s">
        <v>386</v>
      </c>
      <c r="C390">
        <v>48</v>
      </c>
      <c r="D390">
        <v>56.167000000000002</v>
      </c>
      <c r="E390">
        <v>29</v>
      </c>
      <c r="F390">
        <v>80</v>
      </c>
    </row>
    <row r="391" spans="1:8">
      <c r="A391">
        <v>3</v>
      </c>
      <c r="B391" t="s">
        <v>387</v>
      </c>
      <c r="C391">
        <v>44</v>
      </c>
      <c r="D391">
        <v>72.909000000000006</v>
      </c>
      <c r="E391">
        <v>19</v>
      </c>
      <c r="F391">
        <v>97</v>
      </c>
    </row>
    <row r="392" spans="1:8">
      <c r="A392">
        <v>4</v>
      </c>
      <c r="B392" t="s">
        <v>388</v>
      </c>
      <c r="C392">
        <v>69</v>
      </c>
      <c r="D392">
        <v>67.13</v>
      </c>
      <c r="E392">
        <v>21</v>
      </c>
      <c r="F392">
        <v>96</v>
      </c>
    </row>
    <row r="393" spans="1:8">
      <c r="A393">
        <v>5</v>
      </c>
      <c r="B393" t="s">
        <v>389</v>
      </c>
      <c r="C393">
        <v>97</v>
      </c>
      <c r="D393">
        <v>64.236999999999995</v>
      </c>
      <c r="E393">
        <v>24</v>
      </c>
      <c r="F393">
        <v>85</v>
      </c>
    </row>
    <row r="394" spans="1:8">
      <c r="A394">
        <v>6</v>
      </c>
      <c r="B394" t="s">
        <v>390</v>
      </c>
      <c r="C394">
        <v>97</v>
      </c>
      <c r="D394">
        <v>61.484999999999999</v>
      </c>
      <c r="E394">
        <v>29</v>
      </c>
      <c r="F394">
        <v>81</v>
      </c>
    </row>
    <row r="395" spans="1:8">
      <c r="A395">
        <v>7</v>
      </c>
      <c r="B395" t="s">
        <v>391</v>
      </c>
      <c r="C395">
        <v>115</v>
      </c>
      <c r="D395">
        <v>85.573999999999998</v>
      </c>
      <c r="E395">
        <v>30</v>
      </c>
      <c r="F395">
        <v>118</v>
      </c>
    </row>
    <row r="396" spans="1:8">
      <c r="A396">
        <v>8</v>
      </c>
      <c r="B396" t="s">
        <v>392</v>
      </c>
      <c r="C396">
        <v>140</v>
      </c>
      <c r="D396">
        <v>52.985999999999997</v>
      </c>
      <c r="E396">
        <v>23</v>
      </c>
      <c r="F396">
        <v>87</v>
      </c>
    </row>
    <row r="397" spans="1:8">
      <c r="A397">
        <v>9</v>
      </c>
      <c r="B397" t="s">
        <v>393</v>
      </c>
      <c r="C397">
        <v>86</v>
      </c>
      <c r="D397">
        <v>18.942</v>
      </c>
      <c r="E397">
        <v>15</v>
      </c>
      <c r="F397">
        <v>24</v>
      </c>
    </row>
    <row r="398" spans="1:8">
      <c r="A398">
        <v>10</v>
      </c>
      <c r="B398" t="s">
        <v>394</v>
      </c>
      <c r="C398">
        <v>80</v>
      </c>
      <c r="D398">
        <v>18.024999999999999</v>
      </c>
      <c r="E398">
        <v>15</v>
      </c>
      <c r="F398">
        <v>21</v>
      </c>
    </row>
    <row r="399" spans="1:8">
      <c r="A399">
        <v>11</v>
      </c>
      <c r="B399" t="s">
        <v>395</v>
      </c>
      <c r="C399">
        <v>96</v>
      </c>
      <c r="D399">
        <v>15.615</v>
      </c>
      <c r="E399">
        <v>11</v>
      </c>
      <c r="F399">
        <v>24</v>
      </c>
    </row>
    <row r="400" spans="1:8">
      <c r="A400">
        <v>12</v>
      </c>
      <c r="B400" t="s">
        <v>396</v>
      </c>
      <c r="C400">
        <v>69</v>
      </c>
      <c r="D400">
        <v>17.536000000000001</v>
      </c>
      <c r="E400">
        <v>12</v>
      </c>
      <c r="F400">
        <v>24</v>
      </c>
      <c r="H400">
        <f>AVERAGE(D389:D400)</f>
        <v>50.139499999999998</v>
      </c>
    </row>
    <row r="401" spans="1:8">
      <c r="A401" t="s">
        <v>397</v>
      </c>
    </row>
    <row r="402" spans="1:8">
      <c r="A402">
        <v>13</v>
      </c>
      <c r="B402" t="s">
        <v>398</v>
      </c>
      <c r="C402">
        <v>37</v>
      </c>
      <c r="D402">
        <v>65.676000000000002</v>
      </c>
      <c r="E402">
        <v>31</v>
      </c>
      <c r="F402">
        <v>101</v>
      </c>
    </row>
    <row r="403" spans="1:8">
      <c r="A403">
        <v>14</v>
      </c>
      <c r="B403" t="s">
        <v>399</v>
      </c>
      <c r="C403">
        <v>26</v>
      </c>
      <c r="D403">
        <v>54.5</v>
      </c>
      <c r="E403">
        <v>33</v>
      </c>
      <c r="F403">
        <v>70</v>
      </c>
    </row>
    <row r="404" spans="1:8">
      <c r="A404">
        <v>15</v>
      </c>
      <c r="B404" t="s">
        <v>400</v>
      </c>
      <c r="C404">
        <v>37</v>
      </c>
      <c r="D404">
        <v>82.918999999999997</v>
      </c>
      <c r="E404">
        <v>49</v>
      </c>
      <c r="F404">
        <v>99</v>
      </c>
    </row>
    <row r="405" spans="1:8">
      <c r="A405">
        <v>16</v>
      </c>
      <c r="B405" t="s">
        <v>401</v>
      </c>
      <c r="C405">
        <v>37</v>
      </c>
      <c r="D405">
        <v>59.459000000000003</v>
      </c>
      <c r="E405">
        <v>43</v>
      </c>
      <c r="F405">
        <v>71</v>
      </c>
    </row>
    <row r="406" spans="1:8">
      <c r="A406">
        <v>17</v>
      </c>
      <c r="B406" t="s">
        <v>402</v>
      </c>
      <c r="C406">
        <v>69</v>
      </c>
      <c r="D406">
        <v>54.927999999999997</v>
      </c>
      <c r="E406">
        <v>30</v>
      </c>
      <c r="F406">
        <v>76</v>
      </c>
    </row>
    <row r="407" spans="1:8">
      <c r="A407">
        <v>18</v>
      </c>
      <c r="B407" t="s">
        <v>403</v>
      </c>
      <c r="C407">
        <v>70</v>
      </c>
      <c r="D407">
        <v>55.871000000000002</v>
      </c>
      <c r="E407">
        <v>29</v>
      </c>
      <c r="F407">
        <v>75</v>
      </c>
    </row>
    <row r="408" spans="1:8">
      <c r="A408">
        <v>19</v>
      </c>
      <c r="B408" t="s">
        <v>404</v>
      </c>
      <c r="C408">
        <v>97</v>
      </c>
      <c r="D408">
        <v>56.628999999999998</v>
      </c>
      <c r="E408">
        <v>38</v>
      </c>
      <c r="F408">
        <v>72</v>
      </c>
    </row>
    <row r="409" spans="1:8">
      <c r="A409">
        <v>20</v>
      </c>
      <c r="B409" t="s">
        <v>405</v>
      </c>
      <c r="C409">
        <v>70</v>
      </c>
      <c r="D409">
        <v>59.070999999999998</v>
      </c>
      <c r="E409">
        <v>40</v>
      </c>
      <c r="F409">
        <v>71</v>
      </c>
    </row>
    <row r="410" spans="1:8">
      <c r="A410">
        <v>21</v>
      </c>
      <c r="B410" t="s">
        <v>406</v>
      </c>
      <c r="C410">
        <v>207</v>
      </c>
      <c r="D410">
        <v>49.695999999999998</v>
      </c>
      <c r="E410">
        <v>22</v>
      </c>
      <c r="F410">
        <v>85</v>
      </c>
    </row>
    <row r="411" spans="1:8">
      <c r="A411">
        <v>22</v>
      </c>
      <c r="B411" t="s">
        <v>407</v>
      </c>
      <c r="C411">
        <v>192</v>
      </c>
      <c r="D411">
        <v>48.811999999999998</v>
      </c>
      <c r="E411">
        <v>26</v>
      </c>
      <c r="F411">
        <v>76</v>
      </c>
    </row>
    <row r="412" spans="1:8">
      <c r="A412">
        <v>23</v>
      </c>
      <c r="B412" t="s">
        <v>408</v>
      </c>
      <c r="C412">
        <v>177</v>
      </c>
      <c r="D412">
        <v>23.536999999999999</v>
      </c>
      <c r="E412">
        <v>13</v>
      </c>
      <c r="F412">
        <v>44</v>
      </c>
    </row>
    <row r="413" spans="1:8">
      <c r="A413">
        <v>24</v>
      </c>
      <c r="B413" t="s">
        <v>409</v>
      </c>
      <c r="C413">
        <v>124</v>
      </c>
      <c r="D413">
        <v>19.257999999999999</v>
      </c>
      <c r="E413">
        <v>12</v>
      </c>
      <c r="F413">
        <v>42</v>
      </c>
      <c r="H413">
        <f>AVERAGE(D402:D413)</f>
        <v>52.529666666666678</v>
      </c>
    </row>
    <row r="414" spans="1:8">
      <c r="A414" t="s">
        <v>410</v>
      </c>
    </row>
    <row r="415" spans="1:8">
      <c r="A415">
        <v>25</v>
      </c>
      <c r="B415" t="s">
        <v>411</v>
      </c>
      <c r="C415">
        <v>44</v>
      </c>
      <c r="D415">
        <v>51.295000000000002</v>
      </c>
      <c r="E415">
        <v>15</v>
      </c>
      <c r="F415">
        <v>86</v>
      </c>
    </row>
    <row r="416" spans="1:8">
      <c r="A416">
        <v>26</v>
      </c>
      <c r="B416" t="s">
        <v>412</v>
      </c>
      <c r="C416">
        <v>70</v>
      </c>
      <c r="D416">
        <v>51.271000000000001</v>
      </c>
      <c r="E416">
        <v>10</v>
      </c>
      <c r="F416">
        <v>92</v>
      </c>
    </row>
    <row r="417" spans="1:8">
      <c r="A417">
        <v>27</v>
      </c>
      <c r="B417" t="s">
        <v>413</v>
      </c>
      <c r="C417">
        <v>70</v>
      </c>
      <c r="D417">
        <v>52.042999999999999</v>
      </c>
      <c r="E417">
        <v>11</v>
      </c>
      <c r="F417">
        <v>83</v>
      </c>
    </row>
    <row r="418" spans="1:8">
      <c r="A418">
        <v>28</v>
      </c>
      <c r="B418" t="s">
        <v>414</v>
      </c>
      <c r="C418">
        <v>86</v>
      </c>
      <c r="D418">
        <v>45.988</v>
      </c>
      <c r="E418">
        <v>16</v>
      </c>
      <c r="F418">
        <v>72</v>
      </c>
    </row>
    <row r="419" spans="1:8">
      <c r="A419">
        <v>29</v>
      </c>
      <c r="B419" t="s">
        <v>415</v>
      </c>
      <c r="C419">
        <v>156</v>
      </c>
      <c r="D419">
        <v>33.840000000000003</v>
      </c>
      <c r="E419">
        <v>6</v>
      </c>
      <c r="F419">
        <v>65</v>
      </c>
    </row>
    <row r="420" spans="1:8">
      <c r="A420">
        <v>30</v>
      </c>
      <c r="B420" t="s">
        <v>416</v>
      </c>
      <c r="C420">
        <v>166</v>
      </c>
      <c r="D420">
        <v>18.669</v>
      </c>
      <c r="E420">
        <v>8</v>
      </c>
      <c r="F420">
        <v>41</v>
      </c>
    </row>
    <row r="421" spans="1:8">
      <c r="A421">
        <v>31</v>
      </c>
      <c r="B421" t="s">
        <v>417</v>
      </c>
      <c r="C421">
        <v>176</v>
      </c>
      <c r="D421">
        <v>40.164999999999999</v>
      </c>
      <c r="E421">
        <v>10</v>
      </c>
      <c r="F421">
        <v>65</v>
      </c>
    </row>
    <row r="422" spans="1:8">
      <c r="A422">
        <v>32</v>
      </c>
      <c r="B422" t="s">
        <v>418</v>
      </c>
      <c r="C422">
        <v>192</v>
      </c>
      <c r="D422">
        <v>33.280999999999999</v>
      </c>
      <c r="E422">
        <v>8</v>
      </c>
      <c r="F422">
        <v>61</v>
      </c>
    </row>
    <row r="423" spans="1:8">
      <c r="A423">
        <v>33</v>
      </c>
      <c r="B423" t="s">
        <v>419</v>
      </c>
      <c r="C423">
        <v>124</v>
      </c>
      <c r="D423">
        <v>14.798</v>
      </c>
      <c r="E423">
        <v>4</v>
      </c>
      <c r="F423">
        <v>33</v>
      </c>
    </row>
    <row r="424" spans="1:8">
      <c r="A424">
        <v>34</v>
      </c>
      <c r="B424" t="s">
        <v>420</v>
      </c>
      <c r="C424">
        <v>146</v>
      </c>
      <c r="D424">
        <v>18.274000000000001</v>
      </c>
      <c r="E424">
        <v>5</v>
      </c>
      <c r="F424">
        <v>39</v>
      </c>
    </row>
    <row r="425" spans="1:8">
      <c r="A425">
        <v>35</v>
      </c>
      <c r="B425" t="s">
        <v>421</v>
      </c>
      <c r="C425">
        <v>166</v>
      </c>
      <c r="D425">
        <v>5.9340000000000002</v>
      </c>
      <c r="E425">
        <v>0</v>
      </c>
      <c r="F425">
        <v>25</v>
      </c>
    </row>
    <row r="426" spans="1:8">
      <c r="A426">
        <v>36</v>
      </c>
      <c r="B426" t="s">
        <v>422</v>
      </c>
      <c r="C426">
        <v>84</v>
      </c>
      <c r="D426">
        <v>4.1429999999999998</v>
      </c>
      <c r="E426">
        <v>0</v>
      </c>
      <c r="F426">
        <v>12</v>
      </c>
      <c r="H426">
        <f>AVERAGE(D415:D426)</f>
        <v>30.80841666666667</v>
      </c>
    </row>
    <row r="427" spans="1:8">
      <c r="A427" t="s">
        <v>423</v>
      </c>
    </row>
    <row r="428" spans="1:8">
      <c r="A428">
        <v>37</v>
      </c>
      <c r="B428" t="s">
        <v>424</v>
      </c>
      <c r="C428">
        <v>60</v>
      </c>
      <c r="D428">
        <v>46.033000000000001</v>
      </c>
      <c r="E428">
        <v>4</v>
      </c>
      <c r="F428">
        <v>78</v>
      </c>
    </row>
    <row r="429" spans="1:8">
      <c r="A429">
        <v>38</v>
      </c>
      <c r="B429" t="s">
        <v>425</v>
      </c>
      <c r="C429">
        <v>60</v>
      </c>
      <c r="D429">
        <v>21</v>
      </c>
      <c r="E429">
        <v>10</v>
      </c>
      <c r="F429">
        <v>39</v>
      </c>
    </row>
    <row r="430" spans="1:8">
      <c r="A430">
        <v>39</v>
      </c>
      <c r="B430" t="s">
        <v>426</v>
      </c>
      <c r="C430">
        <v>36</v>
      </c>
      <c r="D430">
        <v>65.805999999999997</v>
      </c>
      <c r="E430">
        <v>36</v>
      </c>
      <c r="F430">
        <v>83</v>
      </c>
    </row>
    <row r="431" spans="1:8">
      <c r="A431">
        <v>40</v>
      </c>
      <c r="B431" t="s">
        <v>427</v>
      </c>
      <c r="C431">
        <v>60</v>
      </c>
      <c r="D431">
        <v>67.233000000000004</v>
      </c>
      <c r="E431">
        <v>17</v>
      </c>
      <c r="F431">
        <v>94</v>
      </c>
    </row>
    <row r="432" spans="1:8">
      <c r="A432">
        <v>41</v>
      </c>
      <c r="B432" t="s">
        <v>428</v>
      </c>
      <c r="C432">
        <v>69</v>
      </c>
      <c r="D432">
        <v>57.216999999999999</v>
      </c>
      <c r="E432">
        <v>15</v>
      </c>
      <c r="F432">
        <v>76</v>
      </c>
    </row>
    <row r="433" spans="1:8">
      <c r="A433">
        <v>42</v>
      </c>
      <c r="B433" t="s">
        <v>429</v>
      </c>
      <c r="C433">
        <v>112</v>
      </c>
      <c r="D433">
        <v>41.454999999999998</v>
      </c>
      <c r="E433">
        <v>4</v>
      </c>
      <c r="F433">
        <v>63</v>
      </c>
    </row>
    <row r="434" spans="1:8">
      <c r="A434">
        <v>43</v>
      </c>
      <c r="B434" t="s">
        <v>430</v>
      </c>
      <c r="C434">
        <v>137</v>
      </c>
      <c r="D434">
        <v>33.445</v>
      </c>
      <c r="E434">
        <v>4</v>
      </c>
      <c r="F434">
        <v>53</v>
      </c>
    </row>
    <row r="435" spans="1:8">
      <c r="A435">
        <v>44</v>
      </c>
      <c r="B435" t="s">
        <v>431</v>
      </c>
      <c r="C435">
        <v>124</v>
      </c>
      <c r="D435">
        <v>30.129000000000001</v>
      </c>
      <c r="E435">
        <v>1</v>
      </c>
      <c r="F435">
        <v>54</v>
      </c>
    </row>
    <row r="436" spans="1:8">
      <c r="A436">
        <v>45</v>
      </c>
      <c r="B436" t="s">
        <v>432</v>
      </c>
      <c r="C436">
        <v>166</v>
      </c>
      <c r="D436">
        <v>16.704999999999998</v>
      </c>
      <c r="E436">
        <v>1</v>
      </c>
      <c r="F436">
        <v>43</v>
      </c>
    </row>
    <row r="437" spans="1:8">
      <c r="A437">
        <v>46</v>
      </c>
      <c r="B437" t="s">
        <v>433</v>
      </c>
      <c r="C437">
        <v>137</v>
      </c>
      <c r="D437">
        <v>17.641999999999999</v>
      </c>
      <c r="E437">
        <v>1</v>
      </c>
      <c r="F437">
        <v>44</v>
      </c>
    </row>
    <row r="438" spans="1:8">
      <c r="A438">
        <v>47</v>
      </c>
      <c r="B438" t="s">
        <v>434</v>
      </c>
      <c r="C438">
        <v>176</v>
      </c>
      <c r="D438">
        <v>0.13100000000000001</v>
      </c>
      <c r="E438">
        <v>0</v>
      </c>
      <c r="F438">
        <v>2</v>
      </c>
    </row>
    <row r="439" spans="1:8">
      <c r="A439">
        <v>48</v>
      </c>
      <c r="B439" t="s">
        <v>435</v>
      </c>
      <c r="C439">
        <v>124</v>
      </c>
      <c r="D439">
        <v>8.1000000000000003E-2</v>
      </c>
      <c r="E439">
        <v>0</v>
      </c>
      <c r="F439">
        <v>2</v>
      </c>
      <c r="H439">
        <f>AVERAGE(D428:D439)</f>
        <v>33.073083333333329</v>
      </c>
    </row>
    <row r="440" spans="1:8">
      <c r="A440" t="s">
        <v>0</v>
      </c>
      <c r="B440" t="s">
        <v>1</v>
      </c>
      <c r="C440" t="s">
        <v>2</v>
      </c>
      <c r="D440" t="s">
        <v>3</v>
      </c>
      <c r="E440" t="s">
        <v>4</v>
      </c>
      <c r="F440" t="s">
        <v>5</v>
      </c>
    </row>
    <row r="441" spans="1:8">
      <c r="A441" t="s">
        <v>436</v>
      </c>
    </row>
    <row r="442" spans="1:8">
      <c r="A442">
        <v>1</v>
      </c>
      <c r="B442" t="s">
        <v>437</v>
      </c>
      <c r="C442">
        <v>34</v>
      </c>
      <c r="D442">
        <v>128.26499999999999</v>
      </c>
      <c r="E442">
        <v>122</v>
      </c>
      <c r="F442">
        <v>133</v>
      </c>
    </row>
    <row r="443" spans="1:8">
      <c r="A443">
        <v>2</v>
      </c>
      <c r="B443" t="s">
        <v>438</v>
      </c>
      <c r="C443">
        <v>32</v>
      </c>
      <c r="D443">
        <v>131.78100000000001</v>
      </c>
      <c r="E443">
        <v>126</v>
      </c>
      <c r="F443">
        <v>137</v>
      </c>
    </row>
    <row r="444" spans="1:8">
      <c r="A444">
        <v>3</v>
      </c>
      <c r="B444" t="s">
        <v>439</v>
      </c>
      <c r="C444">
        <v>31</v>
      </c>
      <c r="D444">
        <v>125.161</v>
      </c>
      <c r="E444">
        <v>114</v>
      </c>
      <c r="F444">
        <v>132</v>
      </c>
    </row>
    <row r="445" spans="1:8">
      <c r="A445">
        <v>4</v>
      </c>
      <c r="B445" t="s">
        <v>440</v>
      </c>
      <c r="C445">
        <v>34</v>
      </c>
      <c r="D445">
        <v>138.58799999999999</v>
      </c>
      <c r="E445">
        <v>131</v>
      </c>
      <c r="F445">
        <v>144</v>
      </c>
    </row>
    <row r="446" spans="1:8">
      <c r="A446">
        <v>5</v>
      </c>
      <c r="B446" t="s">
        <v>441</v>
      </c>
      <c r="C446">
        <v>32</v>
      </c>
      <c r="D446">
        <v>159.75</v>
      </c>
      <c r="E446">
        <v>153</v>
      </c>
      <c r="F446">
        <v>163</v>
      </c>
    </row>
    <row r="447" spans="1:8">
      <c r="A447">
        <v>6</v>
      </c>
      <c r="B447" t="s">
        <v>442</v>
      </c>
      <c r="C447">
        <v>52</v>
      </c>
      <c r="D447">
        <v>155.923</v>
      </c>
      <c r="E447">
        <v>134</v>
      </c>
      <c r="F447">
        <v>168</v>
      </c>
    </row>
    <row r="448" spans="1:8">
      <c r="A448">
        <v>7</v>
      </c>
      <c r="B448" t="s">
        <v>443</v>
      </c>
      <c r="C448">
        <v>69</v>
      </c>
      <c r="D448">
        <v>178.072</v>
      </c>
      <c r="E448">
        <v>166</v>
      </c>
      <c r="F448">
        <v>184</v>
      </c>
    </row>
    <row r="449" spans="1:8">
      <c r="A449">
        <v>8</v>
      </c>
      <c r="B449" t="s">
        <v>444</v>
      </c>
      <c r="C449">
        <v>60</v>
      </c>
      <c r="D449">
        <v>144.21700000000001</v>
      </c>
      <c r="E449">
        <v>139</v>
      </c>
      <c r="F449">
        <v>152</v>
      </c>
    </row>
    <row r="450" spans="1:8">
      <c r="A450">
        <v>9</v>
      </c>
      <c r="B450" t="s">
        <v>445</v>
      </c>
      <c r="C450">
        <v>37</v>
      </c>
      <c r="D450">
        <v>173.48599999999999</v>
      </c>
      <c r="E450">
        <v>168</v>
      </c>
      <c r="F450">
        <v>179</v>
      </c>
    </row>
    <row r="451" spans="1:8">
      <c r="A451">
        <v>10</v>
      </c>
      <c r="B451" t="s">
        <v>446</v>
      </c>
      <c r="C451">
        <v>16</v>
      </c>
      <c r="D451">
        <v>158.625</v>
      </c>
      <c r="E451">
        <v>150</v>
      </c>
      <c r="F451">
        <v>163</v>
      </c>
    </row>
    <row r="452" spans="1:8">
      <c r="A452">
        <v>11</v>
      </c>
      <c r="B452" t="s">
        <v>447</v>
      </c>
      <c r="C452">
        <v>21</v>
      </c>
      <c r="D452">
        <v>166.905</v>
      </c>
      <c r="E452">
        <v>153</v>
      </c>
      <c r="F452">
        <v>174</v>
      </c>
    </row>
    <row r="453" spans="1:8">
      <c r="A453">
        <v>12</v>
      </c>
      <c r="B453" t="s">
        <v>448</v>
      </c>
      <c r="C453">
        <v>31</v>
      </c>
      <c r="D453">
        <v>158.32300000000001</v>
      </c>
      <c r="E453">
        <v>148</v>
      </c>
      <c r="F453">
        <v>164</v>
      </c>
      <c r="H453">
        <f>AVERAGE(D442:D453)</f>
        <v>151.59133333333332</v>
      </c>
    </row>
    <row r="454" spans="1:8">
      <c r="A454" t="s">
        <v>449</v>
      </c>
    </row>
    <row r="455" spans="1:8">
      <c r="A455">
        <v>13</v>
      </c>
      <c r="B455" t="s">
        <v>450</v>
      </c>
      <c r="C455">
        <v>26</v>
      </c>
      <c r="D455">
        <v>132.38499999999999</v>
      </c>
      <c r="E455">
        <v>124</v>
      </c>
      <c r="F455">
        <v>138</v>
      </c>
    </row>
    <row r="456" spans="1:8">
      <c r="A456">
        <v>14</v>
      </c>
      <c r="B456" t="s">
        <v>451</v>
      </c>
      <c r="C456">
        <v>26</v>
      </c>
      <c r="D456">
        <v>101.11499999999999</v>
      </c>
      <c r="E456">
        <v>95</v>
      </c>
      <c r="F456">
        <v>113</v>
      </c>
    </row>
    <row r="457" spans="1:8">
      <c r="A457">
        <v>15</v>
      </c>
      <c r="B457" t="s">
        <v>452</v>
      </c>
      <c r="C457">
        <v>21</v>
      </c>
      <c r="D457">
        <v>150.238</v>
      </c>
      <c r="E457">
        <v>137</v>
      </c>
      <c r="F457">
        <v>157</v>
      </c>
    </row>
    <row r="458" spans="1:8">
      <c r="A458">
        <v>16</v>
      </c>
      <c r="B458" t="s">
        <v>453</v>
      </c>
      <c r="C458">
        <v>16</v>
      </c>
      <c r="D458">
        <v>143.31200000000001</v>
      </c>
      <c r="E458">
        <v>139</v>
      </c>
      <c r="F458">
        <v>149</v>
      </c>
    </row>
    <row r="459" spans="1:8">
      <c r="A459">
        <v>17</v>
      </c>
      <c r="B459" t="s">
        <v>454</v>
      </c>
      <c r="C459">
        <v>60</v>
      </c>
      <c r="D459">
        <v>168.13300000000001</v>
      </c>
      <c r="E459">
        <v>162</v>
      </c>
      <c r="F459">
        <v>172</v>
      </c>
    </row>
    <row r="460" spans="1:8">
      <c r="A460">
        <v>18</v>
      </c>
      <c r="B460" t="s">
        <v>455</v>
      </c>
      <c r="C460">
        <v>52</v>
      </c>
      <c r="D460">
        <v>167.904</v>
      </c>
      <c r="E460">
        <v>163</v>
      </c>
      <c r="F460">
        <v>174</v>
      </c>
    </row>
    <row r="461" spans="1:8">
      <c r="A461">
        <v>19</v>
      </c>
      <c r="B461" t="s">
        <v>456</v>
      </c>
      <c r="C461">
        <v>34</v>
      </c>
      <c r="D461">
        <v>163.58799999999999</v>
      </c>
      <c r="E461">
        <v>152</v>
      </c>
      <c r="F461">
        <v>170</v>
      </c>
    </row>
    <row r="462" spans="1:8">
      <c r="A462">
        <v>20</v>
      </c>
      <c r="B462" t="s">
        <v>457</v>
      </c>
      <c r="C462">
        <v>52</v>
      </c>
      <c r="D462">
        <v>173.173</v>
      </c>
      <c r="E462">
        <v>167</v>
      </c>
      <c r="F462">
        <v>178</v>
      </c>
    </row>
    <row r="463" spans="1:8">
      <c r="A463">
        <v>21</v>
      </c>
      <c r="B463" t="s">
        <v>458</v>
      </c>
      <c r="C463">
        <v>52</v>
      </c>
      <c r="D463">
        <v>172.36500000000001</v>
      </c>
      <c r="E463">
        <v>167</v>
      </c>
      <c r="F463">
        <v>177</v>
      </c>
    </row>
    <row r="464" spans="1:8">
      <c r="A464">
        <v>22</v>
      </c>
      <c r="B464" t="s">
        <v>459</v>
      </c>
      <c r="C464">
        <v>52</v>
      </c>
      <c r="D464">
        <v>167.846</v>
      </c>
      <c r="E464">
        <v>158</v>
      </c>
      <c r="F464">
        <v>174</v>
      </c>
    </row>
    <row r="465" spans="1:8">
      <c r="A465">
        <v>23</v>
      </c>
      <c r="B465" t="s">
        <v>460</v>
      </c>
      <c r="C465">
        <v>69</v>
      </c>
      <c r="D465">
        <v>162.34800000000001</v>
      </c>
      <c r="E465">
        <v>143</v>
      </c>
      <c r="F465">
        <v>173</v>
      </c>
    </row>
    <row r="466" spans="1:8">
      <c r="A466">
        <v>24</v>
      </c>
      <c r="B466" t="s">
        <v>461</v>
      </c>
      <c r="C466">
        <v>60</v>
      </c>
      <c r="D466">
        <v>172.233</v>
      </c>
      <c r="E466">
        <v>163</v>
      </c>
      <c r="F466">
        <v>178</v>
      </c>
      <c r="H466">
        <f>AVERAGE(D455:D466)</f>
        <v>156.22</v>
      </c>
    </row>
    <row r="467" spans="1:8">
      <c r="A467" t="s">
        <v>462</v>
      </c>
    </row>
    <row r="468" spans="1:8">
      <c r="A468">
        <v>25</v>
      </c>
      <c r="B468" t="s">
        <v>463</v>
      </c>
      <c r="C468">
        <v>52</v>
      </c>
      <c r="D468">
        <v>155.404</v>
      </c>
      <c r="E468">
        <v>145</v>
      </c>
      <c r="F468">
        <v>165</v>
      </c>
    </row>
    <row r="469" spans="1:8">
      <c r="A469">
        <v>26</v>
      </c>
      <c r="B469" t="s">
        <v>464</v>
      </c>
      <c r="C469">
        <v>52</v>
      </c>
      <c r="D469">
        <v>151.846</v>
      </c>
      <c r="E469">
        <v>146</v>
      </c>
      <c r="F469">
        <v>157</v>
      </c>
    </row>
    <row r="470" spans="1:8">
      <c r="A470">
        <v>27</v>
      </c>
      <c r="B470" t="s">
        <v>465</v>
      </c>
      <c r="C470">
        <v>80</v>
      </c>
      <c r="D470">
        <v>156.125</v>
      </c>
      <c r="E470">
        <v>143</v>
      </c>
      <c r="F470">
        <v>160</v>
      </c>
    </row>
    <row r="471" spans="1:8">
      <c r="A471">
        <v>28</v>
      </c>
      <c r="B471" t="s">
        <v>466</v>
      </c>
      <c r="C471">
        <v>60</v>
      </c>
      <c r="D471">
        <v>151</v>
      </c>
      <c r="E471">
        <v>144</v>
      </c>
      <c r="F471">
        <v>156</v>
      </c>
    </row>
    <row r="472" spans="1:8">
      <c r="A472">
        <v>29</v>
      </c>
      <c r="B472" t="s">
        <v>467</v>
      </c>
      <c r="C472">
        <v>177</v>
      </c>
      <c r="D472">
        <v>161.446</v>
      </c>
      <c r="E472">
        <v>135</v>
      </c>
      <c r="F472">
        <v>167</v>
      </c>
    </row>
    <row r="473" spans="1:8">
      <c r="A473">
        <v>30</v>
      </c>
      <c r="B473" t="s">
        <v>468</v>
      </c>
      <c r="C473">
        <v>166</v>
      </c>
      <c r="D473">
        <v>168.30099999999999</v>
      </c>
      <c r="E473">
        <v>159</v>
      </c>
      <c r="F473">
        <v>178</v>
      </c>
    </row>
    <row r="474" spans="1:8">
      <c r="A474">
        <v>31</v>
      </c>
      <c r="B474" t="s">
        <v>469</v>
      </c>
      <c r="C474">
        <v>136</v>
      </c>
      <c r="D474">
        <v>170.76499999999999</v>
      </c>
      <c r="E474">
        <v>159</v>
      </c>
      <c r="F474">
        <v>178</v>
      </c>
    </row>
    <row r="475" spans="1:8">
      <c r="A475">
        <v>32</v>
      </c>
      <c r="B475" t="s">
        <v>470</v>
      </c>
      <c r="C475">
        <v>44</v>
      </c>
      <c r="D475">
        <v>174.477</v>
      </c>
      <c r="E475">
        <v>165</v>
      </c>
      <c r="F475">
        <v>181</v>
      </c>
    </row>
    <row r="476" spans="1:8">
      <c r="A476">
        <v>33</v>
      </c>
      <c r="B476" t="s">
        <v>471</v>
      </c>
      <c r="C476">
        <v>44</v>
      </c>
      <c r="D476">
        <v>179.43199999999999</v>
      </c>
      <c r="E476">
        <v>175</v>
      </c>
      <c r="F476">
        <v>181</v>
      </c>
    </row>
    <row r="477" spans="1:8">
      <c r="A477">
        <v>34</v>
      </c>
      <c r="B477" t="s">
        <v>472</v>
      </c>
      <c r="C477">
        <v>52</v>
      </c>
      <c r="D477">
        <v>169.923</v>
      </c>
      <c r="E477">
        <v>164</v>
      </c>
      <c r="F477">
        <v>174</v>
      </c>
    </row>
    <row r="478" spans="1:8">
      <c r="A478">
        <v>35</v>
      </c>
      <c r="B478" t="s">
        <v>473</v>
      </c>
      <c r="C478">
        <v>32</v>
      </c>
      <c r="D478">
        <v>154.43799999999999</v>
      </c>
      <c r="E478">
        <v>150</v>
      </c>
      <c r="F478">
        <v>159</v>
      </c>
    </row>
    <row r="479" spans="1:8">
      <c r="A479">
        <v>36</v>
      </c>
      <c r="B479" t="s">
        <v>474</v>
      </c>
      <c r="C479">
        <v>34</v>
      </c>
      <c r="D479">
        <v>157.61799999999999</v>
      </c>
      <c r="E479">
        <v>140</v>
      </c>
      <c r="F479">
        <v>170</v>
      </c>
      <c r="H479">
        <f>AVERAGE(D468:D479)</f>
        <v>162.56458333333333</v>
      </c>
    </row>
    <row r="480" spans="1:8">
      <c r="A480" t="s">
        <v>475</v>
      </c>
    </row>
    <row r="481" spans="1:8">
      <c r="A481">
        <v>37</v>
      </c>
      <c r="B481" t="s">
        <v>476</v>
      </c>
      <c r="C481">
        <v>60</v>
      </c>
      <c r="D481">
        <v>128.38300000000001</v>
      </c>
      <c r="E481">
        <v>118</v>
      </c>
      <c r="F481">
        <v>141</v>
      </c>
    </row>
    <row r="482" spans="1:8">
      <c r="A482">
        <v>38</v>
      </c>
      <c r="B482" t="s">
        <v>477</v>
      </c>
      <c r="C482">
        <v>52</v>
      </c>
      <c r="D482">
        <v>138.673</v>
      </c>
      <c r="E482">
        <v>133</v>
      </c>
      <c r="F482">
        <v>143</v>
      </c>
    </row>
    <row r="483" spans="1:8">
      <c r="A483">
        <v>39</v>
      </c>
      <c r="B483" t="s">
        <v>478</v>
      </c>
      <c r="C483">
        <v>32</v>
      </c>
      <c r="D483">
        <v>118.65600000000001</v>
      </c>
      <c r="E483">
        <v>114</v>
      </c>
      <c r="F483">
        <v>123</v>
      </c>
    </row>
    <row r="484" spans="1:8">
      <c r="A484">
        <v>40</v>
      </c>
      <c r="B484" t="s">
        <v>479</v>
      </c>
      <c r="C484">
        <v>44</v>
      </c>
      <c r="D484">
        <v>138.273</v>
      </c>
      <c r="E484">
        <v>110</v>
      </c>
      <c r="F484">
        <v>152</v>
      </c>
    </row>
    <row r="485" spans="1:8">
      <c r="A485">
        <v>41</v>
      </c>
      <c r="B485" t="s">
        <v>480</v>
      </c>
      <c r="C485">
        <v>70</v>
      </c>
      <c r="D485">
        <v>142.714</v>
      </c>
      <c r="E485">
        <v>125</v>
      </c>
      <c r="F485">
        <v>148</v>
      </c>
    </row>
    <row r="486" spans="1:8">
      <c r="A486">
        <v>42</v>
      </c>
      <c r="B486" t="s">
        <v>481</v>
      </c>
      <c r="C486">
        <v>51</v>
      </c>
      <c r="D486">
        <v>150.88200000000001</v>
      </c>
      <c r="E486">
        <v>132</v>
      </c>
      <c r="F486">
        <v>160</v>
      </c>
    </row>
    <row r="487" spans="1:8">
      <c r="A487">
        <v>43</v>
      </c>
      <c r="B487" t="s">
        <v>482</v>
      </c>
      <c r="C487">
        <v>52</v>
      </c>
      <c r="D487">
        <v>154.846</v>
      </c>
      <c r="E487">
        <v>149</v>
      </c>
      <c r="F487">
        <v>160</v>
      </c>
    </row>
    <row r="488" spans="1:8">
      <c r="A488">
        <v>44</v>
      </c>
      <c r="B488" t="s">
        <v>483</v>
      </c>
      <c r="C488">
        <v>37</v>
      </c>
      <c r="D488">
        <v>170.32400000000001</v>
      </c>
      <c r="E488">
        <v>167</v>
      </c>
      <c r="F488">
        <v>174</v>
      </c>
    </row>
    <row r="489" spans="1:8">
      <c r="A489">
        <v>45</v>
      </c>
      <c r="B489" t="s">
        <v>484</v>
      </c>
      <c r="C489">
        <v>21</v>
      </c>
      <c r="D489">
        <v>168.238</v>
      </c>
      <c r="E489">
        <v>161</v>
      </c>
      <c r="F489">
        <v>173</v>
      </c>
    </row>
    <row r="490" spans="1:8">
      <c r="A490">
        <v>46</v>
      </c>
      <c r="B490" t="s">
        <v>485</v>
      </c>
      <c r="C490">
        <v>16</v>
      </c>
      <c r="D490">
        <v>168.68799999999999</v>
      </c>
      <c r="E490">
        <v>154</v>
      </c>
      <c r="F490">
        <v>173</v>
      </c>
    </row>
    <row r="491" spans="1:8">
      <c r="A491">
        <v>47</v>
      </c>
      <c r="B491" t="s">
        <v>486</v>
      </c>
      <c r="C491">
        <v>21</v>
      </c>
      <c r="D491">
        <v>165.667</v>
      </c>
      <c r="E491">
        <v>156</v>
      </c>
      <c r="F491">
        <v>172</v>
      </c>
    </row>
    <row r="492" spans="1:8">
      <c r="A492">
        <v>48</v>
      </c>
      <c r="B492" t="s">
        <v>487</v>
      </c>
      <c r="C492">
        <v>21</v>
      </c>
      <c r="D492">
        <v>154</v>
      </c>
      <c r="E492">
        <v>146</v>
      </c>
      <c r="F492">
        <v>161</v>
      </c>
      <c r="H492">
        <f>AVERAGE(D481:D492)</f>
        <v>149.94533333333334</v>
      </c>
    </row>
    <row r="493" spans="1:8">
      <c r="A493" t="s">
        <v>0</v>
      </c>
      <c r="B493" t="s">
        <v>1</v>
      </c>
      <c r="C493" t="s">
        <v>2</v>
      </c>
      <c r="D493" t="s">
        <v>3</v>
      </c>
      <c r="E493" t="s">
        <v>4</v>
      </c>
      <c r="F493" t="s">
        <v>5</v>
      </c>
    </row>
    <row r="494" spans="1:8">
      <c r="A494" t="s">
        <v>488</v>
      </c>
    </row>
    <row r="495" spans="1:8">
      <c r="A495">
        <v>1</v>
      </c>
      <c r="B495" t="s">
        <v>489</v>
      </c>
      <c r="C495">
        <v>60</v>
      </c>
      <c r="D495">
        <v>184.8</v>
      </c>
      <c r="E495">
        <v>181</v>
      </c>
      <c r="F495">
        <v>187</v>
      </c>
    </row>
    <row r="496" spans="1:8">
      <c r="A496">
        <v>2</v>
      </c>
      <c r="B496" t="s">
        <v>490</v>
      </c>
      <c r="C496">
        <v>52</v>
      </c>
      <c r="D496">
        <v>185.096</v>
      </c>
      <c r="E496">
        <v>183</v>
      </c>
      <c r="F496">
        <v>188</v>
      </c>
    </row>
    <row r="497" spans="1:8">
      <c r="A497">
        <v>3</v>
      </c>
      <c r="B497" t="s">
        <v>491</v>
      </c>
      <c r="C497">
        <v>32</v>
      </c>
      <c r="D497">
        <v>185.03100000000001</v>
      </c>
      <c r="E497">
        <v>183</v>
      </c>
      <c r="F497">
        <v>188</v>
      </c>
    </row>
    <row r="498" spans="1:8">
      <c r="A498">
        <v>4</v>
      </c>
      <c r="B498" t="s">
        <v>492</v>
      </c>
      <c r="C498">
        <v>44</v>
      </c>
      <c r="D498">
        <v>184.45500000000001</v>
      </c>
      <c r="E498">
        <v>182</v>
      </c>
      <c r="F498">
        <v>189</v>
      </c>
    </row>
    <row r="499" spans="1:8">
      <c r="A499">
        <v>5</v>
      </c>
      <c r="B499" t="s">
        <v>493</v>
      </c>
      <c r="C499">
        <v>70</v>
      </c>
      <c r="D499">
        <v>185.95699999999999</v>
      </c>
      <c r="E499">
        <v>184</v>
      </c>
      <c r="F499">
        <v>188</v>
      </c>
    </row>
    <row r="500" spans="1:8">
      <c r="A500">
        <v>6</v>
      </c>
      <c r="B500" t="s">
        <v>494</v>
      </c>
      <c r="C500">
        <v>51</v>
      </c>
      <c r="D500">
        <v>189.137</v>
      </c>
      <c r="E500">
        <v>187</v>
      </c>
      <c r="F500">
        <v>192</v>
      </c>
    </row>
    <row r="501" spans="1:8">
      <c r="A501">
        <v>7</v>
      </c>
      <c r="B501" t="s">
        <v>495</v>
      </c>
      <c r="C501">
        <v>52</v>
      </c>
      <c r="D501">
        <v>153.23099999999999</v>
      </c>
      <c r="E501">
        <v>141</v>
      </c>
      <c r="F501">
        <v>164</v>
      </c>
    </row>
    <row r="502" spans="1:8">
      <c r="A502">
        <v>8</v>
      </c>
      <c r="B502" t="s">
        <v>496</v>
      </c>
      <c r="C502">
        <v>37</v>
      </c>
      <c r="D502">
        <v>184.32400000000001</v>
      </c>
      <c r="E502">
        <v>182</v>
      </c>
      <c r="F502">
        <v>187</v>
      </c>
    </row>
    <row r="503" spans="1:8">
      <c r="A503">
        <v>9</v>
      </c>
      <c r="B503" t="s">
        <v>497</v>
      </c>
      <c r="C503">
        <v>21</v>
      </c>
      <c r="D503">
        <v>186.286</v>
      </c>
      <c r="E503">
        <v>184</v>
      </c>
      <c r="F503">
        <v>190</v>
      </c>
    </row>
    <row r="504" spans="1:8">
      <c r="A504">
        <v>10</v>
      </c>
      <c r="B504" t="s">
        <v>498</v>
      </c>
      <c r="C504">
        <v>16</v>
      </c>
      <c r="D504">
        <v>185.625</v>
      </c>
      <c r="E504">
        <v>185</v>
      </c>
      <c r="F504">
        <v>187</v>
      </c>
    </row>
    <row r="505" spans="1:8">
      <c r="A505">
        <v>11</v>
      </c>
      <c r="B505" t="s">
        <v>499</v>
      </c>
      <c r="C505">
        <v>21</v>
      </c>
      <c r="D505">
        <v>185.333</v>
      </c>
      <c r="E505">
        <v>183</v>
      </c>
      <c r="F505">
        <v>188</v>
      </c>
    </row>
    <row r="506" spans="1:8">
      <c r="A506">
        <v>12</v>
      </c>
      <c r="B506" t="s">
        <v>500</v>
      </c>
      <c r="C506">
        <v>21</v>
      </c>
      <c r="D506">
        <v>185.81</v>
      </c>
      <c r="E506">
        <v>184</v>
      </c>
      <c r="F506">
        <v>190</v>
      </c>
      <c r="H506">
        <f>AVERAGE(D495:D506)</f>
        <v>182.92375000000004</v>
      </c>
    </row>
    <row r="507" spans="1:8">
      <c r="A507" t="s">
        <v>501</v>
      </c>
    </row>
    <row r="508" spans="1:8">
      <c r="A508">
        <v>13</v>
      </c>
      <c r="B508" t="s">
        <v>502</v>
      </c>
      <c r="C508">
        <v>26</v>
      </c>
      <c r="D508">
        <v>118.26900000000001</v>
      </c>
      <c r="E508">
        <v>113</v>
      </c>
      <c r="F508">
        <v>125</v>
      </c>
    </row>
    <row r="509" spans="1:8">
      <c r="A509">
        <v>14</v>
      </c>
      <c r="B509" t="s">
        <v>503</v>
      </c>
      <c r="C509">
        <v>34</v>
      </c>
      <c r="D509">
        <v>134.70599999999999</v>
      </c>
      <c r="E509">
        <v>130</v>
      </c>
      <c r="F509">
        <v>141</v>
      </c>
    </row>
    <row r="510" spans="1:8">
      <c r="A510">
        <v>15</v>
      </c>
      <c r="B510" t="s">
        <v>504</v>
      </c>
      <c r="C510">
        <v>44</v>
      </c>
      <c r="D510">
        <v>136.34100000000001</v>
      </c>
      <c r="E510">
        <v>133</v>
      </c>
      <c r="F510">
        <v>141</v>
      </c>
    </row>
    <row r="511" spans="1:8">
      <c r="A511">
        <v>16</v>
      </c>
      <c r="B511" t="s">
        <v>505</v>
      </c>
      <c r="C511">
        <v>34</v>
      </c>
      <c r="D511">
        <v>128.14699999999999</v>
      </c>
      <c r="E511">
        <v>112</v>
      </c>
      <c r="F511">
        <v>137</v>
      </c>
    </row>
    <row r="512" spans="1:8">
      <c r="A512">
        <v>17</v>
      </c>
      <c r="B512" t="s">
        <v>506</v>
      </c>
      <c r="C512">
        <v>52</v>
      </c>
      <c r="D512">
        <v>137.38499999999999</v>
      </c>
      <c r="E512">
        <v>127</v>
      </c>
      <c r="F512">
        <v>148</v>
      </c>
    </row>
    <row r="513" spans="1:8">
      <c r="A513">
        <v>18</v>
      </c>
      <c r="B513" t="s">
        <v>507</v>
      </c>
      <c r="C513">
        <v>69</v>
      </c>
      <c r="D513">
        <v>149.797</v>
      </c>
      <c r="E513">
        <v>145</v>
      </c>
      <c r="F513">
        <v>154</v>
      </c>
    </row>
    <row r="514" spans="1:8">
      <c r="A514">
        <v>19</v>
      </c>
      <c r="B514" t="s">
        <v>508</v>
      </c>
      <c r="C514">
        <v>80</v>
      </c>
      <c r="D514">
        <v>153.83799999999999</v>
      </c>
      <c r="E514">
        <v>147</v>
      </c>
      <c r="F514">
        <v>160</v>
      </c>
    </row>
    <row r="515" spans="1:8">
      <c r="A515">
        <v>20</v>
      </c>
      <c r="B515" t="s">
        <v>509</v>
      </c>
      <c r="C515">
        <v>37</v>
      </c>
      <c r="D515">
        <v>170.02699999999999</v>
      </c>
      <c r="E515">
        <v>164</v>
      </c>
      <c r="F515">
        <v>173</v>
      </c>
    </row>
    <row r="516" spans="1:8">
      <c r="A516">
        <v>21</v>
      </c>
      <c r="B516" t="s">
        <v>510</v>
      </c>
      <c r="C516">
        <v>60</v>
      </c>
      <c r="D516">
        <v>171.43299999999999</v>
      </c>
      <c r="E516">
        <v>155</v>
      </c>
      <c r="F516">
        <v>178</v>
      </c>
    </row>
    <row r="517" spans="1:8">
      <c r="A517">
        <v>22</v>
      </c>
      <c r="B517" t="s">
        <v>511</v>
      </c>
      <c r="C517">
        <v>60</v>
      </c>
      <c r="D517">
        <v>180.083</v>
      </c>
      <c r="E517">
        <v>164</v>
      </c>
      <c r="F517">
        <v>187</v>
      </c>
    </row>
    <row r="518" spans="1:8">
      <c r="A518">
        <v>23</v>
      </c>
      <c r="B518" t="s">
        <v>512</v>
      </c>
      <c r="C518">
        <v>60</v>
      </c>
      <c r="D518">
        <v>165.38300000000001</v>
      </c>
      <c r="E518">
        <v>141</v>
      </c>
      <c r="F518">
        <v>175</v>
      </c>
    </row>
    <row r="519" spans="1:8">
      <c r="A519">
        <v>24</v>
      </c>
      <c r="B519" t="s">
        <v>513</v>
      </c>
      <c r="C519">
        <v>34</v>
      </c>
      <c r="D519">
        <v>160.82400000000001</v>
      </c>
      <c r="E519">
        <v>153</v>
      </c>
      <c r="F519">
        <v>170</v>
      </c>
      <c r="H519">
        <f>AVERAGE(D508:D519)</f>
        <v>150.51941666666667</v>
      </c>
    </row>
    <row r="520" spans="1:8">
      <c r="A520" t="s">
        <v>514</v>
      </c>
    </row>
    <row r="521" spans="1:8">
      <c r="A521">
        <v>25</v>
      </c>
      <c r="B521" t="s">
        <v>515</v>
      </c>
      <c r="C521">
        <v>96</v>
      </c>
      <c r="D521">
        <v>108.958</v>
      </c>
      <c r="E521">
        <v>102</v>
      </c>
      <c r="F521">
        <v>119</v>
      </c>
    </row>
    <row r="522" spans="1:8">
      <c r="A522">
        <v>26</v>
      </c>
      <c r="B522" t="s">
        <v>516</v>
      </c>
      <c r="C522">
        <v>84</v>
      </c>
      <c r="D522">
        <v>106.238</v>
      </c>
      <c r="E522">
        <v>97</v>
      </c>
      <c r="F522">
        <v>132</v>
      </c>
    </row>
    <row r="523" spans="1:8">
      <c r="A523">
        <v>27</v>
      </c>
      <c r="B523" t="s">
        <v>517</v>
      </c>
      <c r="C523">
        <v>70</v>
      </c>
      <c r="D523">
        <v>113.286</v>
      </c>
      <c r="E523">
        <v>105</v>
      </c>
      <c r="F523">
        <v>122</v>
      </c>
    </row>
    <row r="524" spans="1:8">
      <c r="A524">
        <v>28</v>
      </c>
      <c r="B524" t="s">
        <v>518</v>
      </c>
      <c r="C524">
        <v>79</v>
      </c>
      <c r="D524">
        <v>102.51900000000001</v>
      </c>
      <c r="E524">
        <v>94</v>
      </c>
      <c r="F524">
        <v>109</v>
      </c>
    </row>
    <row r="525" spans="1:8">
      <c r="A525">
        <v>29</v>
      </c>
      <c r="B525" t="s">
        <v>519</v>
      </c>
      <c r="C525">
        <v>146</v>
      </c>
      <c r="D525">
        <v>114.226</v>
      </c>
      <c r="E525">
        <v>106</v>
      </c>
      <c r="F525">
        <v>122</v>
      </c>
    </row>
    <row r="526" spans="1:8">
      <c r="A526">
        <v>30</v>
      </c>
      <c r="B526" t="s">
        <v>520</v>
      </c>
      <c r="C526">
        <v>112</v>
      </c>
      <c r="D526">
        <v>108.464</v>
      </c>
      <c r="E526">
        <v>87</v>
      </c>
      <c r="F526">
        <v>122</v>
      </c>
    </row>
    <row r="527" spans="1:8">
      <c r="A527">
        <v>31</v>
      </c>
      <c r="B527" t="s">
        <v>521</v>
      </c>
      <c r="C527">
        <v>86</v>
      </c>
      <c r="D527">
        <v>116.651</v>
      </c>
      <c r="E527">
        <v>108</v>
      </c>
      <c r="F527">
        <v>124</v>
      </c>
    </row>
    <row r="528" spans="1:8">
      <c r="A528">
        <v>32</v>
      </c>
      <c r="B528" t="s">
        <v>522</v>
      </c>
      <c r="C528">
        <v>70</v>
      </c>
      <c r="D528">
        <v>146.95699999999999</v>
      </c>
      <c r="E528">
        <v>134</v>
      </c>
      <c r="F528">
        <v>152</v>
      </c>
    </row>
    <row r="529" spans="1:8">
      <c r="A529">
        <v>33</v>
      </c>
      <c r="B529" t="s">
        <v>523</v>
      </c>
      <c r="C529">
        <v>52</v>
      </c>
      <c r="D529">
        <v>165.23099999999999</v>
      </c>
      <c r="E529">
        <v>146</v>
      </c>
      <c r="F529">
        <v>174</v>
      </c>
    </row>
    <row r="530" spans="1:8">
      <c r="A530">
        <v>34</v>
      </c>
      <c r="B530" t="s">
        <v>524</v>
      </c>
      <c r="C530">
        <v>34</v>
      </c>
      <c r="D530">
        <v>157.971</v>
      </c>
      <c r="E530">
        <v>124</v>
      </c>
      <c r="F530">
        <v>174</v>
      </c>
    </row>
    <row r="531" spans="1:8">
      <c r="A531">
        <v>35</v>
      </c>
      <c r="B531" t="s">
        <v>525</v>
      </c>
      <c r="C531">
        <v>60</v>
      </c>
      <c r="D531">
        <v>166</v>
      </c>
      <c r="E531">
        <v>154</v>
      </c>
      <c r="F531">
        <v>173</v>
      </c>
    </row>
    <row r="532" spans="1:8">
      <c r="A532">
        <v>36</v>
      </c>
      <c r="B532" t="s">
        <v>526</v>
      </c>
      <c r="C532">
        <v>44</v>
      </c>
      <c r="D532">
        <v>151.93199999999999</v>
      </c>
      <c r="E532">
        <v>132</v>
      </c>
      <c r="F532">
        <v>162</v>
      </c>
      <c r="H532">
        <f>AVERAGE(D521:D532)</f>
        <v>129.86941666666667</v>
      </c>
    </row>
    <row r="533" spans="1:8">
      <c r="A533" t="s">
        <v>527</v>
      </c>
    </row>
    <row r="534" spans="1:8">
      <c r="A534">
        <v>37</v>
      </c>
      <c r="B534" t="s">
        <v>528</v>
      </c>
      <c r="C534">
        <v>34</v>
      </c>
      <c r="D534">
        <v>94.941000000000003</v>
      </c>
      <c r="E534">
        <v>88</v>
      </c>
      <c r="F534">
        <v>110</v>
      </c>
    </row>
    <row r="535" spans="1:8">
      <c r="A535">
        <v>38</v>
      </c>
      <c r="B535" t="s">
        <v>529</v>
      </c>
      <c r="C535">
        <v>44</v>
      </c>
      <c r="D535">
        <v>98</v>
      </c>
      <c r="E535">
        <v>88</v>
      </c>
      <c r="F535">
        <v>112</v>
      </c>
    </row>
    <row r="536" spans="1:8">
      <c r="A536">
        <v>39</v>
      </c>
      <c r="B536" t="s">
        <v>530</v>
      </c>
      <c r="C536">
        <v>37</v>
      </c>
      <c r="D536">
        <v>103.676</v>
      </c>
      <c r="E536">
        <v>96</v>
      </c>
      <c r="F536">
        <v>112</v>
      </c>
    </row>
    <row r="537" spans="1:8">
      <c r="A537">
        <v>40</v>
      </c>
      <c r="B537" t="s">
        <v>531</v>
      </c>
      <c r="C537">
        <v>52</v>
      </c>
      <c r="D537">
        <v>108.096</v>
      </c>
      <c r="E537">
        <v>102</v>
      </c>
      <c r="F537">
        <v>116</v>
      </c>
    </row>
    <row r="538" spans="1:8">
      <c r="A538">
        <v>41</v>
      </c>
      <c r="B538" t="s">
        <v>532</v>
      </c>
      <c r="C538">
        <v>84</v>
      </c>
      <c r="D538">
        <v>174.298</v>
      </c>
      <c r="E538">
        <v>161</v>
      </c>
      <c r="F538">
        <v>182</v>
      </c>
    </row>
    <row r="539" spans="1:8">
      <c r="A539">
        <v>42</v>
      </c>
      <c r="B539" t="s">
        <v>533</v>
      </c>
      <c r="C539">
        <v>156</v>
      </c>
      <c r="D539">
        <v>166.29499999999999</v>
      </c>
      <c r="E539">
        <v>158</v>
      </c>
      <c r="F539">
        <v>174</v>
      </c>
    </row>
    <row r="540" spans="1:8">
      <c r="A540">
        <v>43</v>
      </c>
      <c r="B540" t="s">
        <v>534</v>
      </c>
      <c r="C540">
        <v>70</v>
      </c>
      <c r="D540">
        <v>108.843</v>
      </c>
      <c r="E540">
        <v>103</v>
      </c>
      <c r="F540">
        <v>114</v>
      </c>
    </row>
    <row r="541" spans="1:8">
      <c r="A541">
        <v>44</v>
      </c>
      <c r="B541" t="s">
        <v>535</v>
      </c>
      <c r="C541">
        <v>86</v>
      </c>
      <c r="D541">
        <v>110.756</v>
      </c>
      <c r="E541">
        <v>99</v>
      </c>
      <c r="F541">
        <v>120</v>
      </c>
    </row>
    <row r="542" spans="1:8">
      <c r="A542">
        <v>45</v>
      </c>
      <c r="B542" t="s">
        <v>536</v>
      </c>
      <c r="C542">
        <v>124</v>
      </c>
      <c r="D542">
        <v>173.55600000000001</v>
      </c>
      <c r="E542">
        <v>164</v>
      </c>
      <c r="F542">
        <v>180</v>
      </c>
    </row>
    <row r="543" spans="1:8">
      <c r="A543">
        <v>46</v>
      </c>
      <c r="B543" t="s">
        <v>537</v>
      </c>
      <c r="C543">
        <v>97</v>
      </c>
      <c r="D543">
        <v>170.62899999999999</v>
      </c>
      <c r="E543">
        <v>158</v>
      </c>
      <c r="F543">
        <v>180</v>
      </c>
    </row>
    <row r="544" spans="1:8">
      <c r="A544">
        <v>47</v>
      </c>
      <c r="B544" t="s">
        <v>538</v>
      </c>
      <c r="C544">
        <v>70</v>
      </c>
      <c r="D544">
        <v>167.74299999999999</v>
      </c>
      <c r="E544">
        <v>149</v>
      </c>
      <c r="F544">
        <v>175</v>
      </c>
    </row>
    <row r="545" spans="1:8">
      <c r="A545">
        <v>48</v>
      </c>
      <c r="B545" t="s">
        <v>539</v>
      </c>
      <c r="C545">
        <v>60</v>
      </c>
      <c r="D545">
        <v>162.6</v>
      </c>
      <c r="E545">
        <v>155</v>
      </c>
      <c r="F545">
        <v>171</v>
      </c>
      <c r="H545">
        <f>AVERAGE(D534:D545)</f>
        <v>136.61941666666664</v>
      </c>
    </row>
    <row r="546" spans="1:8">
      <c r="A546" t="s">
        <v>1253</v>
      </c>
      <c r="B546" t="s">
        <v>1</v>
      </c>
      <c r="C546" t="s">
        <v>2</v>
      </c>
      <c r="D546" t="s">
        <v>3</v>
      </c>
      <c r="E546" t="s">
        <v>4</v>
      </c>
      <c r="F546" t="s">
        <v>5</v>
      </c>
    </row>
    <row r="547" spans="1:8">
      <c r="A547">
        <v>1</v>
      </c>
      <c r="B547" t="s">
        <v>540</v>
      </c>
      <c r="C547">
        <v>32</v>
      </c>
      <c r="D547">
        <v>109.15600000000001</v>
      </c>
      <c r="E547">
        <v>104</v>
      </c>
      <c r="F547">
        <v>117</v>
      </c>
    </row>
    <row r="548" spans="1:8">
      <c r="A548">
        <v>2</v>
      </c>
      <c r="B548" t="s">
        <v>541</v>
      </c>
      <c r="C548">
        <v>34</v>
      </c>
      <c r="D548">
        <v>109.265</v>
      </c>
      <c r="E548">
        <v>97</v>
      </c>
      <c r="F548">
        <v>121</v>
      </c>
    </row>
    <row r="549" spans="1:8">
      <c r="A549">
        <v>3</v>
      </c>
      <c r="B549" t="s">
        <v>542</v>
      </c>
      <c r="C549">
        <v>26</v>
      </c>
      <c r="D549">
        <v>111</v>
      </c>
      <c r="E549">
        <v>107</v>
      </c>
      <c r="F549">
        <v>116</v>
      </c>
    </row>
    <row r="550" spans="1:8">
      <c r="A550">
        <v>4</v>
      </c>
      <c r="B550" t="s">
        <v>543</v>
      </c>
      <c r="C550">
        <v>44</v>
      </c>
      <c r="D550">
        <v>117.182</v>
      </c>
      <c r="E550">
        <v>106</v>
      </c>
      <c r="F550">
        <v>137</v>
      </c>
    </row>
    <row r="551" spans="1:8">
      <c r="A551">
        <v>5</v>
      </c>
      <c r="B551" t="s">
        <v>544</v>
      </c>
      <c r="C551">
        <v>70</v>
      </c>
      <c r="D551">
        <v>111.786</v>
      </c>
      <c r="E551">
        <v>107</v>
      </c>
      <c r="F551">
        <v>116</v>
      </c>
    </row>
    <row r="552" spans="1:8">
      <c r="A552">
        <v>6</v>
      </c>
      <c r="B552" t="s">
        <v>545</v>
      </c>
      <c r="C552">
        <v>70</v>
      </c>
      <c r="D552">
        <v>108.75700000000001</v>
      </c>
      <c r="E552">
        <v>101</v>
      </c>
      <c r="F552">
        <v>114</v>
      </c>
    </row>
    <row r="553" spans="1:8">
      <c r="A553">
        <v>7</v>
      </c>
      <c r="B553" t="s">
        <v>546</v>
      </c>
      <c r="C553">
        <v>69</v>
      </c>
      <c r="D553">
        <v>123.652</v>
      </c>
      <c r="E553">
        <v>113</v>
      </c>
      <c r="F553">
        <v>130</v>
      </c>
    </row>
    <row r="554" spans="1:8">
      <c r="A554">
        <v>8</v>
      </c>
      <c r="B554" t="s">
        <v>547</v>
      </c>
      <c r="C554">
        <v>60</v>
      </c>
      <c r="D554">
        <v>140.583</v>
      </c>
      <c r="E554">
        <v>133</v>
      </c>
      <c r="F554">
        <v>145</v>
      </c>
    </row>
    <row r="555" spans="1:8">
      <c r="A555">
        <v>9</v>
      </c>
      <c r="B555" t="s">
        <v>548</v>
      </c>
      <c r="C555">
        <v>60</v>
      </c>
      <c r="D555">
        <v>143.30000000000001</v>
      </c>
      <c r="E555">
        <v>131</v>
      </c>
      <c r="F555">
        <v>149</v>
      </c>
    </row>
    <row r="556" spans="1:8">
      <c r="A556">
        <v>10</v>
      </c>
      <c r="B556" t="s">
        <v>549</v>
      </c>
      <c r="C556">
        <v>60</v>
      </c>
      <c r="D556">
        <v>155.667</v>
      </c>
      <c r="E556">
        <v>141</v>
      </c>
      <c r="F556">
        <v>163</v>
      </c>
    </row>
    <row r="557" spans="1:8">
      <c r="A557">
        <v>11</v>
      </c>
      <c r="B557" t="s">
        <v>550</v>
      </c>
      <c r="C557">
        <v>44</v>
      </c>
      <c r="D557">
        <v>150.68199999999999</v>
      </c>
      <c r="E557">
        <v>131</v>
      </c>
      <c r="F557">
        <v>157</v>
      </c>
    </row>
    <row r="558" spans="1:8">
      <c r="A558">
        <v>12</v>
      </c>
      <c r="B558" t="s">
        <v>551</v>
      </c>
      <c r="C558">
        <v>37</v>
      </c>
      <c r="D558">
        <v>144.27000000000001</v>
      </c>
      <c r="E558">
        <v>133</v>
      </c>
      <c r="F558">
        <v>150</v>
      </c>
      <c r="H558">
        <f>AVERAGE(D547:D558)</f>
        <v>127.10833333333333</v>
      </c>
    </row>
    <row r="559" spans="1:8">
      <c r="A559" t="s">
        <v>0</v>
      </c>
      <c r="B559" t="s">
        <v>1</v>
      </c>
      <c r="C559" t="s">
        <v>2</v>
      </c>
      <c r="D559" t="s">
        <v>3</v>
      </c>
      <c r="E559" t="s">
        <v>4</v>
      </c>
      <c r="F559" t="s">
        <v>5</v>
      </c>
    </row>
    <row r="560" spans="1:8">
      <c r="A560" t="s">
        <v>552</v>
      </c>
    </row>
    <row r="561" spans="1:8">
      <c r="A561">
        <v>1</v>
      </c>
      <c r="B561" t="s">
        <v>553</v>
      </c>
      <c r="C561">
        <v>31</v>
      </c>
      <c r="D561">
        <v>106.806</v>
      </c>
      <c r="E561">
        <v>103</v>
      </c>
      <c r="F561">
        <v>114</v>
      </c>
    </row>
    <row r="562" spans="1:8">
      <c r="A562">
        <v>2</v>
      </c>
      <c r="B562" t="s">
        <v>554</v>
      </c>
      <c r="C562">
        <v>79</v>
      </c>
      <c r="D562">
        <v>102.48099999999999</v>
      </c>
      <c r="E562">
        <v>90</v>
      </c>
      <c r="F562">
        <v>111</v>
      </c>
    </row>
    <row r="563" spans="1:8">
      <c r="A563">
        <v>3</v>
      </c>
      <c r="B563" t="s">
        <v>555</v>
      </c>
      <c r="C563">
        <v>70</v>
      </c>
      <c r="D563">
        <v>105.971</v>
      </c>
      <c r="E563">
        <v>101</v>
      </c>
      <c r="F563">
        <v>111</v>
      </c>
    </row>
    <row r="564" spans="1:8">
      <c r="A564">
        <v>4</v>
      </c>
      <c r="B564" t="s">
        <v>556</v>
      </c>
      <c r="C564">
        <v>86</v>
      </c>
      <c r="D564">
        <v>106.744</v>
      </c>
      <c r="E564">
        <v>96</v>
      </c>
      <c r="F564">
        <v>114</v>
      </c>
    </row>
    <row r="565" spans="1:8">
      <c r="A565">
        <v>5</v>
      </c>
      <c r="B565" t="s">
        <v>557</v>
      </c>
      <c r="C565">
        <v>80</v>
      </c>
      <c r="D565">
        <v>110.55</v>
      </c>
      <c r="E565">
        <v>95</v>
      </c>
      <c r="F565">
        <v>121</v>
      </c>
    </row>
    <row r="566" spans="1:8">
      <c r="A566">
        <v>6</v>
      </c>
      <c r="B566" t="s">
        <v>558</v>
      </c>
      <c r="C566">
        <v>216</v>
      </c>
      <c r="D566">
        <v>108.389</v>
      </c>
      <c r="E566">
        <v>98</v>
      </c>
      <c r="F566">
        <v>117</v>
      </c>
    </row>
    <row r="567" spans="1:8">
      <c r="A567">
        <v>7</v>
      </c>
      <c r="B567" t="s">
        <v>559</v>
      </c>
      <c r="C567">
        <v>166</v>
      </c>
      <c r="D567">
        <v>101.277</v>
      </c>
      <c r="E567">
        <v>94</v>
      </c>
      <c r="F567">
        <v>111</v>
      </c>
    </row>
    <row r="568" spans="1:8">
      <c r="A568">
        <v>8</v>
      </c>
      <c r="B568" t="s">
        <v>560</v>
      </c>
      <c r="C568">
        <v>192</v>
      </c>
      <c r="D568">
        <v>118.73399999999999</v>
      </c>
      <c r="E568">
        <v>99</v>
      </c>
      <c r="F568">
        <v>131</v>
      </c>
    </row>
    <row r="569" spans="1:8">
      <c r="A569">
        <v>9</v>
      </c>
      <c r="B569" t="s">
        <v>561</v>
      </c>
      <c r="C569">
        <v>70</v>
      </c>
      <c r="D569">
        <v>151.714</v>
      </c>
      <c r="E569">
        <v>143</v>
      </c>
      <c r="F569">
        <v>157</v>
      </c>
    </row>
    <row r="570" spans="1:8">
      <c r="A570">
        <v>10</v>
      </c>
      <c r="B570" t="s">
        <v>562</v>
      </c>
      <c r="C570">
        <v>69</v>
      </c>
      <c r="D570">
        <v>157.44900000000001</v>
      </c>
      <c r="E570">
        <v>148</v>
      </c>
      <c r="F570">
        <v>164</v>
      </c>
    </row>
    <row r="571" spans="1:8">
      <c r="A571">
        <v>11</v>
      </c>
      <c r="B571" t="s">
        <v>563</v>
      </c>
      <c r="C571">
        <v>70</v>
      </c>
      <c r="D571">
        <v>154.24299999999999</v>
      </c>
      <c r="E571">
        <v>146</v>
      </c>
      <c r="F571">
        <v>159</v>
      </c>
    </row>
    <row r="572" spans="1:8">
      <c r="A572">
        <v>12</v>
      </c>
      <c r="B572" t="s">
        <v>564</v>
      </c>
      <c r="C572">
        <v>70</v>
      </c>
      <c r="D572">
        <v>165.77099999999999</v>
      </c>
      <c r="E572">
        <v>152</v>
      </c>
      <c r="F572">
        <v>171</v>
      </c>
      <c r="H572">
        <f>AVERAGE(D561:D572)</f>
        <v>124.17741666666666</v>
      </c>
    </row>
    <row r="573" spans="1:8">
      <c r="A573" t="s">
        <v>565</v>
      </c>
    </row>
    <row r="574" spans="1:8">
      <c r="A574">
        <v>13</v>
      </c>
      <c r="B574" t="s">
        <v>566</v>
      </c>
      <c r="C574">
        <v>60</v>
      </c>
      <c r="D574">
        <v>109.417</v>
      </c>
      <c r="E574">
        <v>102</v>
      </c>
      <c r="F574">
        <v>115</v>
      </c>
    </row>
    <row r="575" spans="1:8">
      <c r="A575">
        <v>14</v>
      </c>
      <c r="B575" t="s">
        <v>567</v>
      </c>
      <c r="C575">
        <v>60</v>
      </c>
      <c r="D575">
        <v>123.367</v>
      </c>
      <c r="E575">
        <v>118</v>
      </c>
      <c r="F575">
        <v>131</v>
      </c>
    </row>
    <row r="576" spans="1:8">
      <c r="A576">
        <v>15</v>
      </c>
      <c r="B576" t="s">
        <v>568</v>
      </c>
      <c r="C576">
        <v>32</v>
      </c>
      <c r="D576">
        <v>99.75</v>
      </c>
      <c r="E576">
        <v>94</v>
      </c>
      <c r="F576">
        <v>105</v>
      </c>
    </row>
    <row r="577" spans="1:8">
      <c r="A577">
        <v>16</v>
      </c>
      <c r="B577" t="s">
        <v>569</v>
      </c>
      <c r="C577">
        <v>79</v>
      </c>
      <c r="D577">
        <v>111.937</v>
      </c>
      <c r="E577">
        <v>104</v>
      </c>
      <c r="F577">
        <v>121</v>
      </c>
    </row>
    <row r="578" spans="1:8">
      <c r="A578">
        <v>17</v>
      </c>
      <c r="B578" t="s">
        <v>570</v>
      </c>
      <c r="C578">
        <v>86</v>
      </c>
      <c r="D578">
        <v>107.849</v>
      </c>
      <c r="E578">
        <v>102</v>
      </c>
      <c r="F578">
        <v>115</v>
      </c>
    </row>
    <row r="579" spans="1:8">
      <c r="A579">
        <v>18</v>
      </c>
      <c r="B579" t="s">
        <v>571</v>
      </c>
      <c r="C579">
        <v>86</v>
      </c>
      <c r="D579">
        <v>92.093000000000004</v>
      </c>
      <c r="E579">
        <v>82</v>
      </c>
      <c r="F579">
        <v>98</v>
      </c>
    </row>
    <row r="580" spans="1:8">
      <c r="A580">
        <v>19</v>
      </c>
      <c r="B580" t="s">
        <v>572</v>
      </c>
      <c r="C580">
        <v>166</v>
      </c>
      <c r="D580">
        <v>98.608000000000004</v>
      </c>
      <c r="E580">
        <v>95</v>
      </c>
      <c r="F580">
        <v>104</v>
      </c>
    </row>
    <row r="581" spans="1:8">
      <c r="A581">
        <v>20</v>
      </c>
      <c r="B581" t="s">
        <v>573</v>
      </c>
      <c r="C581">
        <v>166</v>
      </c>
      <c r="D581">
        <v>121.054</v>
      </c>
      <c r="E581">
        <v>115</v>
      </c>
      <c r="F581">
        <v>128</v>
      </c>
    </row>
    <row r="582" spans="1:8">
      <c r="A582">
        <v>21</v>
      </c>
      <c r="B582" t="s">
        <v>574</v>
      </c>
      <c r="C582">
        <v>104</v>
      </c>
      <c r="D582">
        <v>98.673000000000002</v>
      </c>
      <c r="E582">
        <v>88</v>
      </c>
      <c r="F582">
        <v>107</v>
      </c>
    </row>
    <row r="583" spans="1:8">
      <c r="A583">
        <v>22</v>
      </c>
      <c r="B583" t="s">
        <v>575</v>
      </c>
      <c r="C583">
        <v>69</v>
      </c>
      <c r="D583">
        <v>111.667</v>
      </c>
      <c r="E583">
        <v>103</v>
      </c>
      <c r="F583">
        <v>127</v>
      </c>
    </row>
    <row r="584" spans="1:8">
      <c r="A584">
        <v>23</v>
      </c>
      <c r="B584" t="s">
        <v>576</v>
      </c>
      <c r="C584">
        <v>64</v>
      </c>
      <c r="D584">
        <v>126.422</v>
      </c>
      <c r="E584">
        <v>114</v>
      </c>
      <c r="F584">
        <v>134</v>
      </c>
    </row>
    <row r="585" spans="1:8">
      <c r="A585">
        <v>24</v>
      </c>
      <c r="B585" t="s">
        <v>577</v>
      </c>
      <c r="C585">
        <v>52</v>
      </c>
      <c r="D585">
        <v>127.404</v>
      </c>
      <c r="E585">
        <v>122</v>
      </c>
      <c r="F585">
        <v>134</v>
      </c>
      <c r="H585">
        <f>AVERAGE(D574:D585)</f>
        <v>110.68675</v>
      </c>
    </row>
    <row r="586" spans="1:8">
      <c r="A586" t="s">
        <v>578</v>
      </c>
    </row>
    <row r="587" spans="1:8">
      <c r="A587">
        <v>25</v>
      </c>
      <c r="B587" t="s">
        <v>579</v>
      </c>
      <c r="C587">
        <v>37</v>
      </c>
      <c r="D587">
        <v>110.21599999999999</v>
      </c>
      <c r="E587">
        <v>107</v>
      </c>
      <c r="F587">
        <v>117</v>
      </c>
    </row>
    <row r="588" spans="1:8">
      <c r="A588">
        <v>26</v>
      </c>
      <c r="B588" t="s">
        <v>580</v>
      </c>
      <c r="C588">
        <v>32</v>
      </c>
      <c r="D588">
        <v>116.562</v>
      </c>
      <c r="E588">
        <v>114</v>
      </c>
      <c r="F588">
        <v>120</v>
      </c>
    </row>
    <row r="589" spans="1:8">
      <c r="A589">
        <v>27</v>
      </c>
      <c r="B589" t="s">
        <v>581</v>
      </c>
      <c r="C589">
        <v>32</v>
      </c>
      <c r="D589">
        <v>103.84399999999999</v>
      </c>
      <c r="E589">
        <v>100</v>
      </c>
      <c r="F589">
        <v>111</v>
      </c>
    </row>
    <row r="590" spans="1:8">
      <c r="A590">
        <v>28</v>
      </c>
      <c r="B590" t="s">
        <v>582</v>
      </c>
      <c r="C590">
        <v>21</v>
      </c>
      <c r="D590">
        <v>113.286</v>
      </c>
      <c r="E590">
        <v>111</v>
      </c>
      <c r="F590">
        <v>117</v>
      </c>
    </row>
    <row r="591" spans="1:8">
      <c r="A591">
        <v>29</v>
      </c>
      <c r="B591" t="s">
        <v>583</v>
      </c>
      <c r="C591">
        <v>84</v>
      </c>
      <c r="D591">
        <v>119.143</v>
      </c>
      <c r="E591">
        <v>110</v>
      </c>
      <c r="F591">
        <v>128</v>
      </c>
    </row>
    <row r="592" spans="1:8">
      <c r="A592">
        <v>30</v>
      </c>
      <c r="B592" t="s">
        <v>584</v>
      </c>
      <c r="C592">
        <v>156</v>
      </c>
      <c r="D592">
        <v>110.73699999999999</v>
      </c>
      <c r="E592">
        <v>106</v>
      </c>
      <c r="F592">
        <v>121</v>
      </c>
    </row>
    <row r="593" spans="1:8">
      <c r="A593">
        <v>31</v>
      </c>
      <c r="B593" t="s">
        <v>585</v>
      </c>
      <c r="C593">
        <v>166</v>
      </c>
      <c r="D593">
        <v>106.175</v>
      </c>
      <c r="E593">
        <v>95</v>
      </c>
      <c r="F593">
        <v>121</v>
      </c>
    </row>
    <row r="594" spans="1:8">
      <c r="A594">
        <v>32</v>
      </c>
      <c r="B594" t="s">
        <v>586</v>
      </c>
      <c r="C594">
        <v>112</v>
      </c>
      <c r="D594">
        <v>127.571</v>
      </c>
      <c r="E594">
        <v>110</v>
      </c>
      <c r="F594">
        <v>143</v>
      </c>
    </row>
    <row r="595" spans="1:8">
      <c r="A595">
        <v>33</v>
      </c>
      <c r="B595" t="s">
        <v>587</v>
      </c>
      <c r="C595">
        <v>52</v>
      </c>
      <c r="D595">
        <v>139.96199999999999</v>
      </c>
      <c r="E595">
        <v>129</v>
      </c>
      <c r="F595">
        <v>147</v>
      </c>
    </row>
    <row r="596" spans="1:8">
      <c r="A596">
        <v>34</v>
      </c>
      <c r="B596" t="s">
        <v>588</v>
      </c>
      <c r="C596">
        <v>52</v>
      </c>
      <c r="D596">
        <v>152.13499999999999</v>
      </c>
      <c r="E596">
        <v>144</v>
      </c>
      <c r="F596">
        <v>155</v>
      </c>
    </row>
    <row r="597" spans="1:8">
      <c r="A597">
        <v>35</v>
      </c>
      <c r="B597" t="s">
        <v>589</v>
      </c>
      <c r="C597">
        <v>44</v>
      </c>
      <c r="D597">
        <v>169.54499999999999</v>
      </c>
      <c r="E597">
        <v>161</v>
      </c>
      <c r="F597">
        <v>176</v>
      </c>
    </row>
    <row r="598" spans="1:8">
      <c r="A598">
        <v>36</v>
      </c>
      <c r="B598" t="s">
        <v>590</v>
      </c>
      <c r="C598">
        <v>26</v>
      </c>
      <c r="D598">
        <v>153.5</v>
      </c>
      <c r="E598">
        <v>136</v>
      </c>
      <c r="F598">
        <v>160</v>
      </c>
      <c r="H598">
        <f>AVERAGE(D587:D598)</f>
        <v>126.88966666666666</v>
      </c>
    </row>
    <row r="599" spans="1:8">
      <c r="A599" t="s">
        <v>591</v>
      </c>
    </row>
    <row r="600" spans="1:8">
      <c r="A600">
        <v>37</v>
      </c>
      <c r="B600" t="s">
        <v>592</v>
      </c>
      <c r="C600">
        <v>166</v>
      </c>
      <c r="D600">
        <v>134.29499999999999</v>
      </c>
      <c r="E600">
        <v>123</v>
      </c>
      <c r="F600">
        <v>155</v>
      </c>
    </row>
    <row r="601" spans="1:8">
      <c r="A601">
        <v>38</v>
      </c>
      <c r="B601" t="s">
        <v>593</v>
      </c>
      <c r="C601">
        <v>102</v>
      </c>
      <c r="D601">
        <v>132.20599999999999</v>
      </c>
      <c r="E601">
        <v>126</v>
      </c>
      <c r="F601">
        <v>138</v>
      </c>
    </row>
    <row r="602" spans="1:8">
      <c r="A602">
        <v>39</v>
      </c>
      <c r="B602" t="s">
        <v>594</v>
      </c>
      <c r="C602">
        <v>104</v>
      </c>
      <c r="D602">
        <v>132.654</v>
      </c>
      <c r="E602">
        <v>123</v>
      </c>
      <c r="F602">
        <v>142</v>
      </c>
    </row>
    <row r="603" spans="1:8">
      <c r="A603">
        <v>40</v>
      </c>
      <c r="B603" t="s">
        <v>595</v>
      </c>
      <c r="C603">
        <v>140</v>
      </c>
      <c r="D603">
        <v>131.72900000000001</v>
      </c>
      <c r="E603">
        <v>124</v>
      </c>
      <c r="F603">
        <v>138</v>
      </c>
    </row>
    <row r="604" spans="1:8">
      <c r="A604">
        <v>41</v>
      </c>
      <c r="B604" t="s">
        <v>596</v>
      </c>
      <c r="C604">
        <v>112</v>
      </c>
      <c r="D604">
        <v>119.098</v>
      </c>
      <c r="E604">
        <v>113</v>
      </c>
      <c r="F604">
        <v>129</v>
      </c>
    </row>
    <row r="605" spans="1:8">
      <c r="A605">
        <v>42</v>
      </c>
      <c r="B605" t="s">
        <v>597</v>
      </c>
      <c r="C605">
        <v>224</v>
      </c>
      <c r="D605">
        <v>118.241</v>
      </c>
      <c r="E605">
        <v>111</v>
      </c>
      <c r="F605">
        <v>131</v>
      </c>
    </row>
    <row r="606" spans="1:8">
      <c r="A606">
        <v>43</v>
      </c>
      <c r="B606" t="s">
        <v>598</v>
      </c>
      <c r="C606">
        <v>176</v>
      </c>
      <c r="D606">
        <v>117.108</v>
      </c>
      <c r="E606">
        <v>102</v>
      </c>
      <c r="F606">
        <v>129</v>
      </c>
    </row>
    <row r="607" spans="1:8">
      <c r="A607">
        <v>44</v>
      </c>
      <c r="B607" t="s">
        <v>599</v>
      </c>
      <c r="C607">
        <v>208</v>
      </c>
      <c r="D607">
        <v>110.361</v>
      </c>
      <c r="E607">
        <v>99</v>
      </c>
      <c r="F607">
        <v>124</v>
      </c>
    </row>
    <row r="608" spans="1:8">
      <c r="A608">
        <v>45</v>
      </c>
      <c r="B608" t="s">
        <v>600</v>
      </c>
      <c r="C608">
        <v>80</v>
      </c>
      <c r="D608">
        <v>142.375</v>
      </c>
      <c r="E608">
        <v>131</v>
      </c>
      <c r="F608">
        <v>151</v>
      </c>
    </row>
    <row r="609" spans="1:8">
      <c r="A609">
        <v>46</v>
      </c>
      <c r="B609" t="s">
        <v>601</v>
      </c>
      <c r="C609">
        <v>86</v>
      </c>
      <c r="D609">
        <v>136.209</v>
      </c>
      <c r="E609">
        <v>126</v>
      </c>
      <c r="F609">
        <v>147</v>
      </c>
    </row>
    <row r="610" spans="1:8">
      <c r="A610">
        <v>47</v>
      </c>
      <c r="B610" t="s">
        <v>602</v>
      </c>
      <c r="C610">
        <v>52</v>
      </c>
      <c r="D610">
        <v>159.94200000000001</v>
      </c>
      <c r="E610">
        <v>148</v>
      </c>
      <c r="F610">
        <v>166</v>
      </c>
    </row>
    <row r="611" spans="1:8">
      <c r="A611">
        <v>48</v>
      </c>
      <c r="B611" t="s">
        <v>603</v>
      </c>
      <c r="C611">
        <v>21</v>
      </c>
      <c r="D611">
        <v>145.19</v>
      </c>
      <c r="E611">
        <v>139</v>
      </c>
      <c r="F611">
        <v>149</v>
      </c>
      <c r="H611">
        <f>AVERAGE(D600:D611)</f>
        <v>131.61733333333333</v>
      </c>
    </row>
    <row r="612" spans="1:8">
      <c r="A612" t="s">
        <v>0</v>
      </c>
      <c r="B612" t="s">
        <v>1</v>
      </c>
      <c r="C612" t="s">
        <v>2</v>
      </c>
      <c r="D612" t="s">
        <v>3</v>
      </c>
      <c r="E612" t="s">
        <v>4</v>
      </c>
      <c r="F612" t="s">
        <v>5</v>
      </c>
    </row>
    <row r="613" spans="1:8">
      <c r="A613" t="s">
        <v>604</v>
      </c>
    </row>
    <row r="614" spans="1:8">
      <c r="A614">
        <v>1</v>
      </c>
      <c r="B614" t="s">
        <v>605</v>
      </c>
      <c r="C614">
        <v>80</v>
      </c>
      <c r="D614">
        <v>122.71299999999999</v>
      </c>
      <c r="E614">
        <v>114</v>
      </c>
      <c r="F614">
        <v>139</v>
      </c>
    </row>
    <row r="615" spans="1:8">
      <c r="A615">
        <v>2</v>
      </c>
      <c r="B615" t="s">
        <v>606</v>
      </c>
      <c r="C615">
        <v>69</v>
      </c>
      <c r="D615">
        <v>130.39099999999999</v>
      </c>
      <c r="E615">
        <v>123</v>
      </c>
      <c r="F615">
        <v>136</v>
      </c>
    </row>
    <row r="616" spans="1:8">
      <c r="A616">
        <v>3</v>
      </c>
      <c r="B616" t="s">
        <v>607</v>
      </c>
      <c r="C616">
        <v>69</v>
      </c>
      <c r="D616">
        <v>112.464</v>
      </c>
      <c r="E616">
        <v>102</v>
      </c>
      <c r="F616">
        <v>123</v>
      </c>
    </row>
    <row r="617" spans="1:8">
      <c r="A617">
        <v>4</v>
      </c>
      <c r="B617" t="s">
        <v>608</v>
      </c>
      <c r="C617">
        <v>64</v>
      </c>
      <c r="D617">
        <v>125.40600000000001</v>
      </c>
      <c r="E617">
        <v>120</v>
      </c>
      <c r="F617">
        <v>136</v>
      </c>
    </row>
    <row r="618" spans="1:8">
      <c r="A618">
        <v>5</v>
      </c>
      <c r="B618" t="s">
        <v>609</v>
      </c>
      <c r="C618">
        <v>115</v>
      </c>
      <c r="D618">
        <v>108.539</v>
      </c>
      <c r="E618">
        <v>101</v>
      </c>
      <c r="F618">
        <v>114</v>
      </c>
    </row>
    <row r="619" spans="1:8">
      <c r="A619">
        <v>6</v>
      </c>
      <c r="B619" t="s">
        <v>610</v>
      </c>
      <c r="C619">
        <v>104</v>
      </c>
      <c r="D619">
        <v>107.80800000000001</v>
      </c>
      <c r="E619">
        <v>102</v>
      </c>
      <c r="F619">
        <v>115</v>
      </c>
    </row>
    <row r="620" spans="1:8">
      <c r="A620">
        <v>7</v>
      </c>
      <c r="B620" t="s">
        <v>611</v>
      </c>
      <c r="C620">
        <v>126</v>
      </c>
      <c r="D620">
        <v>94.197999999999993</v>
      </c>
      <c r="E620">
        <v>89</v>
      </c>
      <c r="F620">
        <v>99</v>
      </c>
    </row>
    <row r="621" spans="1:8">
      <c r="A621">
        <v>8</v>
      </c>
      <c r="B621" t="s">
        <v>612</v>
      </c>
      <c r="C621">
        <v>136</v>
      </c>
      <c r="D621">
        <v>103.50700000000001</v>
      </c>
      <c r="E621">
        <v>98</v>
      </c>
      <c r="F621">
        <v>111</v>
      </c>
    </row>
    <row r="622" spans="1:8">
      <c r="A622">
        <v>9</v>
      </c>
      <c r="B622" t="s">
        <v>613</v>
      </c>
      <c r="C622">
        <v>96</v>
      </c>
      <c r="D622">
        <v>101.417</v>
      </c>
      <c r="E622">
        <v>96</v>
      </c>
      <c r="F622">
        <v>106</v>
      </c>
    </row>
    <row r="623" spans="1:8">
      <c r="A623">
        <v>10</v>
      </c>
      <c r="B623" t="s">
        <v>614</v>
      </c>
      <c r="C623">
        <v>102</v>
      </c>
      <c r="D623">
        <v>104.88200000000001</v>
      </c>
      <c r="E623">
        <v>95</v>
      </c>
      <c r="F623">
        <v>115</v>
      </c>
    </row>
    <row r="624" spans="1:8">
      <c r="A624">
        <v>11</v>
      </c>
      <c r="B624" t="s">
        <v>615</v>
      </c>
      <c r="C624">
        <v>104</v>
      </c>
      <c r="D624">
        <v>108.10599999999999</v>
      </c>
      <c r="E624">
        <v>94</v>
      </c>
      <c r="F624">
        <v>119</v>
      </c>
    </row>
    <row r="625" spans="1:8">
      <c r="A625">
        <v>12</v>
      </c>
      <c r="B625" t="s">
        <v>616</v>
      </c>
      <c r="C625">
        <v>60</v>
      </c>
      <c r="D625">
        <v>126.18300000000001</v>
      </c>
      <c r="E625">
        <v>105</v>
      </c>
      <c r="F625">
        <v>142</v>
      </c>
      <c r="H625">
        <f>AVERAGE(D614:D625)</f>
        <v>112.1345</v>
      </c>
    </row>
    <row r="626" spans="1:8">
      <c r="A626" t="s">
        <v>617</v>
      </c>
    </row>
    <row r="627" spans="1:8">
      <c r="A627">
        <v>13</v>
      </c>
      <c r="B627" t="s">
        <v>618</v>
      </c>
      <c r="C627">
        <v>60</v>
      </c>
      <c r="D627">
        <v>112.6</v>
      </c>
      <c r="E627">
        <v>104</v>
      </c>
      <c r="F627">
        <v>121</v>
      </c>
    </row>
    <row r="628" spans="1:8">
      <c r="A628">
        <v>14</v>
      </c>
      <c r="B628" t="s">
        <v>619</v>
      </c>
      <c r="C628">
        <v>44</v>
      </c>
      <c r="D628">
        <v>113.432</v>
      </c>
      <c r="E628">
        <v>106</v>
      </c>
      <c r="F628">
        <v>120</v>
      </c>
    </row>
    <row r="629" spans="1:8">
      <c r="A629">
        <v>15</v>
      </c>
      <c r="B629" t="s">
        <v>620</v>
      </c>
      <c r="C629">
        <v>60</v>
      </c>
      <c r="D629">
        <v>114.583</v>
      </c>
      <c r="E629">
        <v>101</v>
      </c>
      <c r="F629">
        <v>128</v>
      </c>
    </row>
    <row r="630" spans="1:8">
      <c r="A630">
        <v>16</v>
      </c>
      <c r="B630" t="s">
        <v>621</v>
      </c>
      <c r="C630">
        <v>70</v>
      </c>
      <c r="D630">
        <v>113.04300000000001</v>
      </c>
      <c r="E630">
        <v>101</v>
      </c>
      <c r="F630">
        <v>120</v>
      </c>
    </row>
    <row r="631" spans="1:8">
      <c r="A631">
        <v>17</v>
      </c>
      <c r="B631" t="s">
        <v>622</v>
      </c>
      <c r="C631">
        <v>70</v>
      </c>
      <c r="D631">
        <v>100.929</v>
      </c>
      <c r="E631">
        <v>92</v>
      </c>
      <c r="F631">
        <v>110</v>
      </c>
    </row>
    <row r="632" spans="1:8">
      <c r="A632">
        <v>18</v>
      </c>
      <c r="B632" t="s">
        <v>623</v>
      </c>
      <c r="C632">
        <v>124</v>
      </c>
      <c r="D632">
        <v>93.798000000000002</v>
      </c>
      <c r="E632">
        <v>84</v>
      </c>
      <c r="F632">
        <v>105</v>
      </c>
    </row>
    <row r="633" spans="1:8">
      <c r="A633">
        <v>19</v>
      </c>
      <c r="B633" t="s">
        <v>624</v>
      </c>
      <c r="C633">
        <v>80</v>
      </c>
      <c r="D633">
        <v>84.674999999999997</v>
      </c>
      <c r="E633">
        <v>79</v>
      </c>
      <c r="F633">
        <v>91</v>
      </c>
    </row>
    <row r="634" spans="1:8">
      <c r="A634">
        <v>20</v>
      </c>
      <c r="B634" t="s">
        <v>625</v>
      </c>
      <c r="C634">
        <v>115</v>
      </c>
      <c r="D634">
        <v>105.435</v>
      </c>
      <c r="E634">
        <v>100</v>
      </c>
      <c r="F634">
        <v>112</v>
      </c>
    </row>
    <row r="635" spans="1:8">
      <c r="A635">
        <v>21</v>
      </c>
      <c r="B635" t="s">
        <v>626</v>
      </c>
      <c r="C635">
        <v>80</v>
      </c>
      <c r="D635">
        <v>118.63800000000001</v>
      </c>
      <c r="E635">
        <v>109</v>
      </c>
      <c r="F635">
        <v>126</v>
      </c>
    </row>
    <row r="636" spans="1:8">
      <c r="A636">
        <v>22</v>
      </c>
      <c r="B636" t="s">
        <v>627</v>
      </c>
      <c r="C636">
        <v>70</v>
      </c>
      <c r="D636">
        <v>125.1</v>
      </c>
      <c r="E636">
        <v>115</v>
      </c>
      <c r="F636">
        <v>135</v>
      </c>
    </row>
    <row r="637" spans="1:8">
      <c r="A637">
        <v>23</v>
      </c>
      <c r="B637" t="s">
        <v>628</v>
      </c>
      <c r="C637">
        <v>60</v>
      </c>
      <c r="D637">
        <v>119.833</v>
      </c>
      <c r="E637">
        <v>112</v>
      </c>
      <c r="F637">
        <v>127</v>
      </c>
    </row>
    <row r="638" spans="1:8">
      <c r="A638">
        <v>24</v>
      </c>
      <c r="B638" t="s">
        <v>629</v>
      </c>
      <c r="C638">
        <v>69</v>
      </c>
      <c r="D638">
        <v>130.31899999999999</v>
      </c>
      <c r="E638">
        <v>117</v>
      </c>
      <c r="F638">
        <v>140</v>
      </c>
      <c r="H638">
        <f>AVERAGE(D627:D638)</f>
        <v>111.03208333333333</v>
      </c>
    </row>
    <row r="639" spans="1:8">
      <c r="A639" t="s">
        <v>630</v>
      </c>
    </row>
    <row r="640" spans="1:8">
      <c r="A640">
        <v>25</v>
      </c>
      <c r="B640" t="s">
        <v>631</v>
      </c>
      <c r="C640">
        <v>61</v>
      </c>
      <c r="D640">
        <v>120.754</v>
      </c>
      <c r="E640">
        <v>117</v>
      </c>
      <c r="F640">
        <v>128</v>
      </c>
    </row>
    <row r="641" spans="1:8">
      <c r="A641">
        <v>26</v>
      </c>
      <c r="B641" t="s">
        <v>632</v>
      </c>
      <c r="C641">
        <v>60</v>
      </c>
      <c r="D641">
        <v>127.233</v>
      </c>
      <c r="E641">
        <v>118</v>
      </c>
      <c r="F641">
        <v>135</v>
      </c>
    </row>
    <row r="642" spans="1:8">
      <c r="A642">
        <v>27</v>
      </c>
      <c r="B642" t="s">
        <v>633</v>
      </c>
      <c r="C642">
        <v>79</v>
      </c>
      <c r="D642">
        <v>112.089</v>
      </c>
      <c r="E642">
        <v>100</v>
      </c>
      <c r="F642">
        <v>128</v>
      </c>
    </row>
    <row r="643" spans="1:8">
      <c r="A643">
        <v>28</v>
      </c>
      <c r="B643" t="s">
        <v>634</v>
      </c>
      <c r="C643">
        <v>86</v>
      </c>
      <c r="D643">
        <v>118.163</v>
      </c>
      <c r="E643">
        <v>114</v>
      </c>
      <c r="F643">
        <v>127</v>
      </c>
    </row>
    <row r="644" spans="1:8">
      <c r="A644">
        <v>29</v>
      </c>
      <c r="B644" t="s">
        <v>635</v>
      </c>
      <c r="C644">
        <v>146</v>
      </c>
      <c r="D644">
        <v>118.205</v>
      </c>
      <c r="E644">
        <v>109</v>
      </c>
      <c r="F644">
        <v>134</v>
      </c>
    </row>
    <row r="645" spans="1:8">
      <c r="A645">
        <v>30</v>
      </c>
      <c r="B645" t="s">
        <v>636</v>
      </c>
      <c r="C645">
        <v>190</v>
      </c>
      <c r="D645">
        <v>108.73699999999999</v>
      </c>
      <c r="E645">
        <v>91</v>
      </c>
      <c r="F645">
        <v>120</v>
      </c>
    </row>
    <row r="646" spans="1:8">
      <c r="A646">
        <v>31</v>
      </c>
      <c r="B646" t="s">
        <v>637</v>
      </c>
      <c r="C646">
        <v>102</v>
      </c>
      <c r="D646">
        <v>101.81399999999999</v>
      </c>
      <c r="E646">
        <v>96</v>
      </c>
      <c r="F646">
        <v>109</v>
      </c>
    </row>
    <row r="647" spans="1:8">
      <c r="A647">
        <v>32</v>
      </c>
      <c r="B647" t="s">
        <v>638</v>
      </c>
      <c r="C647">
        <v>112</v>
      </c>
      <c r="D647">
        <v>104.179</v>
      </c>
      <c r="E647">
        <v>93</v>
      </c>
      <c r="F647">
        <v>115</v>
      </c>
    </row>
    <row r="648" spans="1:8">
      <c r="A648">
        <v>33</v>
      </c>
      <c r="B648" t="s">
        <v>639</v>
      </c>
      <c r="C648">
        <v>86</v>
      </c>
      <c r="D648">
        <v>128.05799999999999</v>
      </c>
      <c r="E648">
        <v>120</v>
      </c>
      <c r="F648">
        <v>133</v>
      </c>
    </row>
    <row r="649" spans="1:8">
      <c r="A649">
        <v>34</v>
      </c>
      <c r="B649" t="s">
        <v>640</v>
      </c>
      <c r="C649">
        <v>86</v>
      </c>
      <c r="D649">
        <v>135.477</v>
      </c>
      <c r="E649">
        <v>126</v>
      </c>
      <c r="F649">
        <v>144</v>
      </c>
    </row>
    <row r="650" spans="1:8">
      <c r="A650">
        <v>35</v>
      </c>
      <c r="B650" t="s">
        <v>641</v>
      </c>
      <c r="C650">
        <v>36</v>
      </c>
      <c r="D650">
        <v>122.47199999999999</v>
      </c>
      <c r="E650">
        <v>114</v>
      </c>
      <c r="F650">
        <v>136</v>
      </c>
    </row>
    <row r="651" spans="1:8">
      <c r="A651">
        <v>36</v>
      </c>
      <c r="B651" t="s">
        <v>642</v>
      </c>
      <c r="C651">
        <v>34</v>
      </c>
      <c r="D651">
        <v>143.529</v>
      </c>
      <c r="E651">
        <v>132</v>
      </c>
      <c r="F651">
        <v>153</v>
      </c>
      <c r="H651">
        <f>AVERAGE(D640:D651)</f>
        <v>120.05916666666667</v>
      </c>
    </row>
    <row r="652" spans="1:8">
      <c r="A652" t="s">
        <v>0</v>
      </c>
      <c r="B652" t="s">
        <v>1</v>
      </c>
      <c r="C652" t="s">
        <v>2</v>
      </c>
      <c r="D652" t="s">
        <v>3</v>
      </c>
      <c r="E652" t="s">
        <v>4</v>
      </c>
      <c r="F652" t="s">
        <v>5</v>
      </c>
    </row>
    <row r="653" spans="1:8">
      <c r="A653" t="s">
        <v>643</v>
      </c>
    </row>
    <row r="654" spans="1:8">
      <c r="A654">
        <v>1</v>
      </c>
      <c r="B654" t="s">
        <v>644</v>
      </c>
      <c r="C654">
        <v>34</v>
      </c>
      <c r="D654">
        <v>115.324</v>
      </c>
      <c r="E654">
        <v>108</v>
      </c>
      <c r="F654">
        <v>125</v>
      </c>
    </row>
    <row r="655" spans="1:8">
      <c r="A655">
        <v>2</v>
      </c>
      <c r="B655" t="s">
        <v>645</v>
      </c>
      <c r="C655">
        <v>36</v>
      </c>
      <c r="D655">
        <v>117.194</v>
      </c>
      <c r="E655">
        <v>111</v>
      </c>
      <c r="F655">
        <v>123</v>
      </c>
    </row>
    <row r="656" spans="1:8">
      <c r="A656">
        <v>3</v>
      </c>
      <c r="B656" t="s">
        <v>646</v>
      </c>
      <c r="C656">
        <v>37</v>
      </c>
      <c r="D656">
        <v>114.297</v>
      </c>
      <c r="E656">
        <v>107</v>
      </c>
      <c r="F656">
        <v>119</v>
      </c>
    </row>
    <row r="657" spans="1:8">
      <c r="A657">
        <v>4</v>
      </c>
      <c r="B657" t="s">
        <v>647</v>
      </c>
      <c r="C657">
        <v>64</v>
      </c>
      <c r="D657">
        <v>110.172</v>
      </c>
      <c r="E657">
        <v>103</v>
      </c>
      <c r="F657">
        <v>117</v>
      </c>
    </row>
    <row r="658" spans="1:8">
      <c r="A658">
        <v>5</v>
      </c>
      <c r="B658" t="s">
        <v>648</v>
      </c>
      <c r="C658">
        <v>86</v>
      </c>
      <c r="D658">
        <v>109.616</v>
      </c>
      <c r="E658">
        <v>105</v>
      </c>
      <c r="F658">
        <v>114</v>
      </c>
    </row>
    <row r="659" spans="1:8">
      <c r="A659">
        <v>6</v>
      </c>
      <c r="B659" t="s">
        <v>649</v>
      </c>
      <c r="C659">
        <v>156</v>
      </c>
      <c r="D659">
        <v>110.949</v>
      </c>
      <c r="E659">
        <v>101</v>
      </c>
      <c r="F659">
        <v>124</v>
      </c>
    </row>
    <row r="660" spans="1:8">
      <c r="A660">
        <v>7</v>
      </c>
      <c r="B660" t="s">
        <v>650</v>
      </c>
      <c r="C660">
        <v>115</v>
      </c>
      <c r="D660">
        <v>108.217</v>
      </c>
      <c r="E660">
        <v>99</v>
      </c>
      <c r="F660">
        <v>116</v>
      </c>
    </row>
    <row r="661" spans="1:8">
      <c r="A661">
        <v>8</v>
      </c>
      <c r="B661" t="s">
        <v>651</v>
      </c>
      <c r="C661">
        <v>136</v>
      </c>
      <c r="D661">
        <v>103.75700000000001</v>
      </c>
      <c r="E661">
        <v>95</v>
      </c>
      <c r="F661">
        <v>110</v>
      </c>
    </row>
    <row r="662" spans="1:8">
      <c r="A662">
        <v>9</v>
      </c>
      <c r="B662" t="s">
        <v>652</v>
      </c>
      <c r="C662">
        <v>146</v>
      </c>
      <c r="D662">
        <v>100.788</v>
      </c>
      <c r="E662">
        <v>87</v>
      </c>
      <c r="F662">
        <v>116</v>
      </c>
    </row>
    <row r="663" spans="1:8">
      <c r="A663">
        <v>10</v>
      </c>
      <c r="B663" t="s">
        <v>653</v>
      </c>
      <c r="C663">
        <v>97</v>
      </c>
      <c r="D663">
        <v>100.887</v>
      </c>
      <c r="E663">
        <v>96</v>
      </c>
      <c r="F663">
        <v>107</v>
      </c>
    </row>
    <row r="664" spans="1:8">
      <c r="A664">
        <v>11</v>
      </c>
      <c r="B664" t="s">
        <v>654</v>
      </c>
      <c r="C664">
        <v>60</v>
      </c>
      <c r="D664">
        <v>98.582999999999998</v>
      </c>
      <c r="E664">
        <v>90</v>
      </c>
      <c r="F664">
        <v>105</v>
      </c>
    </row>
    <row r="665" spans="1:8">
      <c r="A665">
        <v>12</v>
      </c>
      <c r="B665" t="s">
        <v>655</v>
      </c>
      <c r="C665">
        <v>26</v>
      </c>
      <c r="D665">
        <v>88.114999999999995</v>
      </c>
      <c r="E665">
        <v>82</v>
      </c>
      <c r="F665">
        <v>96</v>
      </c>
      <c r="H665">
        <f>AVERAGE(D654:D665)</f>
        <v>106.49158333333332</v>
      </c>
    </row>
    <row r="666" spans="1:8">
      <c r="A666" t="s">
        <v>656</v>
      </c>
    </row>
    <row r="667" spans="1:8">
      <c r="A667">
        <v>13</v>
      </c>
      <c r="B667" t="s">
        <v>657</v>
      </c>
      <c r="C667">
        <v>70</v>
      </c>
      <c r="D667">
        <v>117.82899999999999</v>
      </c>
      <c r="E667">
        <v>111</v>
      </c>
      <c r="F667">
        <v>126</v>
      </c>
    </row>
    <row r="668" spans="1:8">
      <c r="A668">
        <v>14</v>
      </c>
      <c r="B668" t="s">
        <v>658</v>
      </c>
      <c r="C668">
        <v>58</v>
      </c>
      <c r="D668">
        <v>110.759</v>
      </c>
      <c r="E668">
        <v>105</v>
      </c>
      <c r="F668">
        <v>117</v>
      </c>
    </row>
    <row r="669" spans="1:8">
      <c r="A669">
        <v>15</v>
      </c>
      <c r="B669" t="s">
        <v>659</v>
      </c>
      <c r="C669">
        <v>60</v>
      </c>
      <c r="D669">
        <v>114.983</v>
      </c>
      <c r="E669">
        <v>109</v>
      </c>
      <c r="F669">
        <v>120</v>
      </c>
    </row>
    <row r="670" spans="1:8">
      <c r="A670">
        <v>16</v>
      </c>
      <c r="B670" t="s">
        <v>660</v>
      </c>
      <c r="C670">
        <v>44</v>
      </c>
      <c r="D670">
        <v>99.795000000000002</v>
      </c>
      <c r="E670">
        <v>94</v>
      </c>
      <c r="F670">
        <v>109</v>
      </c>
    </row>
    <row r="671" spans="1:8">
      <c r="A671">
        <v>17</v>
      </c>
      <c r="B671" t="s">
        <v>661</v>
      </c>
      <c r="C671">
        <v>104</v>
      </c>
      <c r="D671">
        <v>111.702</v>
      </c>
      <c r="E671">
        <v>106</v>
      </c>
      <c r="F671">
        <v>116</v>
      </c>
    </row>
    <row r="672" spans="1:8">
      <c r="A672">
        <v>18</v>
      </c>
      <c r="B672" t="s">
        <v>662</v>
      </c>
      <c r="C672">
        <v>104</v>
      </c>
      <c r="D672">
        <v>103.61499999999999</v>
      </c>
      <c r="E672">
        <v>98</v>
      </c>
      <c r="F672">
        <v>113</v>
      </c>
    </row>
    <row r="673" spans="1:8">
      <c r="A673">
        <v>19</v>
      </c>
      <c r="B673" t="s">
        <v>663</v>
      </c>
      <c r="C673">
        <v>44</v>
      </c>
      <c r="D673">
        <v>101.25</v>
      </c>
      <c r="E673">
        <v>93</v>
      </c>
      <c r="F673">
        <v>112</v>
      </c>
    </row>
    <row r="674" spans="1:8">
      <c r="A674">
        <v>20</v>
      </c>
      <c r="B674" t="s">
        <v>664</v>
      </c>
      <c r="C674">
        <v>80</v>
      </c>
      <c r="D674">
        <v>109.28700000000001</v>
      </c>
      <c r="E674">
        <v>100</v>
      </c>
      <c r="F674">
        <v>118</v>
      </c>
    </row>
    <row r="675" spans="1:8">
      <c r="A675">
        <v>21</v>
      </c>
      <c r="B675" t="s">
        <v>665</v>
      </c>
      <c r="C675">
        <v>70</v>
      </c>
      <c r="D675">
        <v>98.956999999999994</v>
      </c>
      <c r="E675">
        <v>93</v>
      </c>
      <c r="F675">
        <v>108</v>
      </c>
    </row>
    <row r="676" spans="1:8">
      <c r="A676">
        <v>22</v>
      </c>
      <c r="B676" t="s">
        <v>666</v>
      </c>
      <c r="C676">
        <v>44</v>
      </c>
      <c r="D676">
        <v>100.886</v>
      </c>
      <c r="E676">
        <v>93</v>
      </c>
      <c r="F676">
        <v>111</v>
      </c>
    </row>
    <row r="677" spans="1:8">
      <c r="A677">
        <v>23</v>
      </c>
      <c r="B677" t="s">
        <v>667</v>
      </c>
      <c r="C677">
        <v>37</v>
      </c>
      <c r="D677">
        <v>98.054000000000002</v>
      </c>
      <c r="E677">
        <v>91</v>
      </c>
      <c r="F677">
        <v>104</v>
      </c>
    </row>
    <row r="678" spans="1:8">
      <c r="A678">
        <v>24</v>
      </c>
      <c r="B678" t="s">
        <v>655</v>
      </c>
      <c r="C678">
        <v>52</v>
      </c>
      <c r="D678">
        <v>113.19199999999999</v>
      </c>
      <c r="E678">
        <v>108</v>
      </c>
      <c r="F678">
        <v>118</v>
      </c>
      <c r="H678">
        <f>AVERAGE(D667:D678)</f>
        <v>106.69241666666669</v>
      </c>
    </row>
    <row r="679" spans="1:8">
      <c r="A679" t="s">
        <v>668</v>
      </c>
    </row>
    <row r="680" spans="1:8">
      <c r="A680">
        <v>25</v>
      </c>
      <c r="B680" t="s">
        <v>669</v>
      </c>
      <c r="C680">
        <v>102</v>
      </c>
      <c r="D680">
        <v>97.941000000000003</v>
      </c>
      <c r="E680">
        <v>86</v>
      </c>
      <c r="F680">
        <v>115</v>
      </c>
    </row>
    <row r="681" spans="1:8">
      <c r="A681">
        <v>26</v>
      </c>
      <c r="B681" t="s">
        <v>670</v>
      </c>
      <c r="C681">
        <v>80</v>
      </c>
      <c r="D681">
        <v>97.513000000000005</v>
      </c>
      <c r="E681">
        <v>92</v>
      </c>
      <c r="F681">
        <v>105</v>
      </c>
    </row>
    <row r="682" spans="1:8">
      <c r="A682">
        <v>27</v>
      </c>
      <c r="B682" t="s">
        <v>671</v>
      </c>
      <c r="C682">
        <v>70</v>
      </c>
      <c r="D682">
        <v>103.157</v>
      </c>
      <c r="E682">
        <v>92</v>
      </c>
      <c r="F682">
        <v>110</v>
      </c>
    </row>
    <row r="683" spans="1:8">
      <c r="A683">
        <v>28</v>
      </c>
      <c r="B683" t="s">
        <v>672</v>
      </c>
      <c r="C683">
        <v>80</v>
      </c>
      <c r="D683">
        <v>102.16200000000001</v>
      </c>
      <c r="E683">
        <v>94</v>
      </c>
      <c r="F683">
        <v>109</v>
      </c>
    </row>
    <row r="684" spans="1:8">
      <c r="A684">
        <v>29</v>
      </c>
      <c r="B684" t="s">
        <v>673</v>
      </c>
      <c r="C684">
        <v>208</v>
      </c>
      <c r="D684">
        <v>103.11499999999999</v>
      </c>
      <c r="E684">
        <v>92</v>
      </c>
      <c r="F684">
        <v>142</v>
      </c>
    </row>
    <row r="685" spans="1:8">
      <c r="A685">
        <v>30</v>
      </c>
      <c r="B685" t="s">
        <v>674</v>
      </c>
      <c r="C685">
        <v>177</v>
      </c>
      <c r="D685">
        <v>98.893000000000001</v>
      </c>
      <c r="E685">
        <v>89</v>
      </c>
      <c r="F685">
        <v>111</v>
      </c>
    </row>
    <row r="686" spans="1:8">
      <c r="A686">
        <v>31</v>
      </c>
      <c r="B686" t="s">
        <v>675</v>
      </c>
      <c r="C686">
        <v>79</v>
      </c>
      <c r="D686">
        <v>88.290999999999997</v>
      </c>
      <c r="E686">
        <v>82</v>
      </c>
      <c r="F686">
        <v>98</v>
      </c>
    </row>
    <row r="687" spans="1:8">
      <c r="A687">
        <v>32</v>
      </c>
      <c r="B687" t="s">
        <v>676</v>
      </c>
      <c r="C687">
        <v>208</v>
      </c>
      <c r="D687">
        <v>89.822000000000003</v>
      </c>
      <c r="E687">
        <v>79</v>
      </c>
      <c r="F687">
        <v>117</v>
      </c>
    </row>
    <row r="688" spans="1:8">
      <c r="A688">
        <v>33</v>
      </c>
      <c r="B688" t="s">
        <v>677</v>
      </c>
      <c r="C688">
        <v>115</v>
      </c>
      <c r="D688">
        <v>90.183000000000007</v>
      </c>
      <c r="E688">
        <v>75</v>
      </c>
      <c r="F688">
        <v>105</v>
      </c>
    </row>
    <row r="689" spans="1:8">
      <c r="A689">
        <v>34</v>
      </c>
      <c r="B689" t="s">
        <v>678</v>
      </c>
      <c r="C689">
        <v>115</v>
      </c>
      <c r="D689">
        <v>91.052000000000007</v>
      </c>
      <c r="E689">
        <v>82</v>
      </c>
      <c r="F689">
        <v>110</v>
      </c>
    </row>
    <row r="690" spans="1:8">
      <c r="A690">
        <v>35</v>
      </c>
      <c r="B690" t="s">
        <v>679</v>
      </c>
      <c r="C690">
        <v>104</v>
      </c>
      <c r="D690">
        <v>109.94199999999999</v>
      </c>
      <c r="E690">
        <v>99</v>
      </c>
      <c r="F690">
        <v>120</v>
      </c>
    </row>
    <row r="691" spans="1:8">
      <c r="A691">
        <v>36</v>
      </c>
      <c r="B691" t="s">
        <v>680</v>
      </c>
      <c r="C691">
        <v>104</v>
      </c>
      <c r="D691">
        <v>112.596</v>
      </c>
      <c r="E691">
        <v>100</v>
      </c>
      <c r="F691">
        <v>128</v>
      </c>
      <c r="H691">
        <f>AVERAGE(D680:D691)</f>
        <v>98.722250000000017</v>
      </c>
    </row>
    <row r="692" spans="1:8">
      <c r="A692" t="s">
        <v>681</v>
      </c>
    </row>
    <row r="693" spans="1:8">
      <c r="A693">
        <v>37</v>
      </c>
      <c r="B693" t="s">
        <v>682</v>
      </c>
      <c r="C693">
        <v>70</v>
      </c>
      <c r="D693">
        <v>81.614000000000004</v>
      </c>
      <c r="E693">
        <v>75</v>
      </c>
      <c r="F693">
        <v>88</v>
      </c>
    </row>
    <row r="694" spans="1:8">
      <c r="A694">
        <v>38</v>
      </c>
      <c r="B694" t="s">
        <v>683</v>
      </c>
      <c r="C694">
        <v>72</v>
      </c>
      <c r="D694">
        <v>81.430999999999997</v>
      </c>
      <c r="E694">
        <v>74</v>
      </c>
      <c r="F694">
        <v>89</v>
      </c>
    </row>
    <row r="695" spans="1:8">
      <c r="A695">
        <v>39</v>
      </c>
      <c r="B695" t="s">
        <v>684</v>
      </c>
      <c r="C695">
        <v>58</v>
      </c>
      <c r="D695">
        <v>75.741</v>
      </c>
      <c r="E695">
        <v>71</v>
      </c>
      <c r="F695">
        <v>84</v>
      </c>
    </row>
    <row r="696" spans="1:8">
      <c r="A696">
        <v>40</v>
      </c>
      <c r="B696" t="s">
        <v>685</v>
      </c>
      <c r="C696">
        <v>34</v>
      </c>
      <c r="D696">
        <v>86.028999999999996</v>
      </c>
      <c r="E696">
        <v>81</v>
      </c>
      <c r="F696">
        <v>90</v>
      </c>
    </row>
    <row r="697" spans="1:8">
      <c r="A697">
        <v>41</v>
      </c>
      <c r="B697" t="s">
        <v>686</v>
      </c>
      <c r="C697">
        <v>104</v>
      </c>
      <c r="D697">
        <v>73.489999999999995</v>
      </c>
      <c r="E697">
        <v>67</v>
      </c>
      <c r="F697">
        <v>79</v>
      </c>
    </row>
    <row r="698" spans="1:8">
      <c r="A698">
        <v>42</v>
      </c>
      <c r="B698" t="s">
        <v>687</v>
      </c>
      <c r="C698">
        <v>104</v>
      </c>
      <c r="D698">
        <v>83.587000000000003</v>
      </c>
      <c r="E698">
        <v>76</v>
      </c>
      <c r="F698">
        <v>95</v>
      </c>
    </row>
    <row r="699" spans="1:8">
      <c r="A699">
        <v>43</v>
      </c>
      <c r="B699" t="s">
        <v>688</v>
      </c>
      <c r="C699">
        <v>70</v>
      </c>
      <c r="D699">
        <v>83.557000000000002</v>
      </c>
      <c r="E699">
        <v>79</v>
      </c>
      <c r="F699">
        <v>91</v>
      </c>
    </row>
    <row r="700" spans="1:8">
      <c r="A700">
        <v>44</v>
      </c>
      <c r="B700" t="s">
        <v>689</v>
      </c>
      <c r="C700">
        <v>86</v>
      </c>
      <c r="D700">
        <v>79.894999999999996</v>
      </c>
      <c r="E700">
        <v>73</v>
      </c>
      <c r="F700">
        <v>85</v>
      </c>
    </row>
    <row r="701" spans="1:8">
      <c r="A701">
        <v>45</v>
      </c>
      <c r="B701" t="s">
        <v>690</v>
      </c>
      <c r="C701">
        <v>86</v>
      </c>
      <c r="D701">
        <v>86.5</v>
      </c>
      <c r="E701">
        <v>82</v>
      </c>
      <c r="F701">
        <v>91</v>
      </c>
    </row>
    <row r="702" spans="1:8">
      <c r="A702">
        <v>46</v>
      </c>
      <c r="B702" t="s">
        <v>691</v>
      </c>
      <c r="C702">
        <v>60</v>
      </c>
      <c r="D702">
        <v>93.617000000000004</v>
      </c>
      <c r="E702">
        <v>89</v>
      </c>
      <c r="F702">
        <v>100</v>
      </c>
    </row>
    <row r="703" spans="1:8">
      <c r="A703">
        <v>47</v>
      </c>
      <c r="B703" t="s">
        <v>692</v>
      </c>
      <c r="C703">
        <v>80</v>
      </c>
      <c r="D703">
        <v>96.525000000000006</v>
      </c>
      <c r="E703">
        <v>90</v>
      </c>
      <c r="F703">
        <v>110</v>
      </c>
    </row>
    <row r="704" spans="1:8">
      <c r="A704">
        <v>48</v>
      </c>
      <c r="B704" t="s">
        <v>693</v>
      </c>
      <c r="C704">
        <v>86</v>
      </c>
      <c r="D704">
        <v>85.802000000000007</v>
      </c>
      <c r="E704">
        <v>78</v>
      </c>
      <c r="F704">
        <v>95</v>
      </c>
      <c r="H704">
        <f t="shared" ref="H704" si="0">AVERAGE(D693:D704)</f>
        <v>83.98233333333333</v>
      </c>
    </row>
    <row r="705" spans="1:8">
      <c r="A705" t="s">
        <v>0</v>
      </c>
      <c r="B705" t="s">
        <v>1</v>
      </c>
      <c r="C705" t="s">
        <v>2</v>
      </c>
      <c r="D705" t="s">
        <v>3</v>
      </c>
      <c r="E705" t="s">
        <v>4</v>
      </c>
      <c r="F705" t="s">
        <v>5</v>
      </c>
    </row>
    <row r="706" spans="1:8">
      <c r="A706" t="s">
        <v>694</v>
      </c>
    </row>
    <row r="707" spans="1:8">
      <c r="A707">
        <v>1</v>
      </c>
      <c r="B707" t="s">
        <v>695</v>
      </c>
      <c r="C707">
        <v>37</v>
      </c>
      <c r="D707">
        <v>93.622</v>
      </c>
      <c r="E707">
        <v>88</v>
      </c>
      <c r="F707">
        <v>104</v>
      </c>
    </row>
    <row r="708" spans="1:8">
      <c r="A708">
        <v>2</v>
      </c>
      <c r="B708" t="s">
        <v>696</v>
      </c>
      <c r="C708">
        <v>37</v>
      </c>
      <c r="D708">
        <v>97.054000000000002</v>
      </c>
      <c r="E708">
        <v>91</v>
      </c>
      <c r="F708">
        <v>103</v>
      </c>
    </row>
    <row r="709" spans="1:8">
      <c r="A709">
        <v>3</v>
      </c>
      <c r="B709" t="s">
        <v>697</v>
      </c>
      <c r="C709">
        <v>37</v>
      </c>
      <c r="D709">
        <v>91.296999999999997</v>
      </c>
      <c r="E709">
        <v>87</v>
      </c>
      <c r="F709">
        <v>100</v>
      </c>
    </row>
    <row r="710" spans="1:8">
      <c r="A710">
        <v>4</v>
      </c>
      <c r="B710" t="s">
        <v>698</v>
      </c>
      <c r="C710">
        <v>32</v>
      </c>
      <c r="D710">
        <v>90.25</v>
      </c>
      <c r="E710">
        <v>86</v>
      </c>
      <c r="F710">
        <v>97</v>
      </c>
    </row>
    <row r="711" spans="1:8">
      <c r="A711">
        <v>5</v>
      </c>
      <c r="B711" t="s">
        <v>699</v>
      </c>
      <c r="C711">
        <v>80</v>
      </c>
      <c r="D711">
        <v>88.561999999999998</v>
      </c>
      <c r="E711">
        <v>80</v>
      </c>
      <c r="F711">
        <v>113</v>
      </c>
    </row>
    <row r="712" spans="1:8">
      <c r="A712">
        <v>6</v>
      </c>
      <c r="B712" t="s">
        <v>700</v>
      </c>
      <c r="C712">
        <v>96</v>
      </c>
      <c r="D712">
        <v>78.353999999999999</v>
      </c>
      <c r="E712">
        <v>70</v>
      </c>
      <c r="F712">
        <v>103</v>
      </c>
    </row>
    <row r="713" spans="1:8">
      <c r="A713">
        <v>7</v>
      </c>
      <c r="B713" t="s">
        <v>701</v>
      </c>
      <c r="C713">
        <v>136</v>
      </c>
      <c r="D713">
        <v>92.837999999999994</v>
      </c>
      <c r="E713">
        <v>79</v>
      </c>
      <c r="F713">
        <v>131</v>
      </c>
    </row>
    <row r="714" spans="1:8">
      <c r="A714">
        <v>8</v>
      </c>
      <c r="B714" t="s">
        <v>702</v>
      </c>
      <c r="C714">
        <v>146</v>
      </c>
      <c r="D714">
        <v>83.486000000000004</v>
      </c>
      <c r="E714">
        <v>70</v>
      </c>
      <c r="F714">
        <v>117</v>
      </c>
    </row>
    <row r="715" spans="1:8">
      <c r="A715">
        <v>9</v>
      </c>
      <c r="B715" t="s">
        <v>703</v>
      </c>
      <c r="C715">
        <v>97</v>
      </c>
      <c r="D715">
        <v>81.010000000000005</v>
      </c>
      <c r="E715">
        <v>69</v>
      </c>
      <c r="F715">
        <v>92</v>
      </c>
    </row>
    <row r="716" spans="1:8">
      <c r="A716">
        <v>10</v>
      </c>
      <c r="B716" t="s">
        <v>704</v>
      </c>
      <c r="C716">
        <v>79</v>
      </c>
      <c r="D716">
        <v>92.203000000000003</v>
      </c>
      <c r="E716">
        <v>86</v>
      </c>
      <c r="F716">
        <v>107</v>
      </c>
    </row>
    <row r="717" spans="1:8">
      <c r="A717">
        <v>11</v>
      </c>
      <c r="B717" t="s">
        <v>705</v>
      </c>
      <c r="C717">
        <v>80</v>
      </c>
      <c r="D717">
        <v>80.212999999999994</v>
      </c>
      <c r="E717">
        <v>71</v>
      </c>
      <c r="F717">
        <v>94</v>
      </c>
    </row>
    <row r="718" spans="1:8">
      <c r="A718">
        <v>12</v>
      </c>
      <c r="B718" t="s">
        <v>706</v>
      </c>
      <c r="C718">
        <v>86</v>
      </c>
      <c r="D718">
        <v>83.174000000000007</v>
      </c>
      <c r="E718">
        <v>76</v>
      </c>
      <c r="F718">
        <v>90</v>
      </c>
      <c r="H718">
        <f>AVERAGE(D707:D718)</f>
        <v>87.671916666666661</v>
      </c>
    </row>
    <row r="719" spans="1:8">
      <c r="A719" t="s">
        <v>707</v>
      </c>
    </row>
    <row r="720" spans="1:8">
      <c r="A720">
        <v>13</v>
      </c>
      <c r="B720" t="s">
        <v>708</v>
      </c>
      <c r="C720">
        <v>44</v>
      </c>
      <c r="D720">
        <v>103.455</v>
      </c>
      <c r="E720">
        <v>93</v>
      </c>
      <c r="F720">
        <v>125</v>
      </c>
    </row>
    <row r="721" spans="1:8">
      <c r="A721">
        <v>14</v>
      </c>
      <c r="B721" t="s">
        <v>709</v>
      </c>
      <c r="C721">
        <v>44</v>
      </c>
      <c r="D721">
        <v>105.364</v>
      </c>
      <c r="E721">
        <v>94</v>
      </c>
      <c r="F721">
        <v>126</v>
      </c>
    </row>
    <row r="722" spans="1:8">
      <c r="A722">
        <v>15</v>
      </c>
      <c r="B722" t="s">
        <v>710</v>
      </c>
      <c r="C722">
        <v>44</v>
      </c>
      <c r="D722">
        <v>92.159000000000006</v>
      </c>
      <c r="E722">
        <v>84</v>
      </c>
      <c r="F722">
        <v>101</v>
      </c>
    </row>
    <row r="723" spans="1:8">
      <c r="A723">
        <v>16</v>
      </c>
      <c r="B723" t="s">
        <v>711</v>
      </c>
      <c r="C723">
        <v>70</v>
      </c>
      <c r="D723">
        <v>102.343</v>
      </c>
      <c r="E723">
        <v>90</v>
      </c>
      <c r="F723">
        <v>113</v>
      </c>
    </row>
    <row r="724" spans="1:8">
      <c r="A724">
        <v>17</v>
      </c>
      <c r="B724" t="s">
        <v>712</v>
      </c>
      <c r="C724">
        <v>104</v>
      </c>
      <c r="D724">
        <v>95.721000000000004</v>
      </c>
      <c r="E724">
        <v>87</v>
      </c>
      <c r="F724">
        <v>111</v>
      </c>
    </row>
    <row r="725" spans="1:8">
      <c r="A725">
        <v>18</v>
      </c>
      <c r="B725" t="s">
        <v>713</v>
      </c>
      <c r="C725">
        <v>80</v>
      </c>
      <c r="D725">
        <v>90.412000000000006</v>
      </c>
      <c r="E725">
        <v>82</v>
      </c>
      <c r="F725">
        <v>100</v>
      </c>
    </row>
    <row r="726" spans="1:8">
      <c r="A726">
        <v>19</v>
      </c>
      <c r="B726" t="s">
        <v>714</v>
      </c>
      <c r="C726">
        <v>112</v>
      </c>
      <c r="D726">
        <v>86.402000000000001</v>
      </c>
      <c r="E726">
        <v>80</v>
      </c>
      <c r="F726">
        <v>100</v>
      </c>
    </row>
    <row r="727" spans="1:8">
      <c r="A727">
        <v>20</v>
      </c>
      <c r="B727" t="s">
        <v>715</v>
      </c>
      <c r="C727">
        <v>80</v>
      </c>
      <c r="D727">
        <v>86.75</v>
      </c>
      <c r="E727">
        <v>75</v>
      </c>
      <c r="F727">
        <v>96</v>
      </c>
    </row>
    <row r="728" spans="1:8">
      <c r="A728">
        <v>21</v>
      </c>
      <c r="B728" t="s">
        <v>716</v>
      </c>
      <c r="C728">
        <v>60</v>
      </c>
      <c r="D728">
        <v>92.466999999999999</v>
      </c>
      <c r="E728">
        <v>73</v>
      </c>
      <c r="F728">
        <v>103</v>
      </c>
    </row>
    <row r="729" spans="1:8">
      <c r="A729">
        <v>22</v>
      </c>
      <c r="B729" t="s">
        <v>717</v>
      </c>
      <c r="C729">
        <v>60</v>
      </c>
      <c r="D729">
        <v>91</v>
      </c>
      <c r="E729">
        <v>82</v>
      </c>
      <c r="F729">
        <v>102</v>
      </c>
    </row>
    <row r="730" spans="1:8">
      <c r="A730">
        <v>23</v>
      </c>
      <c r="B730" t="s">
        <v>718</v>
      </c>
      <c r="C730">
        <v>80</v>
      </c>
      <c r="D730">
        <v>94.837999999999994</v>
      </c>
      <c r="E730">
        <v>82</v>
      </c>
      <c r="F730">
        <v>110</v>
      </c>
    </row>
    <row r="731" spans="1:8">
      <c r="A731">
        <v>24</v>
      </c>
      <c r="B731" t="s">
        <v>719</v>
      </c>
      <c r="C731">
        <v>69</v>
      </c>
      <c r="D731">
        <v>94.231999999999999</v>
      </c>
      <c r="E731">
        <v>85</v>
      </c>
      <c r="F731">
        <v>111</v>
      </c>
      <c r="H731">
        <f t="shared" ref="H731" si="1">AVERAGE(D720:D731)</f>
        <v>94.595250000000007</v>
      </c>
    </row>
    <row r="732" spans="1:8">
      <c r="A732" t="s">
        <v>720</v>
      </c>
    </row>
    <row r="733" spans="1:8">
      <c r="A733">
        <v>25</v>
      </c>
      <c r="B733" t="s">
        <v>721</v>
      </c>
      <c r="C733">
        <v>34</v>
      </c>
      <c r="D733">
        <v>116.529</v>
      </c>
      <c r="E733">
        <v>112</v>
      </c>
      <c r="F733">
        <v>121</v>
      </c>
    </row>
    <row r="734" spans="1:8">
      <c r="A734">
        <v>26</v>
      </c>
      <c r="B734" t="s">
        <v>722</v>
      </c>
      <c r="C734">
        <v>44</v>
      </c>
      <c r="D734">
        <v>109.432</v>
      </c>
      <c r="E734">
        <v>100</v>
      </c>
      <c r="F734">
        <v>126</v>
      </c>
    </row>
    <row r="735" spans="1:8">
      <c r="A735">
        <v>27</v>
      </c>
      <c r="B735" t="s">
        <v>723</v>
      </c>
      <c r="C735">
        <v>44</v>
      </c>
      <c r="D735">
        <v>90.977000000000004</v>
      </c>
      <c r="E735">
        <v>84</v>
      </c>
      <c r="F735">
        <v>106</v>
      </c>
    </row>
    <row r="736" spans="1:8">
      <c r="A736">
        <v>28</v>
      </c>
      <c r="B736" t="s">
        <v>724</v>
      </c>
      <c r="C736">
        <v>60</v>
      </c>
      <c r="D736">
        <v>95.683000000000007</v>
      </c>
      <c r="E736">
        <v>88</v>
      </c>
      <c r="F736">
        <v>107</v>
      </c>
    </row>
    <row r="737" spans="1:8">
      <c r="A737">
        <v>29</v>
      </c>
      <c r="B737" t="s">
        <v>725</v>
      </c>
      <c r="C737">
        <v>79</v>
      </c>
      <c r="D737">
        <v>94.632999999999996</v>
      </c>
      <c r="E737">
        <v>89</v>
      </c>
      <c r="F737">
        <v>105</v>
      </c>
    </row>
    <row r="738" spans="1:8">
      <c r="A738">
        <v>30</v>
      </c>
      <c r="B738" t="s">
        <v>726</v>
      </c>
      <c r="C738">
        <v>96</v>
      </c>
      <c r="D738">
        <v>80.697999999999993</v>
      </c>
      <c r="E738">
        <v>74</v>
      </c>
      <c r="F738">
        <v>95</v>
      </c>
    </row>
    <row r="739" spans="1:8">
      <c r="A739">
        <v>31</v>
      </c>
      <c r="B739" t="s">
        <v>727</v>
      </c>
      <c r="C739">
        <v>115</v>
      </c>
      <c r="D739">
        <v>83.477999999999994</v>
      </c>
      <c r="E739">
        <v>70</v>
      </c>
      <c r="F739">
        <v>102</v>
      </c>
    </row>
    <row r="740" spans="1:8">
      <c r="A740">
        <v>32</v>
      </c>
      <c r="B740" t="s">
        <v>728</v>
      </c>
      <c r="C740">
        <v>80</v>
      </c>
      <c r="D740">
        <v>99.962999999999994</v>
      </c>
      <c r="E740">
        <v>87</v>
      </c>
      <c r="F740">
        <v>127</v>
      </c>
    </row>
    <row r="741" spans="1:8">
      <c r="A741">
        <v>33</v>
      </c>
      <c r="B741" t="s">
        <v>729</v>
      </c>
      <c r="C741">
        <v>52</v>
      </c>
      <c r="D741">
        <v>78.673000000000002</v>
      </c>
      <c r="E741">
        <v>69</v>
      </c>
      <c r="F741">
        <v>84</v>
      </c>
    </row>
    <row r="742" spans="1:8">
      <c r="A742">
        <v>34</v>
      </c>
      <c r="B742" t="s">
        <v>730</v>
      </c>
      <c r="C742">
        <v>60</v>
      </c>
      <c r="D742">
        <v>108.333</v>
      </c>
      <c r="E742">
        <v>99</v>
      </c>
      <c r="F742">
        <v>116</v>
      </c>
    </row>
    <row r="743" spans="1:8">
      <c r="A743">
        <v>35</v>
      </c>
      <c r="B743" t="s">
        <v>731</v>
      </c>
      <c r="C743">
        <v>52</v>
      </c>
      <c r="D743">
        <v>117.788</v>
      </c>
      <c r="E743">
        <v>113</v>
      </c>
      <c r="F743">
        <v>122</v>
      </c>
    </row>
    <row r="744" spans="1:8">
      <c r="A744">
        <v>36</v>
      </c>
      <c r="B744" t="s">
        <v>732</v>
      </c>
      <c r="C744">
        <v>69</v>
      </c>
      <c r="D744">
        <v>101.47799999999999</v>
      </c>
      <c r="E744">
        <v>87</v>
      </c>
      <c r="F744">
        <v>117</v>
      </c>
      <c r="H744">
        <f>AVERAGE(D733:D744)</f>
        <v>98.138750000000002</v>
      </c>
    </row>
    <row r="745" spans="1:8">
      <c r="A745" t="s">
        <v>733</v>
      </c>
    </row>
    <row r="746" spans="1:8">
      <c r="A746">
        <v>37</v>
      </c>
      <c r="B746" t="s">
        <v>734</v>
      </c>
      <c r="C746">
        <v>34</v>
      </c>
      <c r="D746">
        <v>71.587999999999994</v>
      </c>
      <c r="E746">
        <v>60</v>
      </c>
      <c r="F746">
        <v>92</v>
      </c>
    </row>
    <row r="747" spans="1:8">
      <c r="A747">
        <v>38</v>
      </c>
      <c r="B747" t="s">
        <v>735</v>
      </c>
      <c r="C747">
        <v>52</v>
      </c>
      <c r="D747">
        <v>75.191999999999993</v>
      </c>
      <c r="E747">
        <v>67</v>
      </c>
      <c r="F747">
        <v>93</v>
      </c>
    </row>
    <row r="748" spans="1:8">
      <c r="A748">
        <v>39</v>
      </c>
      <c r="B748" t="s">
        <v>736</v>
      </c>
      <c r="C748">
        <v>69</v>
      </c>
      <c r="D748">
        <v>85.768000000000001</v>
      </c>
      <c r="E748">
        <v>79</v>
      </c>
      <c r="F748">
        <v>93</v>
      </c>
    </row>
    <row r="749" spans="1:8">
      <c r="A749">
        <v>40</v>
      </c>
      <c r="B749" t="s">
        <v>737</v>
      </c>
      <c r="C749">
        <v>32</v>
      </c>
      <c r="D749">
        <v>69.811999999999998</v>
      </c>
      <c r="E749">
        <v>64</v>
      </c>
      <c r="F749">
        <v>86</v>
      </c>
    </row>
    <row r="750" spans="1:8">
      <c r="A750">
        <v>41</v>
      </c>
      <c r="B750" t="s">
        <v>738</v>
      </c>
      <c r="C750">
        <v>86</v>
      </c>
      <c r="D750">
        <v>93.221000000000004</v>
      </c>
      <c r="E750">
        <v>81</v>
      </c>
      <c r="F750">
        <v>101</v>
      </c>
    </row>
    <row r="751" spans="1:8">
      <c r="A751">
        <v>42</v>
      </c>
      <c r="B751" t="s">
        <v>739</v>
      </c>
      <c r="C751">
        <v>80</v>
      </c>
      <c r="D751">
        <v>81.55</v>
      </c>
      <c r="E751">
        <v>72</v>
      </c>
      <c r="F751">
        <v>97</v>
      </c>
    </row>
    <row r="752" spans="1:8">
      <c r="A752">
        <v>43</v>
      </c>
      <c r="B752" t="s">
        <v>740</v>
      </c>
      <c r="C752">
        <v>156</v>
      </c>
      <c r="D752">
        <v>81.558000000000007</v>
      </c>
      <c r="E752">
        <v>72</v>
      </c>
      <c r="F752">
        <v>95</v>
      </c>
    </row>
    <row r="753" spans="1:8">
      <c r="A753">
        <v>44</v>
      </c>
      <c r="B753" t="s">
        <v>741</v>
      </c>
      <c r="C753">
        <v>146</v>
      </c>
      <c r="D753">
        <v>84.924999999999997</v>
      </c>
      <c r="E753">
        <v>67</v>
      </c>
      <c r="F753">
        <v>96</v>
      </c>
    </row>
    <row r="754" spans="1:8">
      <c r="A754">
        <v>45</v>
      </c>
      <c r="B754" t="s">
        <v>742</v>
      </c>
      <c r="C754">
        <v>60</v>
      </c>
      <c r="D754">
        <v>116.783</v>
      </c>
      <c r="E754">
        <v>99</v>
      </c>
      <c r="F754">
        <v>125</v>
      </c>
    </row>
    <row r="755" spans="1:8">
      <c r="A755">
        <v>46</v>
      </c>
      <c r="B755" t="s">
        <v>743</v>
      </c>
      <c r="C755">
        <v>96</v>
      </c>
      <c r="D755">
        <v>100.59399999999999</v>
      </c>
      <c r="E755">
        <v>89</v>
      </c>
      <c r="F755">
        <v>112</v>
      </c>
    </row>
    <row r="756" spans="1:8">
      <c r="A756">
        <v>47</v>
      </c>
      <c r="B756" t="s">
        <v>744</v>
      </c>
      <c r="C756">
        <v>51</v>
      </c>
      <c r="D756">
        <v>106.54900000000001</v>
      </c>
      <c r="E756">
        <v>95</v>
      </c>
      <c r="F756">
        <v>119</v>
      </c>
    </row>
    <row r="757" spans="1:8">
      <c r="A757">
        <v>48</v>
      </c>
      <c r="B757" t="s">
        <v>745</v>
      </c>
      <c r="C757">
        <v>69</v>
      </c>
      <c r="D757">
        <v>106.04300000000001</v>
      </c>
      <c r="E757">
        <v>94</v>
      </c>
      <c r="F757">
        <v>136</v>
      </c>
      <c r="H757">
        <f>AVERAGE(D746:D757)</f>
        <v>89.465250000000012</v>
      </c>
    </row>
    <row r="758" spans="1:8">
      <c r="A758" t="s">
        <v>0</v>
      </c>
      <c r="B758" t="s">
        <v>1</v>
      </c>
      <c r="C758" t="s">
        <v>2</v>
      </c>
      <c r="D758" t="s">
        <v>3</v>
      </c>
      <c r="E758" t="s">
        <v>4</v>
      </c>
      <c r="F758" t="s">
        <v>5</v>
      </c>
    </row>
    <row r="759" spans="1:8">
      <c r="A759" t="s">
        <v>746</v>
      </c>
    </row>
    <row r="760" spans="1:8">
      <c r="A760">
        <v>1</v>
      </c>
      <c r="B760" t="s">
        <v>747</v>
      </c>
      <c r="C760">
        <v>148</v>
      </c>
      <c r="D760">
        <v>60.122</v>
      </c>
      <c r="E760">
        <v>50</v>
      </c>
      <c r="F760">
        <v>81</v>
      </c>
    </row>
    <row r="761" spans="1:8">
      <c r="A761">
        <v>2</v>
      </c>
      <c r="B761" t="s">
        <v>748</v>
      </c>
      <c r="C761">
        <v>104</v>
      </c>
      <c r="D761">
        <v>57.970999999999997</v>
      </c>
      <c r="E761">
        <v>49</v>
      </c>
      <c r="F761">
        <v>92</v>
      </c>
    </row>
    <row r="762" spans="1:8">
      <c r="A762">
        <v>3</v>
      </c>
      <c r="B762" t="s">
        <v>749</v>
      </c>
      <c r="C762">
        <v>126</v>
      </c>
      <c r="D762">
        <v>61.984000000000002</v>
      </c>
      <c r="E762">
        <v>51</v>
      </c>
      <c r="F762">
        <v>79</v>
      </c>
    </row>
    <row r="763" spans="1:8">
      <c r="A763">
        <v>4</v>
      </c>
      <c r="B763" t="s">
        <v>750</v>
      </c>
      <c r="C763">
        <v>79</v>
      </c>
      <c r="D763">
        <v>52.670999999999999</v>
      </c>
      <c r="E763">
        <v>47</v>
      </c>
      <c r="F763">
        <v>58</v>
      </c>
    </row>
    <row r="764" spans="1:8">
      <c r="A764">
        <v>5</v>
      </c>
      <c r="B764" t="s">
        <v>751</v>
      </c>
      <c r="C764">
        <v>140</v>
      </c>
      <c r="D764">
        <v>55.978999999999999</v>
      </c>
      <c r="E764">
        <v>49</v>
      </c>
      <c r="F764">
        <v>64</v>
      </c>
    </row>
    <row r="765" spans="1:8">
      <c r="A765">
        <v>6</v>
      </c>
      <c r="B765" t="s">
        <v>752</v>
      </c>
      <c r="C765">
        <v>137</v>
      </c>
      <c r="D765">
        <v>58.387</v>
      </c>
      <c r="E765">
        <v>51</v>
      </c>
      <c r="F765">
        <v>66</v>
      </c>
    </row>
    <row r="766" spans="1:8">
      <c r="A766">
        <v>7</v>
      </c>
      <c r="B766" t="s">
        <v>753</v>
      </c>
      <c r="C766">
        <v>274</v>
      </c>
      <c r="D766">
        <v>61.857999999999997</v>
      </c>
      <c r="E766">
        <v>53</v>
      </c>
      <c r="F766">
        <v>88</v>
      </c>
    </row>
    <row r="767" spans="1:8">
      <c r="A767">
        <v>8</v>
      </c>
      <c r="B767" t="s">
        <v>754</v>
      </c>
      <c r="C767">
        <v>216</v>
      </c>
      <c r="D767">
        <v>62.505000000000003</v>
      </c>
      <c r="E767">
        <v>53</v>
      </c>
      <c r="F767">
        <v>89</v>
      </c>
    </row>
    <row r="768" spans="1:8">
      <c r="A768">
        <v>9</v>
      </c>
      <c r="B768" t="s">
        <v>755</v>
      </c>
      <c r="C768">
        <v>216</v>
      </c>
      <c r="D768">
        <v>55.286999999999999</v>
      </c>
      <c r="E768">
        <v>45</v>
      </c>
      <c r="F768">
        <v>83</v>
      </c>
    </row>
    <row r="769" spans="1:8">
      <c r="A769">
        <v>10</v>
      </c>
      <c r="B769" t="s">
        <v>756</v>
      </c>
      <c r="C769">
        <v>151</v>
      </c>
      <c r="D769">
        <v>57.853999999999999</v>
      </c>
      <c r="E769">
        <v>53</v>
      </c>
      <c r="F769">
        <v>65</v>
      </c>
    </row>
    <row r="770" spans="1:8">
      <c r="A770">
        <v>11</v>
      </c>
      <c r="B770" t="s">
        <v>757</v>
      </c>
      <c r="C770">
        <v>228</v>
      </c>
      <c r="D770">
        <v>50.5</v>
      </c>
      <c r="E770">
        <v>40</v>
      </c>
      <c r="F770">
        <v>62</v>
      </c>
    </row>
    <row r="771" spans="1:8">
      <c r="A771">
        <v>12</v>
      </c>
      <c r="B771" t="s">
        <v>758</v>
      </c>
      <c r="C771">
        <v>156</v>
      </c>
      <c r="D771">
        <v>46.981000000000002</v>
      </c>
      <c r="E771">
        <v>39</v>
      </c>
      <c r="F771">
        <v>63</v>
      </c>
      <c r="H771">
        <f>AVERAGE(D760:D771)</f>
        <v>56.84158333333334</v>
      </c>
    </row>
    <row r="772" spans="1:8">
      <c r="A772" t="s">
        <v>759</v>
      </c>
    </row>
    <row r="773" spans="1:8">
      <c r="A773">
        <v>13</v>
      </c>
      <c r="B773" t="s">
        <v>760</v>
      </c>
      <c r="C773">
        <v>380</v>
      </c>
      <c r="D773">
        <v>79.975999999999999</v>
      </c>
      <c r="E773">
        <v>69</v>
      </c>
      <c r="F773">
        <v>135</v>
      </c>
    </row>
    <row r="774" spans="1:8">
      <c r="A774">
        <v>14</v>
      </c>
      <c r="B774" t="s">
        <v>761</v>
      </c>
      <c r="C774">
        <v>224</v>
      </c>
      <c r="D774">
        <v>70.924000000000007</v>
      </c>
      <c r="E774">
        <v>63</v>
      </c>
      <c r="F774">
        <v>80</v>
      </c>
    </row>
    <row r="775" spans="1:8">
      <c r="A775">
        <v>15</v>
      </c>
      <c r="B775" t="s">
        <v>762</v>
      </c>
      <c r="C775">
        <v>136</v>
      </c>
      <c r="D775">
        <v>82.765000000000001</v>
      </c>
      <c r="E775">
        <v>73</v>
      </c>
      <c r="F775">
        <v>93</v>
      </c>
    </row>
    <row r="776" spans="1:8">
      <c r="A776">
        <v>16</v>
      </c>
      <c r="B776" t="s">
        <v>763</v>
      </c>
      <c r="C776">
        <v>228</v>
      </c>
      <c r="D776">
        <v>72.706000000000003</v>
      </c>
      <c r="E776">
        <v>61</v>
      </c>
      <c r="F776">
        <v>99</v>
      </c>
    </row>
    <row r="777" spans="1:8">
      <c r="A777">
        <v>17</v>
      </c>
      <c r="B777" t="s">
        <v>764</v>
      </c>
      <c r="C777">
        <v>228</v>
      </c>
      <c r="D777">
        <v>75.231999999999999</v>
      </c>
      <c r="E777">
        <v>67</v>
      </c>
      <c r="F777">
        <v>89</v>
      </c>
    </row>
    <row r="778" spans="1:8">
      <c r="A778">
        <v>18</v>
      </c>
      <c r="B778" t="s">
        <v>765</v>
      </c>
      <c r="C778">
        <v>281</v>
      </c>
      <c r="D778">
        <v>78.915000000000006</v>
      </c>
      <c r="E778">
        <v>63</v>
      </c>
      <c r="F778">
        <v>97</v>
      </c>
    </row>
    <row r="779" spans="1:8">
      <c r="A779">
        <v>19</v>
      </c>
      <c r="B779" t="s">
        <v>766</v>
      </c>
      <c r="C779">
        <v>210</v>
      </c>
      <c r="D779">
        <v>64.828999999999994</v>
      </c>
      <c r="E779">
        <v>55</v>
      </c>
      <c r="F779">
        <v>90</v>
      </c>
    </row>
    <row r="780" spans="1:8">
      <c r="A780">
        <v>20</v>
      </c>
      <c r="B780" t="s">
        <v>767</v>
      </c>
      <c r="C780">
        <v>255</v>
      </c>
      <c r="D780">
        <v>80.227000000000004</v>
      </c>
      <c r="E780">
        <v>73</v>
      </c>
      <c r="F780">
        <v>100</v>
      </c>
    </row>
    <row r="781" spans="1:8">
      <c r="A781">
        <v>21</v>
      </c>
      <c r="B781" t="s">
        <v>768</v>
      </c>
      <c r="C781">
        <v>126</v>
      </c>
      <c r="D781">
        <v>43.563000000000002</v>
      </c>
      <c r="E781">
        <v>36</v>
      </c>
      <c r="F781">
        <v>54</v>
      </c>
    </row>
    <row r="782" spans="1:8">
      <c r="A782">
        <v>22</v>
      </c>
      <c r="B782" t="s">
        <v>769</v>
      </c>
      <c r="C782">
        <v>126</v>
      </c>
      <c r="D782">
        <v>34.627000000000002</v>
      </c>
      <c r="E782">
        <v>29</v>
      </c>
      <c r="F782">
        <v>43</v>
      </c>
    </row>
    <row r="783" spans="1:8">
      <c r="A783">
        <v>23</v>
      </c>
      <c r="B783" t="s">
        <v>770</v>
      </c>
      <c r="C783">
        <v>151</v>
      </c>
      <c r="D783">
        <v>27.927</v>
      </c>
      <c r="E783">
        <v>22</v>
      </c>
      <c r="F783">
        <v>42</v>
      </c>
    </row>
    <row r="784" spans="1:8">
      <c r="A784">
        <v>24</v>
      </c>
      <c r="B784" t="s">
        <v>771</v>
      </c>
      <c r="C784">
        <v>136</v>
      </c>
      <c r="D784">
        <v>26.338000000000001</v>
      </c>
      <c r="E784">
        <v>14</v>
      </c>
      <c r="F784">
        <v>70</v>
      </c>
      <c r="H784">
        <f t="shared" ref="H784" si="2">AVERAGE(D773:D784)</f>
        <v>61.502416666666669</v>
      </c>
    </row>
    <row r="785" spans="1:8">
      <c r="A785" t="s">
        <v>772</v>
      </c>
    </row>
    <row r="786" spans="1:8">
      <c r="A786">
        <v>25</v>
      </c>
      <c r="B786" t="s">
        <v>773</v>
      </c>
      <c r="C786">
        <v>70</v>
      </c>
      <c r="D786">
        <v>91.614000000000004</v>
      </c>
      <c r="E786">
        <v>83</v>
      </c>
      <c r="F786">
        <v>103</v>
      </c>
    </row>
    <row r="787" spans="1:8">
      <c r="A787">
        <v>26</v>
      </c>
      <c r="B787" t="s">
        <v>774</v>
      </c>
      <c r="C787">
        <v>52</v>
      </c>
      <c r="D787">
        <v>90.787999999999997</v>
      </c>
      <c r="E787">
        <v>80</v>
      </c>
      <c r="F787">
        <v>100</v>
      </c>
    </row>
    <row r="788" spans="1:8">
      <c r="A788">
        <v>27</v>
      </c>
      <c r="B788" t="s">
        <v>775</v>
      </c>
      <c r="C788">
        <v>60</v>
      </c>
      <c r="D788">
        <v>81.933000000000007</v>
      </c>
      <c r="E788">
        <v>76</v>
      </c>
      <c r="F788">
        <v>92</v>
      </c>
    </row>
    <row r="789" spans="1:8">
      <c r="A789">
        <v>28</v>
      </c>
      <c r="B789" t="s">
        <v>776</v>
      </c>
      <c r="C789">
        <v>70</v>
      </c>
      <c r="D789">
        <v>88.385999999999996</v>
      </c>
      <c r="E789">
        <v>84</v>
      </c>
      <c r="F789">
        <v>95</v>
      </c>
    </row>
    <row r="790" spans="1:8">
      <c r="A790">
        <v>29</v>
      </c>
      <c r="B790" t="s">
        <v>777</v>
      </c>
      <c r="C790">
        <v>124</v>
      </c>
      <c r="D790">
        <v>94.29</v>
      </c>
      <c r="E790">
        <v>90</v>
      </c>
      <c r="F790">
        <v>99</v>
      </c>
    </row>
    <row r="791" spans="1:8">
      <c r="A791">
        <v>30</v>
      </c>
      <c r="B791" t="s">
        <v>778</v>
      </c>
      <c r="C791">
        <v>274</v>
      </c>
      <c r="D791">
        <v>89.869</v>
      </c>
      <c r="E791">
        <v>79</v>
      </c>
      <c r="F791">
        <v>124</v>
      </c>
    </row>
    <row r="792" spans="1:8">
      <c r="A792">
        <v>31</v>
      </c>
      <c r="B792" t="s">
        <v>779</v>
      </c>
      <c r="C792">
        <v>192</v>
      </c>
      <c r="D792">
        <v>87.947999999999993</v>
      </c>
      <c r="E792">
        <v>78</v>
      </c>
      <c r="F792">
        <v>98</v>
      </c>
    </row>
    <row r="793" spans="1:8">
      <c r="A793">
        <v>32</v>
      </c>
      <c r="B793" t="s">
        <v>780</v>
      </c>
      <c r="C793">
        <v>176</v>
      </c>
      <c r="D793">
        <v>93.159000000000006</v>
      </c>
      <c r="E793">
        <v>86</v>
      </c>
      <c r="F793">
        <v>102</v>
      </c>
    </row>
    <row r="794" spans="1:8">
      <c r="A794">
        <v>33</v>
      </c>
      <c r="B794" t="s">
        <v>781</v>
      </c>
      <c r="C794">
        <v>151</v>
      </c>
      <c r="D794">
        <v>92.795000000000002</v>
      </c>
      <c r="E794">
        <v>85</v>
      </c>
      <c r="F794">
        <v>101</v>
      </c>
    </row>
    <row r="795" spans="1:8">
      <c r="A795">
        <v>34</v>
      </c>
      <c r="B795" t="s">
        <v>782</v>
      </c>
      <c r="C795">
        <v>146</v>
      </c>
      <c r="D795">
        <v>101.062</v>
      </c>
      <c r="E795">
        <v>93</v>
      </c>
      <c r="F795">
        <v>113</v>
      </c>
    </row>
    <row r="796" spans="1:8">
      <c r="A796">
        <v>35</v>
      </c>
      <c r="B796" t="s">
        <v>783</v>
      </c>
      <c r="C796">
        <v>229</v>
      </c>
      <c r="D796">
        <v>122.79900000000001</v>
      </c>
      <c r="E796">
        <v>104</v>
      </c>
      <c r="F796">
        <v>137</v>
      </c>
    </row>
    <row r="797" spans="1:8">
      <c r="A797">
        <v>36</v>
      </c>
      <c r="B797" t="s">
        <v>784</v>
      </c>
      <c r="C797">
        <v>70</v>
      </c>
      <c r="D797">
        <v>146.77099999999999</v>
      </c>
      <c r="E797">
        <v>140</v>
      </c>
      <c r="F797">
        <v>152</v>
      </c>
      <c r="H797">
        <f>AVERAGE(D786:D797)</f>
        <v>98.451166666666666</v>
      </c>
    </row>
    <row r="798" spans="1:8">
      <c r="A798" t="s">
        <v>0</v>
      </c>
      <c r="B798" t="s">
        <v>1</v>
      </c>
      <c r="C798" t="s">
        <v>2</v>
      </c>
      <c r="D798" t="s">
        <v>3</v>
      </c>
      <c r="E798" t="s">
        <v>4</v>
      </c>
      <c r="F798" t="s">
        <v>5</v>
      </c>
    </row>
    <row r="799" spans="1:8">
      <c r="A799" t="s">
        <v>785</v>
      </c>
    </row>
    <row r="800" spans="1:8">
      <c r="A800">
        <v>1</v>
      </c>
      <c r="B800" t="s">
        <v>786</v>
      </c>
      <c r="C800">
        <v>32</v>
      </c>
      <c r="D800">
        <v>102.25</v>
      </c>
      <c r="E800">
        <v>96</v>
      </c>
      <c r="F800">
        <v>113</v>
      </c>
    </row>
    <row r="801" spans="1:8">
      <c r="A801">
        <v>2</v>
      </c>
      <c r="B801" t="s">
        <v>787</v>
      </c>
      <c r="C801">
        <v>26</v>
      </c>
      <c r="D801">
        <v>106.26900000000001</v>
      </c>
      <c r="E801">
        <v>100</v>
      </c>
      <c r="F801">
        <v>114</v>
      </c>
    </row>
    <row r="802" spans="1:8">
      <c r="A802">
        <v>3</v>
      </c>
      <c r="B802" t="s">
        <v>788</v>
      </c>
      <c r="C802">
        <v>44</v>
      </c>
      <c r="D802">
        <v>107.34099999999999</v>
      </c>
      <c r="E802">
        <v>97</v>
      </c>
      <c r="F802">
        <v>117</v>
      </c>
    </row>
    <row r="803" spans="1:8">
      <c r="A803">
        <v>4</v>
      </c>
      <c r="B803" t="s">
        <v>789</v>
      </c>
      <c r="C803">
        <v>37</v>
      </c>
      <c r="D803">
        <v>119.351</v>
      </c>
      <c r="E803">
        <v>106</v>
      </c>
      <c r="F803">
        <v>131</v>
      </c>
    </row>
    <row r="804" spans="1:8">
      <c r="A804">
        <v>5</v>
      </c>
      <c r="B804" t="s">
        <v>790</v>
      </c>
      <c r="C804">
        <v>60</v>
      </c>
      <c r="D804">
        <v>123.95</v>
      </c>
      <c r="E804">
        <v>117</v>
      </c>
      <c r="F804">
        <v>129</v>
      </c>
    </row>
    <row r="805" spans="1:8">
      <c r="A805">
        <v>6</v>
      </c>
      <c r="B805" t="s">
        <v>791</v>
      </c>
      <c r="C805">
        <v>60</v>
      </c>
      <c r="D805">
        <v>129.05000000000001</v>
      </c>
      <c r="E805">
        <v>114</v>
      </c>
      <c r="F805">
        <v>137</v>
      </c>
    </row>
    <row r="806" spans="1:8">
      <c r="A806">
        <v>7</v>
      </c>
      <c r="B806" t="s">
        <v>792</v>
      </c>
      <c r="C806">
        <v>104</v>
      </c>
      <c r="D806">
        <v>140.78800000000001</v>
      </c>
      <c r="E806">
        <v>133</v>
      </c>
      <c r="F806">
        <v>146</v>
      </c>
    </row>
    <row r="807" spans="1:8">
      <c r="A807">
        <v>8</v>
      </c>
      <c r="B807" t="s">
        <v>793</v>
      </c>
      <c r="C807">
        <v>124</v>
      </c>
      <c r="D807">
        <v>160.75</v>
      </c>
      <c r="E807">
        <v>155</v>
      </c>
      <c r="F807">
        <v>166</v>
      </c>
    </row>
    <row r="808" spans="1:8">
      <c r="A808">
        <v>9</v>
      </c>
      <c r="B808" t="s">
        <v>794</v>
      </c>
      <c r="C808">
        <v>97</v>
      </c>
      <c r="D808">
        <v>145.10300000000001</v>
      </c>
      <c r="E808">
        <v>135</v>
      </c>
      <c r="F808">
        <v>152</v>
      </c>
    </row>
    <row r="809" spans="1:8">
      <c r="A809">
        <v>10</v>
      </c>
      <c r="B809" t="s">
        <v>795</v>
      </c>
      <c r="C809">
        <v>32</v>
      </c>
      <c r="D809">
        <v>131.65600000000001</v>
      </c>
      <c r="E809">
        <v>121</v>
      </c>
      <c r="F809">
        <v>137</v>
      </c>
    </row>
    <row r="810" spans="1:8">
      <c r="A810">
        <v>11</v>
      </c>
      <c r="B810" t="s">
        <v>796</v>
      </c>
      <c r="C810">
        <v>44</v>
      </c>
      <c r="D810">
        <v>148.79499999999999</v>
      </c>
      <c r="E810">
        <v>142</v>
      </c>
      <c r="F810">
        <v>154</v>
      </c>
    </row>
    <row r="811" spans="1:8">
      <c r="A811">
        <v>12</v>
      </c>
      <c r="B811" t="s">
        <v>797</v>
      </c>
      <c r="C811">
        <v>136</v>
      </c>
      <c r="D811">
        <v>146.625</v>
      </c>
      <c r="E811">
        <v>139</v>
      </c>
      <c r="F811">
        <v>153</v>
      </c>
      <c r="H811">
        <f>AVERAGE(D800:D811)</f>
        <v>130.16066666666669</v>
      </c>
    </row>
    <row r="812" spans="1:8">
      <c r="A812" t="s">
        <v>798</v>
      </c>
    </row>
    <row r="813" spans="1:8">
      <c r="A813">
        <v>13</v>
      </c>
      <c r="B813" t="s">
        <v>799</v>
      </c>
      <c r="C813">
        <v>44</v>
      </c>
      <c r="D813">
        <v>104.59099999999999</v>
      </c>
      <c r="E813">
        <v>100</v>
      </c>
      <c r="F813">
        <v>112</v>
      </c>
    </row>
    <row r="814" spans="1:8">
      <c r="A814">
        <v>14</v>
      </c>
      <c r="B814" t="s">
        <v>800</v>
      </c>
      <c r="C814">
        <v>104</v>
      </c>
      <c r="D814">
        <v>102.712</v>
      </c>
      <c r="E814">
        <v>90</v>
      </c>
      <c r="F814">
        <v>115</v>
      </c>
    </row>
    <row r="815" spans="1:8">
      <c r="A815">
        <v>15</v>
      </c>
      <c r="B815" t="s">
        <v>801</v>
      </c>
      <c r="C815">
        <v>80</v>
      </c>
      <c r="D815">
        <v>92.275000000000006</v>
      </c>
      <c r="E815">
        <v>81</v>
      </c>
      <c r="F815">
        <v>105</v>
      </c>
    </row>
    <row r="816" spans="1:8">
      <c r="A816">
        <v>16</v>
      </c>
      <c r="B816" t="s">
        <v>802</v>
      </c>
      <c r="C816">
        <v>52</v>
      </c>
      <c r="D816">
        <v>101.13500000000001</v>
      </c>
      <c r="E816">
        <v>91</v>
      </c>
      <c r="F816">
        <v>121</v>
      </c>
    </row>
    <row r="817" spans="1:8">
      <c r="A817">
        <v>17</v>
      </c>
      <c r="B817" t="s">
        <v>803</v>
      </c>
      <c r="C817">
        <v>136</v>
      </c>
      <c r="D817">
        <v>108.85299999999999</v>
      </c>
      <c r="E817">
        <v>93</v>
      </c>
      <c r="F817">
        <v>121</v>
      </c>
    </row>
    <row r="818" spans="1:8">
      <c r="A818">
        <v>18</v>
      </c>
      <c r="B818" t="s">
        <v>804</v>
      </c>
      <c r="C818">
        <v>112</v>
      </c>
      <c r="D818">
        <v>119.482</v>
      </c>
      <c r="E818">
        <v>103</v>
      </c>
      <c r="F818">
        <v>130</v>
      </c>
    </row>
    <row r="819" spans="1:8">
      <c r="A819">
        <v>19</v>
      </c>
      <c r="B819" t="s">
        <v>805</v>
      </c>
      <c r="C819">
        <v>148</v>
      </c>
      <c r="D819">
        <v>134.83099999999999</v>
      </c>
      <c r="E819">
        <v>124</v>
      </c>
      <c r="F819">
        <v>149</v>
      </c>
    </row>
    <row r="820" spans="1:8">
      <c r="A820">
        <v>20</v>
      </c>
      <c r="B820" t="s">
        <v>806</v>
      </c>
      <c r="C820">
        <v>216</v>
      </c>
      <c r="D820">
        <v>151.292</v>
      </c>
      <c r="E820">
        <v>134</v>
      </c>
      <c r="F820">
        <v>162</v>
      </c>
    </row>
    <row r="821" spans="1:8">
      <c r="A821">
        <v>21</v>
      </c>
      <c r="B821" t="s">
        <v>807</v>
      </c>
      <c r="C821">
        <v>115</v>
      </c>
      <c r="D821">
        <v>159.096</v>
      </c>
      <c r="E821">
        <v>154</v>
      </c>
      <c r="F821">
        <v>164</v>
      </c>
    </row>
    <row r="822" spans="1:8">
      <c r="A822">
        <v>22</v>
      </c>
      <c r="B822" t="s">
        <v>808</v>
      </c>
      <c r="C822">
        <v>112</v>
      </c>
      <c r="D822">
        <v>155.661</v>
      </c>
      <c r="E822">
        <v>148</v>
      </c>
      <c r="F822">
        <v>164</v>
      </c>
    </row>
    <row r="823" spans="1:8">
      <c r="A823">
        <v>23</v>
      </c>
      <c r="B823" t="s">
        <v>809</v>
      </c>
      <c r="C823">
        <v>84</v>
      </c>
      <c r="D823">
        <v>140.726</v>
      </c>
      <c r="E823">
        <v>137</v>
      </c>
      <c r="F823">
        <v>144</v>
      </c>
    </row>
    <row r="824" spans="1:8">
      <c r="A824">
        <v>24</v>
      </c>
      <c r="B824" t="s">
        <v>810</v>
      </c>
      <c r="C824">
        <v>115</v>
      </c>
      <c r="D824">
        <v>140.15700000000001</v>
      </c>
      <c r="E824">
        <v>119</v>
      </c>
      <c r="F824">
        <v>149</v>
      </c>
      <c r="H824">
        <f t="shared" ref="H824" si="3">AVERAGE(D813:D824)</f>
        <v>125.90091666666666</v>
      </c>
    </row>
    <row r="825" spans="1:8">
      <c r="A825" t="s">
        <v>811</v>
      </c>
    </row>
    <row r="826" spans="1:8">
      <c r="A826">
        <v>25</v>
      </c>
      <c r="B826" t="s">
        <v>812</v>
      </c>
      <c r="C826">
        <v>44</v>
      </c>
      <c r="D826">
        <v>131.43199999999999</v>
      </c>
      <c r="E826">
        <v>127</v>
      </c>
      <c r="F826">
        <v>134</v>
      </c>
    </row>
    <row r="827" spans="1:8">
      <c r="A827">
        <v>26</v>
      </c>
      <c r="B827" t="s">
        <v>813</v>
      </c>
      <c r="C827">
        <v>36</v>
      </c>
      <c r="D827">
        <v>136.27799999999999</v>
      </c>
      <c r="E827">
        <v>132</v>
      </c>
      <c r="F827">
        <v>142</v>
      </c>
    </row>
    <row r="828" spans="1:8">
      <c r="A828">
        <v>27</v>
      </c>
      <c r="B828" t="s">
        <v>814</v>
      </c>
      <c r="C828">
        <v>36</v>
      </c>
      <c r="D828">
        <v>116.056</v>
      </c>
      <c r="E828">
        <v>110</v>
      </c>
      <c r="F828">
        <v>121</v>
      </c>
    </row>
    <row r="829" spans="1:8">
      <c r="A829">
        <v>28</v>
      </c>
      <c r="B829" t="s">
        <v>815</v>
      </c>
      <c r="C829">
        <v>37</v>
      </c>
      <c r="D829">
        <v>141.541</v>
      </c>
      <c r="E829">
        <v>137</v>
      </c>
      <c r="F829">
        <v>145</v>
      </c>
    </row>
    <row r="830" spans="1:8">
      <c r="A830">
        <v>29</v>
      </c>
      <c r="B830" t="s">
        <v>816</v>
      </c>
      <c r="C830">
        <v>60</v>
      </c>
      <c r="D830">
        <v>139.21700000000001</v>
      </c>
      <c r="E830">
        <v>131</v>
      </c>
      <c r="F830">
        <v>145</v>
      </c>
    </row>
    <row r="831" spans="1:8">
      <c r="A831">
        <v>30</v>
      </c>
      <c r="B831" t="s">
        <v>817</v>
      </c>
      <c r="C831">
        <v>112</v>
      </c>
      <c r="D831">
        <v>159.47300000000001</v>
      </c>
      <c r="E831">
        <v>156</v>
      </c>
      <c r="F831">
        <v>164</v>
      </c>
    </row>
    <row r="832" spans="1:8">
      <c r="A832">
        <v>31</v>
      </c>
      <c r="B832" t="s">
        <v>818</v>
      </c>
      <c r="C832">
        <v>124</v>
      </c>
      <c r="D832">
        <v>169.84700000000001</v>
      </c>
      <c r="E832">
        <v>164</v>
      </c>
      <c r="F832">
        <v>176</v>
      </c>
    </row>
    <row r="833" spans="1:8">
      <c r="A833">
        <v>32</v>
      </c>
      <c r="B833" t="s">
        <v>819</v>
      </c>
      <c r="C833">
        <v>146</v>
      </c>
      <c r="D833">
        <v>171.83600000000001</v>
      </c>
      <c r="E833">
        <v>160</v>
      </c>
      <c r="F833">
        <v>179</v>
      </c>
    </row>
    <row r="834" spans="1:8">
      <c r="A834">
        <v>33</v>
      </c>
      <c r="B834" t="s">
        <v>820</v>
      </c>
      <c r="C834">
        <v>136</v>
      </c>
      <c r="D834">
        <v>169.14699999999999</v>
      </c>
      <c r="E834">
        <v>163</v>
      </c>
      <c r="F834">
        <v>178</v>
      </c>
    </row>
    <row r="835" spans="1:8">
      <c r="A835">
        <v>34</v>
      </c>
      <c r="B835" t="s">
        <v>821</v>
      </c>
      <c r="C835">
        <v>86</v>
      </c>
      <c r="D835">
        <v>172.55799999999999</v>
      </c>
      <c r="E835">
        <v>166</v>
      </c>
      <c r="F835">
        <v>177</v>
      </c>
    </row>
    <row r="836" spans="1:8">
      <c r="A836">
        <v>35</v>
      </c>
      <c r="B836" t="s">
        <v>822</v>
      </c>
      <c r="C836">
        <v>69</v>
      </c>
      <c r="D836">
        <v>165.739</v>
      </c>
      <c r="E836">
        <v>160</v>
      </c>
      <c r="F836">
        <v>173</v>
      </c>
    </row>
    <row r="837" spans="1:8">
      <c r="A837">
        <v>36</v>
      </c>
      <c r="B837" t="s">
        <v>823</v>
      </c>
      <c r="C837">
        <v>70</v>
      </c>
      <c r="D837">
        <v>171.214</v>
      </c>
      <c r="E837">
        <v>166</v>
      </c>
      <c r="F837">
        <v>175</v>
      </c>
      <c r="H837">
        <f t="shared" ref="H837" si="4">AVERAGE(D826:D837)</f>
        <v>153.69483333333332</v>
      </c>
    </row>
    <row r="838" spans="1:8">
      <c r="A838" t="s">
        <v>824</v>
      </c>
    </row>
    <row r="839" spans="1:8">
      <c r="A839">
        <v>37</v>
      </c>
      <c r="B839" t="s">
        <v>825</v>
      </c>
      <c r="C839">
        <v>37</v>
      </c>
      <c r="D839">
        <v>128.27000000000001</v>
      </c>
      <c r="E839">
        <v>123</v>
      </c>
      <c r="F839">
        <v>134</v>
      </c>
    </row>
    <row r="840" spans="1:8">
      <c r="A840">
        <v>38</v>
      </c>
      <c r="B840" t="s">
        <v>826</v>
      </c>
      <c r="C840">
        <v>44</v>
      </c>
      <c r="D840">
        <v>131</v>
      </c>
      <c r="E840">
        <v>121</v>
      </c>
      <c r="F840">
        <v>138</v>
      </c>
    </row>
    <row r="841" spans="1:8">
      <c r="A841">
        <v>39</v>
      </c>
      <c r="B841" t="s">
        <v>827</v>
      </c>
      <c r="C841">
        <v>52</v>
      </c>
      <c r="D841">
        <v>128.327</v>
      </c>
      <c r="E841">
        <v>121</v>
      </c>
      <c r="F841">
        <v>141</v>
      </c>
    </row>
    <row r="842" spans="1:8">
      <c r="A842">
        <v>40</v>
      </c>
      <c r="B842" t="s">
        <v>828</v>
      </c>
      <c r="C842">
        <v>60</v>
      </c>
      <c r="D842">
        <v>130.96700000000001</v>
      </c>
      <c r="E842">
        <v>124</v>
      </c>
      <c r="F842">
        <v>139</v>
      </c>
    </row>
    <row r="843" spans="1:8">
      <c r="A843">
        <v>41</v>
      </c>
      <c r="B843" t="s">
        <v>829</v>
      </c>
      <c r="C843">
        <v>86</v>
      </c>
      <c r="D843">
        <v>130.209</v>
      </c>
      <c r="E843">
        <v>123</v>
      </c>
      <c r="F843">
        <v>138</v>
      </c>
    </row>
    <row r="844" spans="1:8">
      <c r="A844">
        <v>42</v>
      </c>
      <c r="B844" t="s">
        <v>830</v>
      </c>
      <c r="C844">
        <v>146</v>
      </c>
      <c r="D844">
        <v>146.26</v>
      </c>
      <c r="E844">
        <v>141</v>
      </c>
      <c r="F844">
        <v>152</v>
      </c>
    </row>
    <row r="845" spans="1:8">
      <c r="A845">
        <v>43</v>
      </c>
      <c r="B845" t="s">
        <v>831</v>
      </c>
      <c r="C845">
        <v>176</v>
      </c>
      <c r="D845">
        <v>164.142</v>
      </c>
      <c r="E845">
        <v>156</v>
      </c>
      <c r="F845">
        <v>170</v>
      </c>
    </row>
    <row r="846" spans="1:8">
      <c r="A846">
        <v>44</v>
      </c>
      <c r="B846" t="s">
        <v>832</v>
      </c>
      <c r="C846">
        <v>112</v>
      </c>
      <c r="D846">
        <v>158.72300000000001</v>
      </c>
      <c r="E846">
        <v>151</v>
      </c>
      <c r="F846">
        <v>166</v>
      </c>
    </row>
    <row r="847" spans="1:8">
      <c r="A847">
        <v>45</v>
      </c>
      <c r="B847" t="s">
        <v>833</v>
      </c>
      <c r="C847">
        <v>86</v>
      </c>
      <c r="D847">
        <v>152.547</v>
      </c>
      <c r="E847">
        <v>144</v>
      </c>
      <c r="F847">
        <v>158</v>
      </c>
    </row>
    <row r="848" spans="1:8">
      <c r="A848">
        <v>46</v>
      </c>
      <c r="B848" t="s">
        <v>834</v>
      </c>
      <c r="C848">
        <v>124</v>
      </c>
      <c r="D848">
        <v>148.315</v>
      </c>
      <c r="E848">
        <v>132</v>
      </c>
      <c r="F848">
        <v>159</v>
      </c>
    </row>
    <row r="849" spans="1:8">
      <c r="A849">
        <v>47</v>
      </c>
      <c r="B849" t="s">
        <v>835</v>
      </c>
      <c r="C849">
        <v>104</v>
      </c>
      <c r="D849">
        <v>157.61500000000001</v>
      </c>
      <c r="E849">
        <v>149</v>
      </c>
      <c r="F849">
        <v>167</v>
      </c>
    </row>
    <row r="850" spans="1:8">
      <c r="A850">
        <v>48</v>
      </c>
      <c r="B850" t="s">
        <v>836</v>
      </c>
      <c r="C850">
        <v>60</v>
      </c>
      <c r="D850">
        <v>145.69999999999999</v>
      </c>
      <c r="E850">
        <v>123</v>
      </c>
      <c r="F850">
        <v>155</v>
      </c>
      <c r="H850">
        <f>AVERAGE(D839:D850)</f>
        <v>143.50624999999999</v>
      </c>
    </row>
    <row r="851" spans="1:8">
      <c r="A851" t="s">
        <v>0</v>
      </c>
      <c r="B851" t="s">
        <v>1</v>
      </c>
      <c r="C851" t="s">
        <v>2</v>
      </c>
      <c r="D851" t="s">
        <v>3</v>
      </c>
      <c r="E851" t="s">
        <v>4</v>
      </c>
      <c r="F851" t="s">
        <v>5</v>
      </c>
    </row>
    <row r="852" spans="1:8">
      <c r="A852" t="s">
        <v>837</v>
      </c>
    </row>
    <row r="853" spans="1:8">
      <c r="A853">
        <v>1</v>
      </c>
      <c r="B853" t="s">
        <v>838</v>
      </c>
      <c r="C853">
        <v>34</v>
      </c>
      <c r="D853">
        <v>124.35299999999999</v>
      </c>
      <c r="E853">
        <v>119</v>
      </c>
      <c r="F853">
        <v>130</v>
      </c>
    </row>
    <row r="854" spans="1:8">
      <c r="A854">
        <v>2</v>
      </c>
      <c r="B854" t="s">
        <v>839</v>
      </c>
      <c r="C854">
        <v>37</v>
      </c>
      <c r="D854">
        <v>133.24299999999999</v>
      </c>
      <c r="E854">
        <v>126</v>
      </c>
      <c r="F854">
        <v>142</v>
      </c>
    </row>
    <row r="855" spans="1:8">
      <c r="A855">
        <v>3</v>
      </c>
      <c r="B855" t="s">
        <v>840</v>
      </c>
      <c r="C855">
        <v>44</v>
      </c>
      <c r="D855">
        <v>134.31800000000001</v>
      </c>
      <c r="E855">
        <v>128</v>
      </c>
      <c r="F855">
        <v>141</v>
      </c>
    </row>
    <row r="856" spans="1:8">
      <c r="A856">
        <v>4</v>
      </c>
      <c r="B856" t="s">
        <v>841</v>
      </c>
      <c r="C856">
        <v>32</v>
      </c>
      <c r="D856">
        <v>115.40600000000001</v>
      </c>
      <c r="E856">
        <v>101</v>
      </c>
      <c r="F856">
        <v>126</v>
      </c>
    </row>
    <row r="857" spans="1:8">
      <c r="A857">
        <v>5</v>
      </c>
      <c r="B857" t="s">
        <v>842</v>
      </c>
      <c r="C857">
        <v>44</v>
      </c>
      <c r="D857">
        <v>140.773</v>
      </c>
      <c r="E857">
        <v>137</v>
      </c>
      <c r="F857">
        <v>146</v>
      </c>
    </row>
    <row r="858" spans="1:8">
      <c r="A858">
        <v>6</v>
      </c>
      <c r="B858" t="s">
        <v>843</v>
      </c>
      <c r="C858">
        <v>70</v>
      </c>
      <c r="D858">
        <v>158.029</v>
      </c>
      <c r="E858">
        <v>150</v>
      </c>
      <c r="F858">
        <v>164</v>
      </c>
    </row>
    <row r="859" spans="1:8">
      <c r="A859">
        <v>7</v>
      </c>
      <c r="B859" t="s">
        <v>844</v>
      </c>
      <c r="C859">
        <v>80</v>
      </c>
      <c r="D859">
        <v>171.95</v>
      </c>
      <c r="E859">
        <v>140</v>
      </c>
      <c r="F859">
        <v>185</v>
      </c>
    </row>
    <row r="860" spans="1:8">
      <c r="A860">
        <v>8</v>
      </c>
      <c r="B860" t="s">
        <v>845</v>
      </c>
      <c r="C860">
        <v>97</v>
      </c>
      <c r="D860">
        <v>177.381</v>
      </c>
      <c r="E860">
        <v>172</v>
      </c>
      <c r="F860">
        <v>182</v>
      </c>
    </row>
    <row r="861" spans="1:8">
      <c r="A861">
        <v>9</v>
      </c>
      <c r="B861" t="s">
        <v>846</v>
      </c>
      <c r="C861">
        <v>80</v>
      </c>
      <c r="D861">
        <v>167.83799999999999</v>
      </c>
      <c r="E861">
        <v>156</v>
      </c>
      <c r="F861">
        <v>176</v>
      </c>
    </row>
    <row r="862" spans="1:8">
      <c r="A862">
        <v>10</v>
      </c>
      <c r="B862" t="s">
        <v>847</v>
      </c>
      <c r="C862">
        <v>80</v>
      </c>
      <c r="D862">
        <v>176.2</v>
      </c>
      <c r="E862">
        <v>169</v>
      </c>
      <c r="F862">
        <v>180</v>
      </c>
    </row>
    <row r="863" spans="1:8">
      <c r="A863">
        <v>11</v>
      </c>
      <c r="B863" t="s">
        <v>848</v>
      </c>
      <c r="C863">
        <v>44</v>
      </c>
      <c r="D863">
        <v>152.31800000000001</v>
      </c>
      <c r="E863">
        <v>139</v>
      </c>
      <c r="F863">
        <v>161</v>
      </c>
    </row>
    <row r="864" spans="1:8">
      <c r="A864">
        <v>12</v>
      </c>
      <c r="B864" t="s">
        <v>849</v>
      </c>
      <c r="C864">
        <v>86</v>
      </c>
      <c r="D864">
        <v>176.30199999999999</v>
      </c>
      <c r="E864">
        <v>133</v>
      </c>
      <c r="F864">
        <v>186</v>
      </c>
      <c r="H864">
        <f>AVERAGE(D853:D864)</f>
        <v>152.34258333333332</v>
      </c>
    </row>
    <row r="865" spans="1:8">
      <c r="A865" t="s">
        <v>850</v>
      </c>
    </row>
    <row r="866" spans="1:8">
      <c r="A866">
        <v>13</v>
      </c>
      <c r="B866" t="s">
        <v>851</v>
      </c>
      <c r="C866">
        <v>96</v>
      </c>
      <c r="D866">
        <v>96.593999999999994</v>
      </c>
      <c r="E866">
        <v>90</v>
      </c>
      <c r="F866">
        <v>117</v>
      </c>
    </row>
    <row r="867" spans="1:8">
      <c r="A867">
        <v>14</v>
      </c>
      <c r="B867" t="s">
        <v>852</v>
      </c>
      <c r="C867">
        <v>52</v>
      </c>
      <c r="D867">
        <v>126.63500000000001</v>
      </c>
      <c r="E867">
        <v>115</v>
      </c>
      <c r="F867">
        <v>148</v>
      </c>
    </row>
    <row r="868" spans="1:8">
      <c r="A868">
        <v>15</v>
      </c>
      <c r="B868" t="s">
        <v>853</v>
      </c>
      <c r="C868">
        <v>86</v>
      </c>
      <c r="D868">
        <v>117.163</v>
      </c>
      <c r="E868">
        <v>107</v>
      </c>
      <c r="F868">
        <v>128</v>
      </c>
    </row>
    <row r="869" spans="1:8">
      <c r="A869">
        <v>16</v>
      </c>
      <c r="B869" t="s">
        <v>854</v>
      </c>
      <c r="C869">
        <v>70</v>
      </c>
      <c r="D869">
        <v>125.871</v>
      </c>
      <c r="E869">
        <v>99</v>
      </c>
      <c r="F869">
        <v>139</v>
      </c>
    </row>
    <row r="870" spans="1:8">
      <c r="A870">
        <v>17</v>
      </c>
      <c r="B870" t="s">
        <v>855</v>
      </c>
      <c r="C870">
        <v>86</v>
      </c>
      <c r="D870">
        <v>128.08099999999999</v>
      </c>
      <c r="E870">
        <v>105</v>
      </c>
      <c r="F870">
        <v>143</v>
      </c>
    </row>
    <row r="871" spans="1:8">
      <c r="A871">
        <v>18</v>
      </c>
      <c r="B871" t="s">
        <v>856</v>
      </c>
      <c r="C871">
        <v>88</v>
      </c>
      <c r="D871">
        <v>137.80699999999999</v>
      </c>
      <c r="E871">
        <v>114</v>
      </c>
      <c r="F871">
        <v>145</v>
      </c>
    </row>
    <row r="872" spans="1:8">
      <c r="A872">
        <v>19</v>
      </c>
      <c r="B872" t="s">
        <v>857</v>
      </c>
      <c r="C872">
        <v>104</v>
      </c>
      <c r="D872">
        <v>132.721</v>
      </c>
      <c r="E872">
        <v>120</v>
      </c>
      <c r="F872">
        <v>147</v>
      </c>
    </row>
    <row r="873" spans="1:8">
      <c r="A873">
        <v>20</v>
      </c>
      <c r="B873" t="s">
        <v>858</v>
      </c>
      <c r="C873">
        <v>124</v>
      </c>
      <c r="D873">
        <v>161.5</v>
      </c>
      <c r="E873">
        <v>149</v>
      </c>
      <c r="F873">
        <v>171</v>
      </c>
    </row>
    <row r="874" spans="1:8">
      <c r="A874">
        <v>21</v>
      </c>
      <c r="B874" t="s">
        <v>859</v>
      </c>
      <c r="C874">
        <v>136</v>
      </c>
      <c r="D874">
        <v>182.625</v>
      </c>
      <c r="E874">
        <v>172</v>
      </c>
      <c r="F874">
        <v>188</v>
      </c>
    </row>
    <row r="875" spans="1:8">
      <c r="A875">
        <v>22</v>
      </c>
      <c r="B875" t="s">
        <v>860</v>
      </c>
      <c r="C875">
        <v>104</v>
      </c>
      <c r="D875">
        <v>171.31700000000001</v>
      </c>
      <c r="E875">
        <v>160</v>
      </c>
      <c r="F875">
        <v>183</v>
      </c>
    </row>
    <row r="876" spans="1:8">
      <c r="A876">
        <v>23</v>
      </c>
      <c r="B876" t="s">
        <v>861</v>
      </c>
      <c r="C876">
        <v>104</v>
      </c>
      <c r="D876">
        <v>177.625</v>
      </c>
      <c r="E876">
        <v>158</v>
      </c>
      <c r="F876">
        <v>185</v>
      </c>
    </row>
    <row r="877" spans="1:8">
      <c r="A877">
        <v>24</v>
      </c>
      <c r="B877" t="s">
        <v>862</v>
      </c>
      <c r="C877">
        <v>52</v>
      </c>
      <c r="D877">
        <v>160.654</v>
      </c>
      <c r="E877">
        <v>152</v>
      </c>
      <c r="F877">
        <v>174</v>
      </c>
      <c r="H877">
        <f t="shared" ref="H877" si="5">AVERAGE(D866:D877)</f>
        <v>143.21608333333333</v>
      </c>
    </row>
    <row r="878" spans="1:8">
      <c r="A878" t="s">
        <v>863</v>
      </c>
    </row>
    <row r="879" spans="1:8">
      <c r="A879">
        <v>25</v>
      </c>
      <c r="B879" t="s">
        <v>864</v>
      </c>
      <c r="C879">
        <v>34</v>
      </c>
      <c r="D879">
        <v>118.324</v>
      </c>
      <c r="E879">
        <v>114</v>
      </c>
      <c r="F879">
        <v>123</v>
      </c>
    </row>
    <row r="880" spans="1:8">
      <c r="A880">
        <v>26</v>
      </c>
      <c r="B880" t="s">
        <v>865</v>
      </c>
      <c r="C880">
        <v>44</v>
      </c>
      <c r="D880">
        <v>118.068</v>
      </c>
      <c r="E880">
        <v>113</v>
      </c>
      <c r="F880">
        <v>125</v>
      </c>
    </row>
    <row r="881" spans="1:8">
      <c r="A881">
        <v>27</v>
      </c>
      <c r="B881" t="s">
        <v>866</v>
      </c>
      <c r="C881">
        <v>60</v>
      </c>
      <c r="D881">
        <v>117.267</v>
      </c>
      <c r="E881">
        <v>108</v>
      </c>
      <c r="F881">
        <v>125</v>
      </c>
    </row>
    <row r="882" spans="1:8">
      <c r="A882">
        <v>28</v>
      </c>
      <c r="B882" t="s">
        <v>867</v>
      </c>
      <c r="C882">
        <v>60</v>
      </c>
      <c r="D882">
        <v>117.267</v>
      </c>
      <c r="E882">
        <v>114</v>
      </c>
      <c r="F882">
        <v>123</v>
      </c>
    </row>
    <row r="883" spans="1:8">
      <c r="A883">
        <v>29</v>
      </c>
      <c r="B883" t="s">
        <v>868</v>
      </c>
      <c r="C883">
        <v>44</v>
      </c>
      <c r="D883">
        <v>116.545</v>
      </c>
      <c r="E883">
        <v>111</v>
      </c>
      <c r="F883">
        <v>122</v>
      </c>
    </row>
    <row r="884" spans="1:8">
      <c r="A884">
        <v>30</v>
      </c>
      <c r="B884" t="s">
        <v>869</v>
      </c>
      <c r="C884">
        <v>70</v>
      </c>
      <c r="D884">
        <v>124.629</v>
      </c>
      <c r="E884">
        <v>111</v>
      </c>
      <c r="F884">
        <v>132</v>
      </c>
    </row>
    <row r="885" spans="1:8">
      <c r="A885">
        <v>31</v>
      </c>
      <c r="B885" t="s">
        <v>870</v>
      </c>
      <c r="C885">
        <v>146</v>
      </c>
      <c r="D885">
        <v>164.13</v>
      </c>
      <c r="E885">
        <v>159</v>
      </c>
      <c r="F885">
        <v>170</v>
      </c>
    </row>
    <row r="886" spans="1:8">
      <c r="A886">
        <v>32</v>
      </c>
      <c r="B886" t="s">
        <v>871</v>
      </c>
      <c r="C886">
        <v>102</v>
      </c>
      <c r="D886">
        <v>146.46100000000001</v>
      </c>
      <c r="E886">
        <v>140</v>
      </c>
      <c r="F886">
        <v>153</v>
      </c>
    </row>
    <row r="887" spans="1:8">
      <c r="A887">
        <v>33</v>
      </c>
      <c r="B887" t="s">
        <v>872</v>
      </c>
      <c r="C887">
        <v>86</v>
      </c>
      <c r="D887">
        <v>123.081</v>
      </c>
      <c r="E887">
        <v>119</v>
      </c>
      <c r="F887">
        <v>134</v>
      </c>
    </row>
    <row r="888" spans="1:8">
      <c r="A888">
        <v>34</v>
      </c>
      <c r="B888" t="s">
        <v>873</v>
      </c>
      <c r="C888">
        <v>124</v>
      </c>
      <c r="D888">
        <v>157.76599999999999</v>
      </c>
      <c r="E888">
        <v>150</v>
      </c>
      <c r="F888">
        <v>168</v>
      </c>
    </row>
    <row r="889" spans="1:8">
      <c r="A889">
        <v>35</v>
      </c>
      <c r="B889" t="s">
        <v>874</v>
      </c>
      <c r="C889">
        <v>104</v>
      </c>
      <c r="D889">
        <v>155.39400000000001</v>
      </c>
      <c r="E889">
        <v>146</v>
      </c>
      <c r="F889">
        <v>160</v>
      </c>
    </row>
    <row r="890" spans="1:8">
      <c r="A890">
        <v>36</v>
      </c>
      <c r="B890" t="s">
        <v>875</v>
      </c>
      <c r="C890">
        <v>86</v>
      </c>
      <c r="D890">
        <v>142.791</v>
      </c>
      <c r="E890">
        <v>126</v>
      </c>
      <c r="F890">
        <v>152</v>
      </c>
      <c r="H890">
        <f>AVERAGE(D879:D890)</f>
        <v>133.47691666666665</v>
      </c>
    </row>
    <row r="891" spans="1:8">
      <c r="A891" t="s">
        <v>876</v>
      </c>
    </row>
    <row r="892" spans="1:8">
      <c r="A892">
        <v>37</v>
      </c>
      <c r="B892" t="s">
        <v>877</v>
      </c>
      <c r="C892">
        <v>21</v>
      </c>
      <c r="D892">
        <v>120.048</v>
      </c>
      <c r="E892">
        <v>117</v>
      </c>
      <c r="F892">
        <v>123</v>
      </c>
    </row>
    <row r="893" spans="1:8">
      <c r="A893">
        <v>38</v>
      </c>
      <c r="B893" t="s">
        <v>878</v>
      </c>
      <c r="C893">
        <v>34</v>
      </c>
      <c r="D893">
        <v>117.58799999999999</v>
      </c>
      <c r="E893">
        <v>109</v>
      </c>
      <c r="F893">
        <v>124</v>
      </c>
    </row>
    <row r="894" spans="1:8">
      <c r="A894">
        <v>39</v>
      </c>
      <c r="B894" t="s">
        <v>879</v>
      </c>
      <c r="C894">
        <v>44</v>
      </c>
      <c r="D894">
        <v>115.023</v>
      </c>
      <c r="E894">
        <v>110</v>
      </c>
      <c r="F894">
        <v>120</v>
      </c>
    </row>
    <row r="895" spans="1:8">
      <c r="A895">
        <v>40</v>
      </c>
      <c r="B895" t="s">
        <v>880</v>
      </c>
      <c r="C895">
        <v>36</v>
      </c>
      <c r="D895">
        <v>113.22199999999999</v>
      </c>
      <c r="E895">
        <v>109</v>
      </c>
      <c r="F895">
        <v>123</v>
      </c>
    </row>
    <row r="896" spans="1:8">
      <c r="A896">
        <v>41</v>
      </c>
      <c r="B896" t="s">
        <v>881</v>
      </c>
      <c r="C896">
        <v>70</v>
      </c>
      <c r="D896">
        <v>113.6</v>
      </c>
      <c r="E896">
        <v>107</v>
      </c>
      <c r="F896">
        <v>120</v>
      </c>
    </row>
    <row r="897" spans="1:8">
      <c r="A897">
        <v>42</v>
      </c>
      <c r="B897" t="s">
        <v>882</v>
      </c>
      <c r="C897">
        <v>124</v>
      </c>
      <c r="D897">
        <v>119.968</v>
      </c>
      <c r="E897">
        <v>109</v>
      </c>
      <c r="F897">
        <v>125</v>
      </c>
    </row>
    <row r="898" spans="1:8">
      <c r="A898">
        <v>43</v>
      </c>
      <c r="B898" t="s">
        <v>883</v>
      </c>
      <c r="C898">
        <v>112</v>
      </c>
      <c r="D898">
        <v>141.72300000000001</v>
      </c>
      <c r="E898">
        <v>129</v>
      </c>
      <c r="F898">
        <v>149</v>
      </c>
    </row>
    <row r="899" spans="1:8">
      <c r="A899">
        <v>44</v>
      </c>
      <c r="B899" t="s">
        <v>884</v>
      </c>
      <c r="C899">
        <v>96</v>
      </c>
      <c r="D899">
        <v>149.71899999999999</v>
      </c>
      <c r="E899">
        <v>135</v>
      </c>
      <c r="F899">
        <v>157</v>
      </c>
    </row>
    <row r="900" spans="1:8">
      <c r="A900">
        <v>45</v>
      </c>
      <c r="B900" t="s">
        <v>885</v>
      </c>
      <c r="C900">
        <v>146</v>
      </c>
      <c r="D900">
        <v>164.84899999999999</v>
      </c>
      <c r="E900">
        <v>157</v>
      </c>
      <c r="F900">
        <v>172</v>
      </c>
    </row>
    <row r="901" spans="1:8">
      <c r="A901">
        <v>46</v>
      </c>
      <c r="B901" t="s">
        <v>886</v>
      </c>
      <c r="C901">
        <v>60</v>
      </c>
      <c r="D901">
        <v>156.13300000000001</v>
      </c>
      <c r="E901">
        <v>150</v>
      </c>
      <c r="F901">
        <v>163</v>
      </c>
    </row>
    <row r="902" spans="1:8">
      <c r="A902">
        <v>47</v>
      </c>
      <c r="B902" t="s">
        <v>887</v>
      </c>
      <c r="C902">
        <v>80</v>
      </c>
      <c r="D902">
        <v>156.5</v>
      </c>
      <c r="E902">
        <v>148</v>
      </c>
      <c r="F902">
        <v>161</v>
      </c>
    </row>
    <row r="903" spans="1:8">
      <c r="A903">
        <v>48</v>
      </c>
      <c r="B903" t="s">
        <v>888</v>
      </c>
      <c r="C903">
        <v>64</v>
      </c>
      <c r="D903">
        <v>147.31200000000001</v>
      </c>
      <c r="E903">
        <v>142</v>
      </c>
      <c r="F903">
        <v>158</v>
      </c>
      <c r="H903">
        <f>AVERAGE(D892:D903)</f>
        <v>134.64041666666665</v>
      </c>
    </row>
    <row r="904" spans="1:8">
      <c r="A904" t="s">
        <v>889</v>
      </c>
    </row>
    <row r="905" spans="1:8">
      <c r="A905">
        <v>49</v>
      </c>
      <c r="B905" t="s">
        <v>890</v>
      </c>
      <c r="C905">
        <v>52</v>
      </c>
      <c r="D905">
        <v>114.88500000000001</v>
      </c>
      <c r="E905">
        <v>110</v>
      </c>
      <c r="F905">
        <v>120</v>
      </c>
    </row>
    <row r="906" spans="1:8">
      <c r="A906">
        <v>50</v>
      </c>
      <c r="B906" t="s">
        <v>891</v>
      </c>
      <c r="C906">
        <v>60</v>
      </c>
      <c r="D906">
        <v>113.117</v>
      </c>
      <c r="E906">
        <v>105</v>
      </c>
      <c r="F906">
        <v>125</v>
      </c>
    </row>
    <row r="907" spans="1:8">
      <c r="A907">
        <v>51</v>
      </c>
      <c r="B907" t="s">
        <v>892</v>
      </c>
      <c r="C907">
        <v>60</v>
      </c>
      <c r="D907">
        <v>108.617</v>
      </c>
      <c r="E907">
        <v>104</v>
      </c>
      <c r="F907">
        <v>118</v>
      </c>
    </row>
    <row r="908" spans="1:8">
      <c r="A908">
        <v>52</v>
      </c>
      <c r="B908" t="s">
        <v>893</v>
      </c>
      <c r="C908">
        <v>80</v>
      </c>
      <c r="D908">
        <v>120.13800000000001</v>
      </c>
      <c r="E908">
        <v>115</v>
      </c>
      <c r="F908">
        <v>125</v>
      </c>
    </row>
    <row r="909" spans="1:8">
      <c r="A909">
        <v>53</v>
      </c>
      <c r="B909" t="s">
        <v>894</v>
      </c>
      <c r="C909">
        <v>69</v>
      </c>
      <c r="D909">
        <v>118.116</v>
      </c>
      <c r="E909">
        <v>112</v>
      </c>
      <c r="F909">
        <v>128</v>
      </c>
    </row>
    <row r="910" spans="1:8">
      <c r="A910">
        <v>54</v>
      </c>
      <c r="B910" t="s">
        <v>895</v>
      </c>
      <c r="C910">
        <v>115</v>
      </c>
      <c r="D910">
        <v>133.965</v>
      </c>
      <c r="E910">
        <v>126</v>
      </c>
      <c r="F910">
        <v>141</v>
      </c>
    </row>
    <row r="911" spans="1:8">
      <c r="A911">
        <v>55</v>
      </c>
      <c r="B911" t="s">
        <v>896</v>
      </c>
      <c r="C911">
        <v>146</v>
      </c>
      <c r="D911">
        <v>146.41800000000001</v>
      </c>
      <c r="E911">
        <v>141</v>
      </c>
      <c r="F911">
        <v>152</v>
      </c>
    </row>
    <row r="912" spans="1:8">
      <c r="A912">
        <v>56</v>
      </c>
      <c r="B912" t="s">
        <v>897</v>
      </c>
      <c r="C912">
        <v>126</v>
      </c>
      <c r="D912">
        <v>145.94399999999999</v>
      </c>
      <c r="E912">
        <v>130</v>
      </c>
      <c r="F912">
        <v>156</v>
      </c>
    </row>
    <row r="913" spans="1:8">
      <c r="A913">
        <v>57</v>
      </c>
      <c r="B913" t="s">
        <v>898</v>
      </c>
      <c r="C913">
        <v>137</v>
      </c>
      <c r="D913">
        <v>162.05099999999999</v>
      </c>
      <c r="E913">
        <v>151</v>
      </c>
      <c r="F913">
        <v>170</v>
      </c>
    </row>
    <row r="914" spans="1:8">
      <c r="A914">
        <v>58</v>
      </c>
      <c r="B914" t="s">
        <v>899</v>
      </c>
      <c r="C914">
        <v>37</v>
      </c>
      <c r="D914">
        <v>161.83799999999999</v>
      </c>
      <c r="E914">
        <v>156</v>
      </c>
      <c r="F914">
        <v>169</v>
      </c>
    </row>
    <row r="915" spans="1:8">
      <c r="A915">
        <v>59</v>
      </c>
      <c r="B915" t="s">
        <v>900</v>
      </c>
      <c r="C915">
        <v>64</v>
      </c>
      <c r="D915">
        <v>157.09399999999999</v>
      </c>
      <c r="E915">
        <v>133</v>
      </c>
      <c r="F915">
        <v>168</v>
      </c>
    </row>
    <row r="916" spans="1:8">
      <c r="A916">
        <v>60</v>
      </c>
      <c r="B916" t="s">
        <v>901</v>
      </c>
      <c r="C916">
        <v>37</v>
      </c>
      <c r="D916">
        <v>155.21600000000001</v>
      </c>
      <c r="E916">
        <v>139</v>
      </c>
      <c r="F916">
        <v>164</v>
      </c>
      <c r="H916">
        <f>AVERAGE(D905:D916)</f>
        <v>136.44991666666667</v>
      </c>
    </row>
    <row r="917" spans="1:8">
      <c r="A917" t="s">
        <v>0</v>
      </c>
      <c r="B917" t="s">
        <v>1</v>
      </c>
      <c r="C917" t="s">
        <v>2</v>
      </c>
      <c r="D917" t="s">
        <v>3</v>
      </c>
      <c r="E917" t="s">
        <v>4</v>
      </c>
      <c r="F917" t="s">
        <v>5</v>
      </c>
    </row>
    <row r="918" spans="1:8">
      <c r="A918" t="s">
        <v>902</v>
      </c>
    </row>
    <row r="919" spans="1:8">
      <c r="A919">
        <v>1</v>
      </c>
      <c r="B919" t="s">
        <v>903</v>
      </c>
      <c r="C919">
        <v>112</v>
      </c>
      <c r="D919">
        <v>119.205</v>
      </c>
      <c r="E919">
        <v>107</v>
      </c>
      <c r="F919">
        <v>127</v>
      </c>
    </row>
    <row r="920" spans="1:8">
      <c r="A920">
        <v>2</v>
      </c>
      <c r="B920" t="s">
        <v>904</v>
      </c>
      <c r="C920">
        <v>96</v>
      </c>
      <c r="D920">
        <v>109.94799999999999</v>
      </c>
      <c r="E920">
        <v>101</v>
      </c>
      <c r="F920">
        <v>120</v>
      </c>
    </row>
    <row r="921" spans="1:8">
      <c r="A921">
        <v>3</v>
      </c>
      <c r="B921" t="s">
        <v>905</v>
      </c>
      <c r="C921">
        <v>104</v>
      </c>
      <c r="D921">
        <v>112.827</v>
      </c>
      <c r="E921">
        <v>103</v>
      </c>
      <c r="F921">
        <v>121</v>
      </c>
    </row>
    <row r="922" spans="1:8">
      <c r="A922">
        <v>4</v>
      </c>
      <c r="B922" t="s">
        <v>906</v>
      </c>
      <c r="C922">
        <v>112</v>
      </c>
      <c r="D922">
        <v>108.893</v>
      </c>
      <c r="E922">
        <v>94</v>
      </c>
      <c r="F922">
        <v>117</v>
      </c>
    </row>
    <row r="923" spans="1:8">
      <c r="A923">
        <v>5</v>
      </c>
      <c r="B923" t="s">
        <v>907</v>
      </c>
      <c r="C923">
        <v>166</v>
      </c>
      <c r="D923">
        <v>122.392</v>
      </c>
      <c r="E923">
        <v>117</v>
      </c>
      <c r="F923">
        <v>128</v>
      </c>
    </row>
    <row r="924" spans="1:8">
      <c r="A924">
        <v>6</v>
      </c>
      <c r="B924" t="s">
        <v>908</v>
      </c>
      <c r="C924">
        <v>140</v>
      </c>
      <c r="D924">
        <v>122.557</v>
      </c>
      <c r="E924">
        <v>118</v>
      </c>
      <c r="F924">
        <v>127</v>
      </c>
    </row>
    <row r="925" spans="1:8">
      <c r="A925">
        <v>7</v>
      </c>
      <c r="B925" t="s">
        <v>909</v>
      </c>
      <c r="C925">
        <v>228</v>
      </c>
      <c r="D925">
        <v>118.754</v>
      </c>
      <c r="E925">
        <v>109</v>
      </c>
      <c r="F925">
        <v>128</v>
      </c>
    </row>
    <row r="926" spans="1:8">
      <c r="A926">
        <v>8</v>
      </c>
      <c r="B926" t="s">
        <v>910</v>
      </c>
      <c r="C926">
        <v>104</v>
      </c>
      <c r="D926">
        <v>131.10599999999999</v>
      </c>
      <c r="E926">
        <v>124</v>
      </c>
      <c r="F926">
        <v>139</v>
      </c>
    </row>
    <row r="927" spans="1:8">
      <c r="A927">
        <v>9</v>
      </c>
      <c r="B927" t="s">
        <v>911</v>
      </c>
      <c r="C927">
        <v>166</v>
      </c>
      <c r="D927">
        <v>145.012</v>
      </c>
      <c r="E927">
        <v>129</v>
      </c>
      <c r="F927">
        <v>152</v>
      </c>
    </row>
    <row r="928" spans="1:8">
      <c r="A928">
        <v>10</v>
      </c>
      <c r="B928" t="s">
        <v>912</v>
      </c>
      <c r="C928">
        <v>190</v>
      </c>
      <c r="D928">
        <v>152.78399999999999</v>
      </c>
      <c r="E928">
        <v>138</v>
      </c>
      <c r="F928">
        <v>161</v>
      </c>
    </row>
    <row r="929" spans="1:8">
      <c r="A929">
        <v>11</v>
      </c>
      <c r="B929" t="s">
        <v>913</v>
      </c>
      <c r="C929">
        <v>124</v>
      </c>
      <c r="D929">
        <v>136.25800000000001</v>
      </c>
      <c r="E929">
        <v>126</v>
      </c>
      <c r="F929">
        <v>146</v>
      </c>
    </row>
    <row r="930" spans="1:8">
      <c r="A930">
        <v>12</v>
      </c>
      <c r="B930" t="s">
        <v>914</v>
      </c>
      <c r="C930">
        <v>136</v>
      </c>
      <c r="D930">
        <v>135.86799999999999</v>
      </c>
      <c r="E930">
        <v>121</v>
      </c>
      <c r="F930">
        <v>146</v>
      </c>
      <c r="H930">
        <f>AVERAGE(D919:D930)</f>
        <v>126.30033333333334</v>
      </c>
    </row>
    <row r="931" spans="1:8">
      <c r="A931" t="s">
        <v>915</v>
      </c>
    </row>
    <row r="932" spans="1:8">
      <c r="A932">
        <v>13</v>
      </c>
      <c r="B932" t="s">
        <v>916</v>
      </c>
      <c r="C932">
        <v>69</v>
      </c>
      <c r="D932">
        <v>107.49299999999999</v>
      </c>
      <c r="E932">
        <v>98</v>
      </c>
      <c r="F932">
        <v>116</v>
      </c>
    </row>
    <row r="933" spans="1:8">
      <c r="A933">
        <v>14</v>
      </c>
      <c r="B933" t="s">
        <v>917</v>
      </c>
      <c r="C933">
        <v>52</v>
      </c>
      <c r="D933">
        <v>107.75</v>
      </c>
      <c r="E933">
        <v>100</v>
      </c>
      <c r="F933">
        <v>114</v>
      </c>
    </row>
    <row r="934" spans="1:8">
      <c r="A934">
        <v>15</v>
      </c>
      <c r="B934" t="s">
        <v>918</v>
      </c>
      <c r="C934">
        <v>86</v>
      </c>
      <c r="D934">
        <v>105.988</v>
      </c>
      <c r="E934">
        <v>99</v>
      </c>
      <c r="F934">
        <v>113</v>
      </c>
    </row>
    <row r="935" spans="1:8">
      <c r="A935">
        <v>16</v>
      </c>
      <c r="B935" t="s">
        <v>919</v>
      </c>
      <c r="C935">
        <v>80</v>
      </c>
      <c r="D935">
        <v>110.625</v>
      </c>
      <c r="E935">
        <v>97</v>
      </c>
      <c r="F935">
        <v>121</v>
      </c>
    </row>
    <row r="936" spans="1:8">
      <c r="A936">
        <v>17</v>
      </c>
      <c r="B936" t="s">
        <v>920</v>
      </c>
      <c r="C936">
        <v>104</v>
      </c>
      <c r="D936">
        <v>109.125</v>
      </c>
      <c r="E936">
        <v>99</v>
      </c>
      <c r="F936">
        <v>122</v>
      </c>
    </row>
    <row r="937" spans="1:8">
      <c r="A937">
        <v>18</v>
      </c>
      <c r="B937" t="s">
        <v>921</v>
      </c>
      <c r="C937">
        <v>166</v>
      </c>
      <c r="D937">
        <v>118.199</v>
      </c>
      <c r="E937">
        <v>112</v>
      </c>
      <c r="F937">
        <v>126</v>
      </c>
    </row>
    <row r="938" spans="1:8">
      <c r="A938">
        <v>19</v>
      </c>
      <c r="B938" t="s">
        <v>922</v>
      </c>
      <c r="C938">
        <v>208</v>
      </c>
      <c r="D938">
        <v>127.548</v>
      </c>
      <c r="E938">
        <v>120</v>
      </c>
      <c r="F938">
        <v>136</v>
      </c>
    </row>
    <row r="939" spans="1:8">
      <c r="A939">
        <v>20</v>
      </c>
      <c r="B939" t="s">
        <v>923</v>
      </c>
      <c r="C939">
        <v>190</v>
      </c>
      <c r="D939">
        <v>118.874</v>
      </c>
      <c r="E939">
        <v>113</v>
      </c>
      <c r="F939">
        <v>125</v>
      </c>
    </row>
    <row r="940" spans="1:8">
      <c r="A940">
        <v>21</v>
      </c>
      <c r="B940" t="s">
        <v>924</v>
      </c>
      <c r="C940">
        <v>115</v>
      </c>
      <c r="D940">
        <v>130.42599999999999</v>
      </c>
      <c r="E940">
        <v>118</v>
      </c>
      <c r="F940">
        <v>141</v>
      </c>
    </row>
    <row r="941" spans="1:8">
      <c r="A941">
        <v>22</v>
      </c>
      <c r="B941" t="s">
        <v>925</v>
      </c>
      <c r="C941">
        <v>124</v>
      </c>
      <c r="D941">
        <v>138.51599999999999</v>
      </c>
      <c r="E941">
        <v>114</v>
      </c>
      <c r="F941">
        <v>152</v>
      </c>
    </row>
    <row r="942" spans="1:8">
      <c r="A942">
        <v>23</v>
      </c>
      <c r="B942" t="s">
        <v>926</v>
      </c>
      <c r="C942">
        <v>72</v>
      </c>
      <c r="D942">
        <v>147.81899999999999</v>
      </c>
      <c r="E942">
        <v>129</v>
      </c>
      <c r="F942">
        <v>155</v>
      </c>
    </row>
    <row r="943" spans="1:8">
      <c r="A943">
        <v>24</v>
      </c>
      <c r="B943" t="s">
        <v>927</v>
      </c>
      <c r="C943">
        <v>52</v>
      </c>
      <c r="D943">
        <v>150.19200000000001</v>
      </c>
      <c r="E943">
        <v>134</v>
      </c>
      <c r="F943">
        <v>158</v>
      </c>
      <c r="H943">
        <f t="shared" ref="H943" si="6">AVERAGE(D932:D943)</f>
        <v>122.71291666666667</v>
      </c>
    </row>
    <row r="944" spans="1:8">
      <c r="A944" t="s">
        <v>928</v>
      </c>
    </row>
    <row r="945" spans="1:8">
      <c r="A945">
        <v>25</v>
      </c>
      <c r="B945" t="s">
        <v>929</v>
      </c>
      <c r="C945">
        <v>36</v>
      </c>
      <c r="D945">
        <v>109.556</v>
      </c>
      <c r="E945">
        <v>105</v>
      </c>
      <c r="F945">
        <v>115</v>
      </c>
    </row>
    <row r="946" spans="1:8">
      <c r="A946">
        <v>26</v>
      </c>
      <c r="B946" t="s">
        <v>930</v>
      </c>
      <c r="C946">
        <v>60</v>
      </c>
      <c r="D946">
        <v>89.533000000000001</v>
      </c>
      <c r="E946">
        <v>76</v>
      </c>
      <c r="F946">
        <v>105</v>
      </c>
    </row>
    <row r="947" spans="1:8">
      <c r="A947">
        <v>27</v>
      </c>
      <c r="B947" t="s">
        <v>931</v>
      </c>
      <c r="C947">
        <v>52</v>
      </c>
      <c r="D947">
        <v>102</v>
      </c>
      <c r="E947">
        <v>98</v>
      </c>
      <c r="F947">
        <v>107</v>
      </c>
    </row>
    <row r="948" spans="1:8">
      <c r="A948">
        <v>28</v>
      </c>
      <c r="B948" t="s">
        <v>932</v>
      </c>
      <c r="C948">
        <v>58</v>
      </c>
      <c r="D948">
        <v>98.671999999999997</v>
      </c>
      <c r="E948">
        <v>90</v>
      </c>
      <c r="F948">
        <v>106</v>
      </c>
    </row>
    <row r="949" spans="1:8">
      <c r="A949">
        <v>29</v>
      </c>
      <c r="B949" t="s">
        <v>933</v>
      </c>
      <c r="C949">
        <v>86</v>
      </c>
      <c r="D949">
        <v>88.105000000000004</v>
      </c>
      <c r="E949">
        <v>84</v>
      </c>
      <c r="F949">
        <v>95</v>
      </c>
    </row>
    <row r="950" spans="1:8">
      <c r="A950">
        <v>30</v>
      </c>
      <c r="B950" t="s">
        <v>934</v>
      </c>
      <c r="C950">
        <v>112</v>
      </c>
      <c r="D950">
        <v>99.847999999999999</v>
      </c>
      <c r="E950">
        <v>93</v>
      </c>
      <c r="F950">
        <v>108</v>
      </c>
    </row>
    <row r="951" spans="1:8">
      <c r="A951">
        <v>31</v>
      </c>
      <c r="B951" t="s">
        <v>935</v>
      </c>
      <c r="C951">
        <v>104</v>
      </c>
      <c r="D951">
        <v>99.25</v>
      </c>
      <c r="E951">
        <v>89</v>
      </c>
      <c r="F951">
        <v>110</v>
      </c>
    </row>
    <row r="952" spans="1:8">
      <c r="A952">
        <v>32</v>
      </c>
      <c r="B952" t="s">
        <v>936</v>
      </c>
      <c r="C952">
        <v>112</v>
      </c>
      <c r="D952">
        <v>111.312</v>
      </c>
      <c r="E952">
        <v>100</v>
      </c>
      <c r="F952">
        <v>116</v>
      </c>
    </row>
    <row r="953" spans="1:8">
      <c r="A953">
        <v>33</v>
      </c>
      <c r="B953" t="s">
        <v>937</v>
      </c>
      <c r="C953">
        <v>96</v>
      </c>
      <c r="D953">
        <v>135.25</v>
      </c>
      <c r="E953">
        <v>120</v>
      </c>
      <c r="F953">
        <v>143</v>
      </c>
    </row>
    <row r="954" spans="1:8">
      <c r="A954">
        <v>34</v>
      </c>
      <c r="B954" t="s">
        <v>938</v>
      </c>
      <c r="C954">
        <v>84</v>
      </c>
      <c r="D954">
        <v>143.893</v>
      </c>
      <c r="E954">
        <v>135</v>
      </c>
      <c r="F954">
        <v>154</v>
      </c>
    </row>
    <row r="955" spans="1:8">
      <c r="A955">
        <v>35</v>
      </c>
      <c r="B955" t="s">
        <v>939</v>
      </c>
      <c r="C955">
        <v>146</v>
      </c>
      <c r="D955">
        <v>146.34899999999999</v>
      </c>
      <c r="E955">
        <v>137</v>
      </c>
      <c r="F955">
        <v>152</v>
      </c>
    </row>
    <row r="956" spans="1:8">
      <c r="A956">
        <v>36</v>
      </c>
      <c r="B956" t="s">
        <v>940</v>
      </c>
      <c r="C956">
        <v>207</v>
      </c>
      <c r="D956">
        <v>143.203</v>
      </c>
      <c r="E956">
        <v>120</v>
      </c>
      <c r="F956">
        <v>152</v>
      </c>
      <c r="H956">
        <f t="shared" ref="H956" si="7">AVERAGE(D945:D956)</f>
        <v>113.91424999999998</v>
      </c>
    </row>
    <row r="957" spans="1:8">
      <c r="A957" t="s">
        <v>941</v>
      </c>
    </row>
    <row r="958" spans="1:8">
      <c r="A958">
        <v>37</v>
      </c>
      <c r="B958" t="s">
        <v>942</v>
      </c>
      <c r="C958">
        <v>60</v>
      </c>
      <c r="D958">
        <v>117.783</v>
      </c>
      <c r="E958">
        <v>110</v>
      </c>
      <c r="F958">
        <v>125</v>
      </c>
    </row>
    <row r="959" spans="1:8">
      <c r="A959">
        <v>38</v>
      </c>
      <c r="B959" t="s">
        <v>943</v>
      </c>
      <c r="C959">
        <v>37</v>
      </c>
      <c r="D959">
        <v>123.486</v>
      </c>
      <c r="E959">
        <v>116</v>
      </c>
      <c r="F959">
        <v>130</v>
      </c>
    </row>
    <row r="960" spans="1:8">
      <c r="A960">
        <v>39</v>
      </c>
      <c r="B960" t="s">
        <v>944</v>
      </c>
      <c r="C960">
        <v>26</v>
      </c>
      <c r="D960">
        <v>119.154</v>
      </c>
      <c r="E960">
        <v>115</v>
      </c>
      <c r="F960">
        <v>124</v>
      </c>
    </row>
    <row r="961" spans="1:8">
      <c r="A961">
        <v>40</v>
      </c>
      <c r="B961" t="s">
        <v>945</v>
      </c>
      <c r="C961">
        <v>34</v>
      </c>
      <c r="D961">
        <v>116.91200000000001</v>
      </c>
      <c r="E961">
        <v>113</v>
      </c>
      <c r="F961">
        <v>120</v>
      </c>
    </row>
    <row r="962" spans="1:8">
      <c r="A962">
        <v>41</v>
      </c>
      <c r="B962" t="s">
        <v>946</v>
      </c>
      <c r="C962">
        <v>64</v>
      </c>
      <c r="D962">
        <v>111.85899999999999</v>
      </c>
      <c r="E962">
        <v>106</v>
      </c>
      <c r="F962">
        <v>123</v>
      </c>
    </row>
    <row r="963" spans="1:8">
      <c r="A963">
        <v>42</v>
      </c>
      <c r="B963" t="s">
        <v>947</v>
      </c>
      <c r="C963">
        <v>104</v>
      </c>
      <c r="D963">
        <v>102.49</v>
      </c>
      <c r="E963">
        <v>98</v>
      </c>
      <c r="F963">
        <v>108</v>
      </c>
    </row>
    <row r="964" spans="1:8">
      <c r="A964">
        <v>43</v>
      </c>
      <c r="B964" t="s">
        <v>948</v>
      </c>
      <c r="C964">
        <v>137</v>
      </c>
      <c r="D964">
        <v>108.68600000000001</v>
      </c>
      <c r="E964">
        <v>102</v>
      </c>
      <c r="F964">
        <v>114</v>
      </c>
    </row>
    <row r="965" spans="1:8">
      <c r="A965">
        <v>44</v>
      </c>
      <c r="B965" t="s">
        <v>949</v>
      </c>
      <c r="C965">
        <v>192</v>
      </c>
      <c r="D965">
        <v>120.203</v>
      </c>
      <c r="E965">
        <v>115</v>
      </c>
      <c r="F965">
        <v>126</v>
      </c>
    </row>
    <row r="966" spans="1:8">
      <c r="A966">
        <v>45</v>
      </c>
      <c r="B966" t="s">
        <v>950</v>
      </c>
      <c r="C966">
        <v>136</v>
      </c>
      <c r="D966">
        <v>139.36000000000001</v>
      </c>
      <c r="E966">
        <v>123</v>
      </c>
      <c r="F966">
        <v>147</v>
      </c>
    </row>
    <row r="967" spans="1:8">
      <c r="A967">
        <v>46</v>
      </c>
      <c r="B967" t="s">
        <v>951</v>
      </c>
      <c r="C967">
        <v>207</v>
      </c>
      <c r="D967">
        <v>144.077</v>
      </c>
      <c r="E967">
        <v>132</v>
      </c>
      <c r="F967">
        <v>151</v>
      </c>
    </row>
    <row r="968" spans="1:8">
      <c r="A968">
        <v>47</v>
      </c>
      <c r="B968" t="s">
        <v>952</v>
      </c>
      <c r="C968">
        <v>240</v>
      </c>
      <c r="D968">
        <v>134.1</v>
      </c>
      <c r="E968">
        <v>125</v>
      </c>
      <c r="F968">
        <v>147</v>
      </c>
    </row>
    <row r="969" spans="1:8">
      <c r="A969">
        <v>48</v>
      </c>
      <c r="B969" t="s">
        <v>953</v>
      </c>
      <c r="C969">
        <v>112</v>
      </c>
      <c r="D969">
        <v>139.411</v>
      </c>
      <c r="E969">
        <v>128</v>
      </c>
      <c r="F969">
        <v>147</v>
      </c>
      <c r="H969">
        <f t="shared" ref="H969" si="8">AVERAGE(D958:D969)</f>
        <v>123.12675</v>
      </c>
    </row>
    <row r="970" spans="1:8">
      <c r="A970" t="s">
        <v>954</v>
      </c>
    </row>
    <row r="971" spans="1:8">
      <c r="A971">
        <v>49</v>
      </c>
      <c r="B971" t="s">
        <v>955</v>
      </c>
      <c r="C971">
        <v>70</v>
      </c>
      <c r="D971">
        <v>122.086</v>
      </c>
      <c r="E971">
        <v>115</v>
      </c>
      <c r="F971">
        <v>130</v>
      </c>
    </row>
    <row r="972" spans="1:8">
      <c r="A972">
        <v>50</v>
      </c>
      <c r="B972" t="s">
        <v>956</v>
      </c>
      <c r="C972">
        <v>52</v>
      </c>
      <c r="D972">
        <v>121.423</v>
      </c>
      <c r="E972">
        <v>117</v>
      </c>
      <c r="F972">
        <v>127</v>
      </c>
    </row>
    <row r="973" spans="1:8">
      <c r="A973">
        <v>51</v>
      </c>
      <c r="B973" t="s">
        <v>957</v>
      </c>
      <c r="C973">
        <v>72</v>
      </c>
      <c r="D973">
        <v>121.889</v>
      </c>
      <c r="E973">
        <v>116</v>
      </c>
      <c r="F973">
        <v>131</v>
      </c>
    </row>
    <row r="974" spans="1:8">
      <c r="A974">
        <v>52</v>
      </c>
      <c r="B974" t="s">
        <v>958</v>
      </c>
      <c r="C974">
        <v>97</v>
      </c>
      <c r="D974">
        <v>119.43300000000001</v>
      </c>
      <c r="E974">
        <v>111</v>
      </c>
      <c r="F974">
        <v>128</v>
      </c>
    </row>
    <row r="975" spans="1:8">
      <c r="A975">
        <v>53</v>
      </c>
      <c r="B975" t="s">
        <v>959</v>
      </c>
      <c r="C975">
        <v>176</v>
      </c>
      <c r="D975">
        <v>117.09699999999999</v>
      </c>
      <c r="E975">
        <v>107</v>
      </c>
      <c r="F975">
        <v>126</v>
      </c>
    </row>
    <row r="976" spans="1:8">
      <c r="A976">
        <v>54</v>
      </c>
      <c r="B976" t="s">
        <v>960</v>
      </c>
      <c r="C976">
        <v>115</v>
      </c>
      <c r="D976">
        <v>126.122</v>
      </c>
      <c r="E976">
        <v>112</v>
      </c>
      <c r="F976">
        <v>132</v>
      </c>
    </row>
    <row r="977" spans="1:8">
      <c r="A977">
        <v>55</v>
      </c>
      <c r="B977" t="s">
        <v>961</v>
      </c>
      <c r="C977">
        <v>192</v>
      </c>
      <c r="D977">
        <v>135.87</v>
      </c>
      <c r="E977">
        <v>127</v>
      </c>
      <c r="F977">
        <v>144</v>
      </c>
    </row>
    <row r="978" spans="1:8">
      <c r="A978">
        <v>56</v>
      </c>
      <c r="B978" t="s">
        <v>962</v>
      </c>
      <c r="C978">
        <v>146</v>
      </c>
      <c r="D978">
        <v>143.226</v>
      </c>
      <c r="E978">
        <v>133</v>
      </c>
      <c r="F978">
        <v>153</v>
      </c>
    </row>
    <row r="979" spans="1:8">
      <c r="A979">
        <v>57</v>
      </c>
      <c r="B979" t="s">
        <v>963</v>
      </c>
      <c r="C979">
        <v>79</v>
      </c>
      <c r="D979">
        <v>147.57</v>
      </c>
      <c r="E979">
        <v>140</v>
      </c>
      <c r="F979">
        <v>155</v>
      </c>
    </row>
    <row r="980" spans="1:8">
      <c r="A980">
        <v>58</v>
      </c>
      <c r="B980" t="s">
        <v>964</v>
      </c>
      <c r="C980">
        <v>84</v>
      </c>
      <c r="D980">
        <v>149.548</v>
      </c>
      <c r="E980">
        <v>140</v>
      </c>
      <c r="F980">
        <v>158</v>
      </c>
    </row>
    <row r="981" spans="1:8">
      <c r="A981">
        <v>59</v>
      </c>
      <c r="B981" t="s">
        <v>965</v>
      </c>
      <c r="C981">
        <v>52</v>
      </c>
      <c r="D981">
        <v>152.51900000000001</v>
      </c>
      <c r="E981">
        <v>147</v>
      </c>
      <c r="F981">
        <v>157</v>
      </c>
    </row>
    <row r="982" spans="1:8">
      <c r="A982">
        <v>60</v>
      </c>
      <c r="B982" t="s">
        <v>966</v>
      </c>
      <c r="C982">
        <v>96</v>
      </c>
      <c r="D982">
        <v>155.06200000000001</v>
      </c>
      <c r="E982">
        <v>148</v>
      </c>
      <c r="F982">
        <v>161</v>
      </c>
      <c r="H982">
        <f t="shared" ref="H982" si="9">AVERAGE(D971:D982)</f>
        <v>134.32041666666666</v>
      </c>
    </row>
    <row r="983" spans="1:8">
      <c r="A983" t="s">
        <v>0</v>
      </c>
      <c r="B983" t="s">
        <v>1</v>
      </c>
      <c r="C983" t="s">
        <v>2</v>
      </c>
      <c r="D983" t="s">
        <v>3</v>
      </c>
      <c r="E983" t="s">
        <v>4</v>
      </c>
      <c r="F983" t="s">
        <v>5</v>
      </c>
    </row>
    <row r="984" spans="1:8">
      <c r="A984" t="s">
        <v>967</v>
      </c>
    </row>
    <row r="985" spans="1:8">
      <c r="A985">
        <v>1</v>
      </c>
      <c r="B985" t="s">
        <v>968</v>
      </c>
      <c r="C985">
        <v>37</v>
      </c>
      <c r="D985">
        <v>96.215999999999994</v>
      </c>
      <c r="E985">
        <v>92</v>
      </c>
      <c r="F985">
        <v>106</v>
      </c>
    </row>
    <row r="986" spans="1:8">
      <c r="A986">
        <v>2</v>
      </c>
      <c r="B986" t="s">
        <v>969</v>
      </c>
      <c r="C986">
        <v>34</v>
      </c>
      <c r="D986">
        <v>90.382000000000005</v>
      </c>
      <c r="E986">
        <v>87</v>
      </c>
      <c r="F986">
        <v>97</v>
      </c>
    </row>
    <row r="987" spans="1:8">
      <c r="A987">
        <v>3</v>
      </c>
      <c r="B987" t="s">
        <v>970</v>
      </c>
      <c r="C987">
        <v>60</v>
      </c>
      <c r="D987">
        <v>104.867</v>
      </c>
      <c r="E987">
        <v>99</v>
      </c>
      <c r="F987">
        <v>116</v>
      </c>
    </row>
    <row r="988" spans="1:8">
      <c r="A988">
        <v>4</v>
      </c>
      <c r="B988" t="s">
        <v>971</v>
      </c>
      <c r="C988">
        <v>52</v>
      </c>
      <c r="D988">
        <v>98.173000000000002</v>
      </c>
      <c r="E988">
        <v>94</v>
      </c>
      <c r="F988">
        <v>104</v>
      </c>
    </row>
    <row r="989" spans="1:8">
      <c r="A989">
        <v>5</v>
      </c>
      <c r="B989" t="s">
        <v>972</v>
      </c>
      <c r="C989">
        <v>112</v>
      </c>
      <c r="D989">
        <v>103.384</v>
      </c>
      <c r="E989">
        <v>97</v>
      </c>
      <c r="F989">
        <v>110</v>
      </c>
    </row>
    <row r="990" spans="1:8">
      <c r="A990">
        <v>6</v>
      </c>
      <c r="B990" t="s">
        <v>973</v>
      </c>
      <c r="C990">
        <v>208</v>
      </c>
      <c r="D990">
        <v>94.322000000000003</v>
      </c>
      <c r="E990">
        <v>89</v>
      </c>
      <c r="F990">
        <v>102</v>
      </c>
    </row>
    <row r="991" spans="1:8">
      <c r="A991">
        <v>7</v>
      </c>
      <c r="B991" t="s">
        <v>974</v>
      </c>
      <c r="C991">
        <v>176</v>
      </c>
      <c r="D991">
        <v>100.898</v>
      </c>
      <c r="E991">
        <v>97</v>
      </c>
      <c r="F991">
        <v>110</v>
      </c>
    </row>
    <row r="992" spans="1:8">
      <c r="A992">
        <v>8</v>
      </c>
      <c r="B992" t="s">
        <v>975</v>
      </c>
      <c r="C992">
        <v>316</v>
      </c>
      <c r="D992">
        <v>123.759</v>
      </c>
      <c r="E992">
        <v>115</v>
      </c>
      <c r="F992">
        <v>136</v>
      </c>
    </row>
    <row r="993" spans="1:8">
      <c r="A993">
        <v>9</v>
      </c>
      <c r="B993" t="s">
        <v>976</v>
      </c>
      <c r="C993">
        <v>32</v>
      </c>
      <c r="D993">
        <v>146.78100000000001</v>
      </c>
      <c r="E993">
        <v>130</v>
      </c>
      <c r="F993">
        <v>153</v>
      </c>
    </row>
    <row r="994" spans="1:8">
      <c r="A994">
        <v>10</v>
      </c>
      <c r="B994" t="s">
        <v>977</v>
      </c>
      <c r="C994">
        <v>31</v>
      </c>
      <c r="D994">
        <v>162.48400000000001</v>
      </c>
      <c r="E994">
        <v>152</v>
      </c>
      <c r="F994">
        <v>169</v>
      </c>
    </row>
    <row r="995" spans="1:8">
      <c r="A995">
        <v>11</v>
      </c>
      <c r="B995" t="s">
        <v>978</v>
      </c>
      <c r="C995">
        <v>32</v>
      </c>
      <c r="D995">
        <v>163.15600000000001</v>
      </c>
      <c r="E995">
        <v>159</v>
      </c>
      <c r="F995">
        <v>166</v>
      </c>
    </row>
    <row r="996" spans="1:8">
      <c r="A996">
        <v>12</v>
      </c>
      <c r="B996" t="s">
        <v>979</v>
      </c>
      <c r="C996">
        <v>32</v>
      </c>
      <c r="D996">
        <v>157.18799999999999</v>
      </c>
      <c r="E996">
        <v>148</v>
      </c>
      <c r="F996">
        <v>162</v>
      </c>
      <c r="H996">
        <f>AVERAGE(D985:D996)</f>
        <v>120.13416666666667</v>
      </c>
    </row>
    <row r="997" spans="1:8">
      <c r="A997" t="s">
        <v>980</v>
      </c>
    </row>
    <row r="998" spans="1:8">
      <c r="A998">
        <v>13</v>
      </c>
      <c r="B998" t="s">
        <v>981</v>
      </c>
      <c r="C998">
        <v>32</v>
      </c>
      <c r="D998">
        <v>112.125</v>
      </c>
      <c r="E998">
        <v>109</v>
      </c>
      <c r="F998">
        <v>119</v>
      </c>
    </row>
    <row r="999" spans="1:8">
      <c r="A999">
        <v>14</v>
      </c>
      <c r="B999" t="s">
        <v>982</v>
      </c>
      <c r="C999">
        <v>32</v>
      </c>
      <c r="D999">
        <v>110.53100000000001</v>
      </c>
      <c r="E999">
        <v>108</v>
      </c>
      <c r="F999">
        <v>114</v>
      </c>
    </row>
    <row r="1000" spans="1:8">
      <c r="A1000">
        <v>15</v>
      </c>
      <c r="B1000" t="s">
        <v>983</v>
      </c>
      <c r="C1000">
        <v>26</v>
      </c>
      <c r="D1000">
        <v>116.61499999999999</v>
      </c>
      <c r="E1000">
        <v>114</v>
      </c>
      <c r="F1000">
        <v>120</v>
      </c>
    </row>
    <row r="1001" spans="1:8">
      <c r="A1001">
        <v>16</v>
      </c>
      <c r="B1001" t="s">
        <v>984</v>
      </c>
      <c r="C1001">
        <v>21</v>
      </c>
      <c r="D1001">
        <v>96.475999999999999</v>
      </c>
      <c r="E1001">
        <v>91</v>
      </c>
      <c r="F1001">
        <v>110</v>
      </c>
    </row>
    <row r="1002" spans="1:8">
      <c r="A1002">
        <v>17</v>
      </c>
      <c r="B1002" t="s">
        <v>985</v>
      </c>
      <c r="C1002">
        <v>80</v>
      </c>
      <c r="D1002">
        <v>115.825</v>
      </c>
      <c r="E1002">
        <v>111</v>
      </c>
      <c r="F1002">
        <v>128</v>
      </c>
    </row>
    <row r="1003" spans="1:8">
      <c r="A1003">
        <v>18</v>
      </c>
      <c r="B1003" t="s">
        <v>986</v>
      </c>
      <c r="C1003">
        <v>104</v>
      </c>
      <c r="D1003">
        <v>110.173</v>
      </c>
      <c r="E1003">
        <v>107</v>
      </c>
      <c r="F1003">
        <v>115</v>
      </c>
    </row>
    <row r="1004" spans="1:8">
      <c r="A1004">
        <v>19</v>
      </c>
      <c r="B1004" t="s">
        <v>987</v>
      </c>
      <c r="C1004">
        <v>104</v>
      </c>
      <c r="D1004">
        <v>107.93300000000001</v>
      </c>
      <c r="E1004">
        <v>104</v>
      </c>
      <c r="F1004">
        <v>112</v>
      </c>
    </row>
    <row r="1005" spans="1:8">
      <c r="A1005">
        <v>20</v>
      </c>
      <c r="B1005" t="s">
        <v>988</v>
      </c>
      <c r="C1005">
        <v>86</v>
      </c>
      <c r="D1005">
        <v>92.034999999999997</v>
      </c>
      <c r="E1005">
        <v>85</v>
      </c>
      <c r="F1005">
        <v>98</v>
      </c>
    </row>
    <row r="1006" spans="1:8">
      <c r="A1006">
        <v>21</v>
      </c>
      <c r="B1006" t="s">
        <v>989</v>
      </c>
      <c r="C1006">
        <v>72</v>
      </c>
      <c r="D1006">
        <v>124.417</v>
      </c>
      <c r="E1006">
        <v>113</v>
      </c>
      <c r="F1006">
        <v>141</v>
      </c>
    </row>
    <row r="1007" spans="1:8">
      <c r="A1007">
        <v>22</v>
      </c>
      <c r="B1007" t="s">
        <v>990</v>
      </c>
      <c r="C1007">
        <v>44</v>
      </c>
      <c r="D1007">
        <v>128.20500000000001</v>
      </c>
      <c r="E1007">
        <v>120</v>
      </c>
      <c r="F1007">
        <v>138</v>
      </c>
    </row>
    <row r="1008" spans="1:8">
      <c r="A1008">
        <v>23</v>
      </c>
      <c r="B1008" t="s">
        <v>991</v>
      </c>
      <c r="C1008">
        <v>69</v>
      </c>
      <c r="D1008">
        <v>151.95699999999999</v>
      </c>
      <c r="E1008">
        <v>140</v>
      </c>
      <c r="F1008">
        <v>158</v>
      </c>
    </row>
    <row r="1009" spans="1:8">
      <c r="A1009">
        <v>24</v>
      </c>
      <c r="B1009" t="s">
        <v>992</v>
      </c>
      <c r="C1009">
        <v>69</v>
      </c>
      <c r="D1009">
        <v>149.899</v>
      </c>
      <c r="E1009">
        <v>143</v>
      </c>
      <c r="F1009">
        <v>158</v>
      </c>
      <c r="H1009">
        <f t="shared" ref="H1009" si="10">AVERAGE(D998:D1009)</f>
        <v>118.01591666666666</v>
      </c>
    </row>
    <row r="1010" spans="1:8">
      <c r="A1010" t="s">
        <v>993</v>
      </c>
    </row>
    <row r="1011" spans="1:8">
      <c r="A1011">
        <v>25</v>
      </c>
      <c r="B1011" t="s">
        <v>994</v>
      </c>
      <c r="C1011">
        <v>32</v>
      </c>
      <c r="D1011">
        <v>121.688</v>
      </c>
      <c r="E1011">
        <v>118</v>
      </c>
      <c r="F1011">
        <v>125</v>
      </c>
    </row>
    <row r="1012" spans="1:8">
      <c r="A1012">
        <v>26</v>
      </c>
      <c r="B1012" t="s">
        <v>995</v>
      </c>
      <c r="C1012">
        <v>44</v>
      </c>
      <c r="D1012">
        <v>127.795</v>
      </c>
      <c r="E1012">
        <v>123</v>
      </c>
      <c r="F1012">
        <v>132</v>
      </c>
    </row>
    <row r="1013" spans="1:8">
      <c r="A1013">
        <v>27</v>
      </c>
      <c r="B1013" t="s">
        <v>996</v>
      </c>
      <c r="C1013">
        <v>34</v>
      </c>
      <c r="D1013">
        <v>129.61799999999999</v>
      </c>
      <c r="E1013">
        <v>126</v>
      </c>
      <c r="F1013">
        <v>132</v>
      </c>
    </row>
    <row r="1014" spans="1:8">
      <c r="A1014">
        <v>28</v>
      </c>
      <c r="B1014" t="s">
        <v>997</v>
      </c>
      <c r="C1014">
        <v>44</v>
      </c>
      <c r="D1014">
        <v>123.205</v>
      </c>
      <c r="E1014">
        <v>121</v>
      </c>
      <c r="F1014">
        <v>127</v>
      </c>
    </row>
    <row r="1015" spans="1:8">
      <c r="A1015">
        <v>29</v>
      </c>
      <c r="B1015" t="s">
        <v>998</v>
      </c>
      <c r="C1015">
        <v>166</v>
      </c>
      <c r="D1015">
        <v>118.976</v>
      </c>
      <c r="E1015">
        <v>114</v>
      </c>
      <c r="F1015">
        <v>125</v>
      </c>
    </row>
    <row r="1016" spans="1:8">
      <c r="A1016">
        <v>30</v>
      </c>
      <c r="B1016" t="s">
        <v>999</v>
      </c>
      <c r="C1016">
        <v>124</v>
      </c>
      <c r="D1016">
        <v>110.51600000000001</v>
      </c>
      <c r="E1016">
        <v>107</v>
      </c>
      <c r="F1016">
        <v>115</v>
      </c>
    </row>
    <row r="1017" spans="1:8">
      <c r="A1017">
        <v>31</v>
      </c>
      <c r="B1017" t="s">
        <v>1000</v>
      </c>
      <c r="C1017">
        <v>208</v>
      </c>
      <c r="D1017">
        <v>118.51</v>
      </c>
      <c r="E1017">
        <v>108</v>
      </c>
      <c r="F1017">
        <v>140</v>
      </c>
    </row>
    <row r="1018" spans="1:8">
      <c r="A1018">
        <v>32</v>
      </c>
      <c r="B1018" t="s">
        <v>1001</v>
      </c>
      <c r="C1018">
        <v>146</v>
      </c>
      <c r="D1018">
        <v>145.06200000000001</v>
      </c>
      <c r="E1018">
        <v>141</v>
      </c>
      <c r="F1018">
        <v>150</v>
      </c>
    </row>
    <row r="1019" spans="1:8">
      <c r="A1019">
        <v>33</v>
      </c>
      <c r="B1019" t="s">
        <v>1002</v>
      </c>
      <c r="C1019">
        <v>31</v>
      </c>
      <c r="D1019">
        <v>127.839</v>
      </c>
      <c r="E1019">
        <v>124</v>
      </c>
      <c r="F1019">
        <v>132</v>
      </c>
    </row>
    <row r="1020" spans="1:8">
      <c r="A1020">
        <v>34</v>
      </c>
      <c r="B1020" t="s">
        <v>1003</v>
      </c>
      <c r="C1020">
        <v>69</v>
      </c>
      <c r="D1020">
        <v>162.68100000000001</v>
      </c>
      <c r="E1020">
        <v>149</v>
      </c>
      <c r="F1020">
        <v>167</v>
      </c>
    </row>
    <row r="1021" spans="1:8">
      <c r="A1021">
        <v>35</v>
      </c>
      <c r="B1021" t="s">
        <v>1004</v>
      </c>
      <c r="C1021">
        <v>34</v>
      </c>
      <c r="D1021">
        <v>142.5</v>
      </c>
      <c r="E1021">
        <v>138</v>
      </c>
      <c r="F1021">
        <v>147</v>
      </c>
    </row>
    <row r="1022" spans="1:8">
      <c r="A1022">
        <v>36</v>
      </c>
      <c r="B1022" t="s">
        <v>1005</v>
      </c>
      <c r="C1022">
        <v>34</v>
      </c>
      <c r="D1022">
        <v>135.20599999999999</v>
      </c>
      <c r="E1022">
        <v>130</v>
      </c>
      <c r="F1022">
        <v>140</v>
      </c>
      <c r="H1022">
        <f t="shared" ref="H1022" si="11">AVERAGE(D1011:D1022)</f>
        <v>130.29966666666664</v>
      </c>
    </row>
    <row r="1023" spans="1:8">
      <c r="A1023" t="s">
        <v>1006</v>
      </c>
    </row>
    <row r="1024" spans="1:8">
      <c r="A1024">
        <v>37</v>
      </c>
      <c r="B1024" t="s">
        <v>1007</v>
      </c>
      <c r="C1024">
        <v>36</v>
      </c>
      <c r="D1024">
        <v>101.889</v>
      </c>
      <c r="E1024">
        <v>99</v>
      </c>
      <c r="F1024">
        <v>107</v>
      </c>
    </row>
    <row r="1025" spans="1:8">
      <c r="A1025">
        <v>38</v>
      </c>
      <c r="B1025" t="s">
        <v>1008</v>
      </c>
      <c r="C1025">
        <v>32</v>
      </c>
      <c r="D1025">
        <v>106.438</v>
      </c>
      <c r="E1025">
        <v>103</v>
      </c>
      <c r="F1025">
        <v>110</v>
      </c>
    </row>
    <row r="1026" spans="1:8">
      <c r="A1026">
        <v>39</v>
      </c>
      <c r="B1026" t="s">
        <v>1009</v>
      </c>
      <c r="C1026">
        <v>32</v>
      </c>
      <c r="D1026">
        <v>103.875</v>
      </c>
      <c r="E1026">
        <v>100</v>
      </c>
      <c r="F1026">
        <v>108</v>
      </c>
    </row>
    <row r="1027" spans="1:8">
      <c r="A1027">
        <v>40</v>
      </c>
      <c r="B1027" t="s">
        <v>1010</v>
      </c>
      <c r="C1027">
        <v>34</v>
      </c>
      <c r="D1027">
        <v>97.352999999999994</v>
      </c>
      <c r="E1027">
        <v>92</v>
      </c>
      <c r="F1027">
        <v>102</v>
      </c>
    </row>
    <row r="1028" spans="1:8">
      <c r="A1028">
        <v>41</v>
      </c>
      <c r="B1028" t="s">
        <v>1011</v>
      </c>
      <c r="C1028">
        <v>72</v>
      </c>
      <c r="D1028">
        <v>106.02800000000001</v>
      </c>
      <c r="E1028">
        <v>103</v>
      </c>
      <c r="F1028">
        <v>109</v>
      </c>
    </row>
    <row r="1029" spans="1:8">
      <c r="A1029">
        <v>42</v>
      </c>
      <c r="B1029" t="s">
        <v>1012</v>
      </c>
      <c r="C1029">
        <v>104</v>
      </c>
      <c r="D1029">
        <v>101.471</v>
      </c>
      <c r="E1029">
        <v>95</v>
      </c>
      <c r="F1029">
        <v>107</v>
      </c>
    </row>
    <row r="1030" spans="1:8">
      <c r="A1030">
        <v>43</v>
      </c>
      <c r="B1030" t="s">
        <v>1013</v>
      </c>
      <c r="C1030">
        <v>96</v>
      </c>
      <c r="D1030">
        <v>103.188</v>
      </c>
      <c r="E1030">
        <v>96</v>
      </c>
      <c r="F1030">
        <v>109</v>
      </c>
    </row>
    <row r="1031" spans="1:8">
      <c r="A1031">
        <v>44</v>
      </c>
      <c r="B1031" t="s">
        <v>1014</v>
      </c>
      <c r="C1031">
        <v>112</v>
      </c>
      <c r="D1031">
        <v>125.214</v>
      </c>
      <c r="E1031">
        <v>114</v>
      </c>
      <c r="F1031">
        <v>132</v>
      </c>
    </row>
    <row r="1032" spans="1:8">
      <c r="A1032">
        <v>45</v>
      </c>
      <c r="B1032" t="s">
        <v>1015</v>
      </c>
      <c r="C1032">
        <v>44</v>
      </c>
      <c r="D1032">
        <v>161.31800000000001</v>
      </c>
      <c r="E1032">
        <v>156</v>
      </c>
      <c r="F1032">
        <v>167</v>
      </c>
    </row>
    <row r="1033" spans="1:8">
      <c r="A1033">
        <v>46</v>
      </c>
      <c r="B1033" t="s">
        <v>1016</v>
      </c>
      <c r="C1033">
        <v>86</v>
      </c>
      <c r="D1033">
        <v>130.744</v>
      </c>
      <c r="E1033">
        <v>125</v>
      </c>
      <c r="F1033">
        <v>142</v>
      </c>
    </row>
    <row r="1034" spans="1:8">
      <c r="A1034">
        <v>47</v>
      </c>
      <c r="B1034" t="s">
        <v>1017</v>
      </c>
      <c r="C1034">
        <v>79</v>
      </c>
      <c r="D1034">
        <v>140.215</v>
      </c>
      <c r="E1034">
        <v>131</v>
      </c>
      <c r="F1034">
        <v>147</v>
      </c>
    </row>
    <row r="1035" spans="1:8">
      <c r="A1035">
        <v>48</v>
      </c>
      <c r="B1035" t="s">
        <v>1018</v>
      </c>
      <c r="C1035">
        <v>34</v>
      </c>
      <c r="D1035">
        <v>142.559</v>
      </c>
      <c r="E1035">
        <v>133</v>
      </c>
      <c r="F1035">
        <v>150</v>
      </c>
      <c r="H1035">
        <f>AVERAGE(D1024:D1035)</f>
        <v>118.35766666666665</v>
      </c>
    </row>
    <row r="1036" spans="1:8">
      <c r="A1036" t="s">
        <v>0</v>
      </c>
      <c r="B1036" t="s">
        <v>1</v>
      </c>
      <c r="C1036" t="s">
        <v>2</v>
      </c>
      <c r="D1036" t="s">
        <v>3</v>
      </c>
      <c r="E1036" t="s">
        <v>4</v>
      </c>
      <c r="F1036" t="s">
        <v>5</v>
      </c>
    </row>
    <row r="1037" spans="1:8">
      <c r="A1037" t="s">
        <v>1019</v>
      </c>
    </row>
    <row r="1038" spans="1:8">
      <c r="A1038">
        <v>1</v>
      </c>
      <c r="B1038" t="s">
        <v>1020</v>
      </c>
      <c r="C1038">
        <v>44</v>
      </c>
      <c r="D1038">
        <v>123.34099999999999</v>
      </c>
      <c r="E1038">
        <v>118</v>
      </c>
      <c r="F1038">
        <v>135</v>
      </c>
    </row>
    <row r="1039" spans="1:8">
      <c r="A1039">
        <v>2</v>
      </c>
      <c r="B1039" t="s">
        <v>1021</v>
      </c>
      <c r="C1039">
        <v>51</v>
      </c>
      <c r="D1039">
        <v>122.922</v>
      </c>
      <c r="E1039">
        <v>116</v>
      </c>
      <c r="F1039">
        <v>129</v>
      </c>
    </row>
    <row r="1040" spans="1:8">
      <c r="A1040">
        <v>3</v>
      </c>
      <c r="B1040" t="s">
        <v>1022</v>
      </c>
      <c r="C1040">
        <v>51</v>
      </c>
      <c r="D1040">
        <v>115.235</v>
      </c>
      <c r="E1040">
        <v>109</v>
      </c>
      <c r="F1040">
        <v>130</v>
      </c>
    </row>
    <row r="1041" spans="1:8">
      <c r="A1041">
        <v>4</v>
      </c>
      <c r="B1041" t="s">
        <v>1023</v>
      </c>
      <c r="C1041">
        <v>37</v>
      </c>
      <c r="D1041">
        <v>110.676</v>
      </c>
      <c r="E1041">
        <v>105</v>
      </c>
      <c r="F1041">
        <v>122</v>
      </c>
    </row>
    <row r="1042" spans="1:8">
      <c r="A1042">
        <v>5</v>
      </c>
      <c r="B1042" t="s">
        <v>1024</v>
      </c>
      <c r="C1042">
        <v>32</v>
      </c>
      <c r="D1042">
        <v>97.281000000000006</v>
      </c>
      <c r="E1042">
        <v>93</v>
      </c>
      <c r="F1042">
        <v>103</v>
      </c>
    </row>
    <row r="1043" spans="1:8">
      <c r="A1043">
        <v>6</v>
      </c>
      <c r="B1043" t="s">
        <v>1025</v>
      </c>
      <c r="C1043">
        <v>84</v>
      </c>
      <c r="D1043">
        <v>97.881</v>
      </c>
      <c r="E1043">
        <v>93</v>
      </c>
      <c r="F1043">
        <v>107</v>
      </c>
    </row>
    <row r="1044" spans="1:8">
      <c r="A1044">
        <v>7</v>
      </c>
      <c r="B1044" t="s">
        <v>1026</v>
      </c>
      <c r="C1044">
        <v>58</v>
      </c>
      <c r="D1044">
        <v>84.414000000000001</v>
      </c>
      <c r="E1044">
        <v>80</v>
      </c>
      <c r="F1044">
        <v>91</v>
      </c>
    </row>
    <row r="1045" spans="1:8">
      <c r="A1045">
        <v>8</v>
      </c>
      <c r="B1045" t="s">
        <v>1027</v>
      </c>
      <c r="C1045">
        <v>97</v>
      </c>
      <c r="D1045">
        <v>93.123999999999995</v>
      </c>
      <c r="E1045">
        <v>88</v>
      </c>
      <c r="F1045">
        <v>100</v>
      </c>
    </row>
    <row r="1046" spans="1:8">
      <c r="A1046">
        <v>9</v>
      </c>
      <c r="B1046" t="s">
        <v>1028</v>
      </c>
      <c r="C1046">
        <v>44</v>
      </c>
      <c r="D1046">
        <v>82.114000000000004</v>
      </c>
      <c r="E1046">
        <v>77</v>
      </c>
      <c r="F1046">
        <v>90</v>
      </c>
    </row>
    <row r="1047" spans="1:8">
      <c r="A1047">
        <v>10</v>
      </c>
      <c r="B1047" t="s">
        <v>1029</v>
      </c>
      <c r="C1047">
        <v>37</v>
      </c>
      <c r="D1047">
        <v>89.135000000000005</v>
      </c>
      <c r="E1047">
        <v>85</v>
      </c>
      <c r="F1047">
        <v>97</v>
      </c>
    </row>
    <row r="1048" spans="1:8">
      <c r="A1048">
        <v>11</v>
      </c>
      <c r="B1048" t="s">
        <v>1030</v>
      </c>
      <c r="C1048">
        <v>12</v>
      </c>
      <c r="D1048">
        <v>78</v>
      </c>
      <c r="E1048">
        <v>75</v>
      </c>
      <c r="F1048">
        <v>85</v>
      </c>
    </row>
    <row r="1049" spans="1:8">
      <c r="A1049">
        <v>12</v>
      </c>
      <c r="B1049" t="s">
        <v>1031</v>
      </c>
      <c r="C1049">
        <v>51</v>
      </c>
      <c r="D1049">
        <v>98.195999999999998</v>
      </c>
      <c r="E1049">
        <v>95</v>
      </c>
      <c r="F1049">
        <v>102</v>
      </c>
      <c r="H1049">
        <f>AVERAGE(D1038:D1049)</f>
        <v>99.359916666666663</v>
      </c>
    </row>
    <row r="1050" spans="1:8">
      <c r="A1050" t="s">
        <v>1032</v>
      </c>
    </row>
    <row r="1051" spans="1:8">
      <c r="A1051">
        <v>13</v>
      </c>
      <c r="B1051" t="s">
        <v>1033</v>
      </c>
      <c r="C1051">
        <v>32</v>
      </c>
      <c r="D1051">
        <v>108.28100000000001</v>
      </c>
      <c r="E1051">
        <v>105</v>
      </c>
      <c r="F1051">
        <v>112</v>
      </c>
    </row>
    <row r="1052" spans="1:8">
      <c r="A1052">
        <v>14</v>
      </c>
      <c r="B1052" t="s">
        <v>1034</v>
      </c>
      <c r="C1052">
        <v>34</v>
      </c>
      <c r="D1052">
        <v>112.441</v>
      </c>
      <c r="E1052">
        <v>109</v>
      </c>
      <c r="F1052">
        <v>118</v>
      </c>
    </row>
    <row r="1053" spans="1:8">
      <c r="A1053">
        <v>15</v>
      </c>
      <c r="B1053" t="s">
        <v>1035</v>
      </c>
      <c r="C1053">
        <v>34</v>
      </c>
      <c r="D1053">
        <v>118.941</v>
      </c>
      <c r="E1053">
        <v>117</v>
      </c>
      <c r="F1053">
        <v>122</v>
      </c>
    </row>
    <row r="1054" spans="1:8">
      <c r="A1054">
        <v>16</v>
      </c>
      <c r="B1054" t="s">
        <v>1036</v>
      </c>
      <c r="C1054">
        <v>32</v>
      </c>
      <c r="D1054">
        <v>114.96899999999999</v>
      </c>
      <c r="E1054">
        <v>112</v>
      </c>
      <c r="F1054">
        <v>119</v>
      </c>
    </row>
    <row r="1055" spans="1:8">
      <c r="A1055">
        <v>17</v>
      </c>
      <c r="B1055" t="s">
        <v>1037</v>
      </c>
      <c r="C1055">
        <v>86</v>
      </c>
      <c r="D1055">
        <v>109</v>
      </c>
      <c r="E1055">
        <v>100</v>
      </c>
      <c r="F1055">
        <v>132</v>
      </c>
    </row>
    <row r="1056" spans="1:8">
      <c r="A1056">
        <v>18</v>
      </c>
      <c r="B1056" t="s">
        <v>1038</v>
      </c>
      <c r="C1056">
        <v>104</v>
      </c>
      <c r="D1056">
        <v>112.93300000000001</v>
      </c>
      <c r="E1056">
        <v>104</v>
      </c>
      <c r="F1056">
        <v>121</v>
      </c>
    </row>
    <row r="1057" spans="1:8">
      <c r="A1057">
        <v>19</v>
      </c>
      <c r="B1057" t="s">
        <v>1039</v>
      </c>
      <c r="C1057">
        <v>115</v>
      </c>
      <c r="D1057">
        <v>113.965</v>
      </c>
      <c r="E1057">
        <v>108</v>
      </c>
      <c r="F1057">
        <v>119</v>
      </c>
    </row>
    <row r="1058" spans="1:8">
      <c r="A1058">
        <v>20</v>
      </c>
      <c r="B1058" t="s">
        <v>1040</v>
      </c>
      <c r="C1058">
        <v>124</v>
      </c>
      <c r="D1058">
        <v>105.226</v>
      </c>
      <c r="E1058">
        <v>94</v>
      </c>
      <c r="F1058">
        <v>116</v>
      </c>
    </row>
    <row r="1059" spans="1:8">
      <c r="A1059">
        <v>21</v>
      </c>
      <c r="B1059" t="s">
        <v>1041</v>
      </c>
      <c r="C1059">
        <v>64</v>
      </c>
      <c r="D1059">
        <v>150.047</v>
      </c>
      <c r="E1059">
        <v>143</v>
      </c>
      <c r="F1059">
        <v>154</v>
      </c>
    </row>
    <row r="1060" spans="1:8">
      <c r="A1060">
        <v>22</v>
      </c>
      <c r="B1060" t="s">
        <v>1042</v>
      </c>
      <c r="C1060">
        <v>64</v>
      </c>
      <c r="D1060">
        <v>148.48400000000001</v>
      </c>
      <c r="E1060">
        <v>141</v>
      </c>
      <c r="F1060">
        <v>156</v>
      </c>
    </row>
    <row r="1061" spans="1:8">
      <c r="A1061">
        <v>23</v>
      </c>
      <c r="B1061" t="s">
        <v>1043</v>
      </c>
      <c r="C1061">
        <v>52</v>
      </c>
      <c r="D1061">
        <v>146.98099999999999</v>
      </c>
      <c r="E1061">
        <v>131</v>
      </c>
      <c r="F1061">
        <v>157</v>
      </c>
    </row>
    <row r="1062" spans="1:8">
      <c r="A1062">
        <v>24</v>
      </c>
      <c r="B1062" t="s">
        <v>1044</v>
      </c>
      <c r="C1062">
        <v>44</v>
      </c>
      <c r="D1062">
        <v>155.386</v>
      </c>
      <c r="E1062">
        <v>147</v>
      </c>
      <c r="F1062">
        <v>165</v>
      </c>
      <c r="H1062">
        <f t="shared" ref="H1062" si="12">AVERAGE(D1051:D1062)</f>
        <v>124.72116666666666</v>
      </c>
    </row>
    <row r="1063" spans="1:8">
      <c r="A1063" t="s">
        <v>1045</v>
      </c>
    </row>
    <row r="1064" spans="1:8">
      <c r="A1064">
        <v>25</v>
      </c>
      <c r="B1064" t="s">
        <v>1046</v>
      </c>
      <c r="C1064">
        <v>16</v>
      </c>
      <c r="D1064">
        <v>116.875</v>
      </c>
      <c r="E1064">
        <v>114</v>
      </c>
      <c r="F1064">
        <v>122</v>
      </c>
    </row>
    <row r="1065" spans="1:8">
      <c r="A1065">
        <v>26</v>
      </c>
      <c r="B1065" t="s">
        <v>1047</v>
      </c>
      <c r="C1065">
        <v>26</v>
      </c>
      <c r="D1065">
        <v>116.346</v>
      </c>
      <c r="E1065">
        <v>115</v>
      </c>
      <c r="F1065">
        <v>119</v>
      </c>
    </row>
    <row r="1066" spans="1:8">
      <c r="A1066">
        <v>27</v>
      </c>
      <c r="B1066" t="s">
        <v>1048</v>
      </c>
      <c r="C1066">
        <v>32</v>
      </c>
      <c r="D1066">
        <v>114.59399999999999</v>
      </c>
      <c r="E1066">
        <v>111</v>
      </c>
      <c r="F1066">
        <v>122</v>
      </c>
    </row>
    <row r="1067" spans="1:8">
      <c r="A1067">
        <v>28</v>
      </c>
      <c r="B1067" t="s">
        <v>1049</v>
      </c>
      <c r="C1067">
        <v>37</v>
      </c>
      <c r="D1067">
        <v>108.78400000000001</v>
      </c>
      <c r="E1067">
        <v>105</v>
      </c>
      <c r="F1067">
        <v>112</v>
      </c>
    </row>
    <row r="1068" spans="1:8">
      <c r="A1068">
        <v>29</v>
      </c>
      <c r="B1068" t="s">
        <v>1050</v>
      </c>
      <c r="C1068">
        <v>80</v>
      </c>
      <c r="D1068">
        <v>95.4</v>
      </c>
      <c r="E1068">
        <v>91</v>
      </c>
      <c r="F1068">
        <v>100</v>
      </c>
    </row>
    <row r="1069" spans="1:8">
      <c r="A1069">
        <v>30</v>
      </c>
      <c r="B1069" t="s">
        <v>1051</v>
      </c>
      <c r="C1069">
        <v>86</v>
      </c>
      <c r="D1069">
        <v>78.650999999999996</v>
      </c>
      <c r="E1069">
        <v>74</v>
      </c>
      <c r="F1069">
        <v>87</v>
      </c>
    </row>
    <row r="1070" spans="1:8">
      <c r="A1070">
        <v>31</v>
      </c>
      <c r="B1070" t="s">
        <v>1052</v>
      </c>
      <c r="C1070">
        <v>70</v>
      </c>
      <c r="D1070">
        <v>86.3</v>
      </c>
      <c r="E1070">
        <v>82</v>
      </c>
      <c r="F1070">
        <v>90</v>
      </c>
    </row>
    <row r="1071" spans="1:8">
      <c r="A1071">
        <v>32</v>
      </c>
      <c r="B1071" t="s">
        <v>1053</v>
      </c>
      <c r="C1071">
        <v>124</v>
      </c>
      <c r="D1071">
        <v>72.718000000000004</v>
      </c>
      <c r="E1071">
        <v>65</v>
      </c>
      <c r="F1071">
        <v>89</v>
      </c>
    </row>
    <row r="1072" spans="1:8">
      <c r="A1072">
        <v>33</v>
      </c>
      <c r="B1072" t="s">
        <v>1054</v>
      </c>
      <c r="C1072">
        <v>60</v>
      </c>
      <c r="D1072">
        <v>76.650000000000006</v>
      </c>
      <c r="E1072">
        <v>74</v>
      </c>
      <c r="F1072">
        <v>83</v>
      </c>
    </row>
    <row r="1073" spans="1:8">
      <c r="A1073">
        <v>34</v>
      </c>
      <c r="B1073" t="s">
        <v>1055</v>
      </c>
      <c r="C1073">
        <v>37</v>
      </c>
      <c r="D1073">
        <v>76.811000000000007</v>
      </c>
      <c r="E1073">
        <v>74</v>
      </c>
      <c r="F1073">
        <v>82</v>
      </c>
    </row>
    <row r="1074" spans="1:8">
      <c r="A1074">
        <v>35</v>
      </c>
      <c r="B1074" t="s">
        <v>1056</v>
      </c>
      <c r="C1074">
        <v>52</v>
      </c>
      <c r="D1074">
        <v>96.5</v>
      </c>
      <c r="E1074">
        <v>94</v>
      </c>
      <c r="F1074">
        <v>99</v>
      </c>
    </row>
    <row r="1075" spans="1:8">
      <c r="A1075">
        <v>36</v>
      </c>
      <c r="B1075" t="s">
        <v>1057</v>
      </c>
      <c r="C1075">
        <v>52</v>
      </c>
      <c r="D1075">
        <v>111.596</v>
      </c>
      <c r="E1075">
        <v>104</v>
      </c>
      <c r="F1075">
        <v>122</v>
      </c>
      <c r="H1075">
        <f t="shared" ref="H1075" si="13">AVERAGE(D1064:D1075)</f>
        <v>95.935416666666654</v>
      </c>
    </row>
    <row r="1076" spans="1:8">
      <c r="A1076" t="s">
        <v>1058</v>
      </c>
    </row>
    <row r="1077" spans="1:8">
      <c r="A1077">
        <v>37</v>
      </c>
      <c r="B1077" t="s">
        <v>1059</v>
      </c>
      <c r="C1077">
        <v>70</v>
      </c>
      <c r="D1077">
        <v>110.414</v>
      </c>
      <c r="E1077">
        <v>104</v>
      </c>
      <c r="F1077">
        <v>119</v>
      </c>
    </row>
    <row r="1078" spans="1:8">
      <c r="A1078">
        <v>38</v>
      </c>
      <c r="B1078" t="s">
        <v>1060</v>
      </c>
      <c r="C1078">
        <v>80</v>
      </c>
      <c r="D1078">
        <v>106.46299999999999</v>
      </c>
      <c r="E1078">
        <v>101</v>
      </c>
      <c r="F1078">
        <v>116</v>
      </c>
    </row>
    <row r="1079" spans="1:8">
      <c r="A1079">
        <v>39</v>
      </c>
      <c r="B1079" t="s">
        <v>1061</v>
      </c>
      <c r="C1079">
        <v>60</v>
      </c>
      <c r="D1079">
        <v>101.583</v>
      </c>
      <c r="E1079">
        <v>95</v>
      </c>
      <c r="F1079">
        <v>106</v>
      </c>
    </row>
    <row r="1080" spans="1:8">
      <c r="A1080">
        <v>40</v>
      </c>
      <c r="B1080" t="s">
        <v>1062</v>
      </c>
      <c r="C1080">
        <v>69</v>
      </c>
      <c r="D1080">
        <v>109.17400000000001</v>
      </c>
      <c r="E1080">
        <v>104</v>
      </c>
      <c r="F1080">
        <v>116</v>
      </c>
    </row>
    <row r="1081" spans="1:8">
      <c r="A1081">
        <v>41</v>
      </c>
      <c r="B1081" t="s">
        <v>1063</v>
      </c>
      <c r="C1081">
        <v>124</v>
      </c>
      <c r="D1081">
        <v>82.596999999999994</v>
      </c>
      <c r="E1081">
        <v>77</v>
      </c>
      <c r="F1081">
        <v>98</v>
      </c>
    </row>
    <row r="1082" spans="1:8">
      <c r="A1082">
        <v>42</v>
      </c>
      <c r="B1082" t="s">
        <v>1064</v>
      </c>
      <c r="C1082">
        <v>177</v>
      </c>
      <c r="D1082">
        <v>90.876000000000005</v>
      </c>
      <c r="E1082">
        <v>77</v>
      </c>
      <c r="F1082">
        <v>126</v>
      </c>
    </row>
    <row r="1083" spans="1:8">
      <c r="A1083">
        <v>43</v>
      </c>
      <c r="B1083" t="s">
        <v>1065</v>
      </c>
      <c r="C1083">
        <v>166</v>
      </c>
      <c r="D1083">
        <v>103.584</v>
      </c>
      <c r="E1083">
        <v>98</v>
      </c>
      <c r="F1083">
        <v>117</v>
      </c>
    </row>
    <row r="1084" spans="1:8">
      <c r="A1084">
        <v>44</v>
      </c>
      <c r="B1084" t="s">
        <v>1066</v>
      </c>
      <c r="C1084">
        <v>207</v>
      </c>
      <c r="D1084">
        <v>111.821</v>
      </c>
      <c r="E1084">
        <v>100</v>
      </c>
      <c r="F1084">
        <v>127</v>
      </c>
    </row>
    <row r="1085" spans="1:8">
      <c r="A1085">
        <v>45</v>
      </c>
      <c r="B1085" t="s">
        <v>1067</v>
      </c>
      <c r="C1085">
        <v>69</v>
      </c>
      <c r="D1085">
        <v>126.27500000000001</v>
      </c>
      <c r="E1085">
        <v>115</v>
      </c>
      <c r="F1085">
        <v>139</v>
      </c>
    </row>
    <row r="1086" spans="1:8">
      <c r="A1086">
        <v>46</v>
      </c>
      <c r="B1086" t="s">
        <v>1068</v>
      </c>
      <c r="C1086">
        <v>60</v>
      </c>
      <c r="D1086">
        <v>136.65</v>
      </c>
      <c r="E1086">
        <v>130</v>
      </c>
      <c r="F1086">
        <v>149</v>
      </c>
    </row>
    <row r="1087" spans="1:8">
      <c r="A1087">
        <v>47</v>
      </c>
      <c r="B1087" t="s">
        <v>1069</v>
      </c>
      <c r="C1087">
        <v>60</v>
      </c>
      <c r="D1087">
        <v>154.06700000000001</v>
      </c>
      <c r="E1087">
        <v>145</v>
      </c>
      <c r="F1087">
        <v>161</v>
      </c>
    </row>
    <row r="1088" spans="1:8">
      <c r="A1088">
        <v>48</v>
      </c>
      <c r="B1088" t="s">
        <v>1070</v>
      </c>
      <c r="C1088">
        <v>79</v>
      </c>
      <c r="D1088">
        <v>151.74700000000001</v>
      </c>
      <c r="E1088">
        <v>143</v>
      </c>
      <c r="F1088">
        <v>160</v>
      </c>
      <c r="H1088">
        <f t="shared" ref="H1088" si="14">AVERAGE(D1077:D1088)</f>
        <v>115.43758333333335</v>
      </c>
    </row>
    <row r="1089" spans="1:8">
      <c r="A1089" t="s">
        <v>1071</v>
      </c>
    </row>
    <row r="1090" spans="1:8">
      <c r="A1090">
        <v>49</v>
      </c>
      <c r="B1090" t="s">
        <v>1072</v>
      </c>
      <c r="C1090">
        <v>42</v>
      </c>
      <c r="D1090">
        <v>126.524</v>
      </c>
      <c r="E1090">
        <v>124</v>
      </c>
      <c r="F1090">
        <v>129</v>
      </c>
    </row>
    <row r="1091" spans="1:8">
      <c r="A1091">
        <v>50</v>
      </c>
      <c r="B1091" t="s">
        <v>1073</v>
      </c>
      <c r="C1091">
        <v>52</v>
      </c>
      <c r="D1091">
        <v>127.01900000000001</v>
      </c>
      <c r="E1091">
        <v>121</v>
      </c>
      <c r="F1091">
        <v>131</v>
      </c>
    </row>
    <row r="1092" spans="1:8">
      <c r="A1092">
        <v>51</v>
      </c>
      <c r="B1092" t="s">
        <v>1074</v>
      </c>
      <c r="C1092">
        <v>60</v>
      </c>
      <c r="D1092">
        <v>122.717</v>
      </c>
      <c r="E1092">
        <v>116</v>
      </c>
      <c r="F1092">
        <v>130</v>
      </c>
    </row>
    <row r="1093" spans="1:8">
      <c r="A1093">
        <v>52</v>
      </c>
      <c r="B1093" t="s">
        <v>1075</v>
      </c>
      <c r="C1093">
        <v>72</v>
      </c>
      <c r="D1093">
        <v>126.77800000000001</v>
      </c>
      <c r="E1093">
        <v>114</v>
      </c>
      <c r="F1093">
        <v>134</v>
      </c>
    </row>
    <row r="1094" spans="1:8">
      <c r="A1094">
        <v>53</v>
      </c>
      <c r="B1094" t="s">
        <v>1076</v>
      </c>
      <c r="C1094">
        <v>70</v>
      </c>
      <c r="D1094">
        <v>109.471</v>
      </c>
      <c r="E1094">
        <v>104</v>
      </c>
      <c r="F1094">
        <v>118</v>
      </c>
    </row>
    <row r="1095" spans="1:8">
      <c r="A1095">
        <v>54</v>
      </c>
      <c r="B1095" t="s">
        <v>1077</v>
      </c>
      <c r="C1095">
        <v>70</v>
      </c>
      <c r="D1095">
        <v>104.143</v>
      </c>
      <c r="E1095">
        <v>101</v>
      </c>
      <c r="F1095">
        <v>111</v>
      </c>
    </row>
    <row r="1096" spans="1:8">
      <c r="A1096">
        <v>55</v>
      </c>
      <c r="B1096" t="s">
        <v>1078</v>
      </c>
      <c r="C1096">
        <v>102</v>
      </c>
      <c r="D1096">
        <v>104.441</v>
      </c>
      <c r="E1096">
        <v>100</v>
      </c>
      <c r="F1096">
        <v>108</v>
      </c>
    </row>
    <row r="1097" spans="1:8">
      <c r="A1097">
        <v>56</v>
      </c>
      <c r="B1097" t="s">
        <v>1079</v>
      </c>
      <c r="C1097">
        <v>70</v>
      </c>
      <c r="D1097">
        <v>108.68600000000001</v>
      </c>
      <c r="E1097">
        <v>104</v>
      </c>
      <c r="F1097">
        <v>112</v>
      </c>
    </row>
    <row r="1098" spans="1:8">
      <c r="A1098">
        <v>57</v>
      </c>
      <c r="B1098" t="s">
        <v>1080</v>
      </c>
      <c r="C1098">
        <v>86</v>
      </c>
      <c r="D1098">
        <v>115.256</v>
      </c>
      <c r="E1098">
        <v>108</v>
      </c>
      <c r="F1098">
        <v>126</v>
      </c>
    </row>
    <row r="1099" spans="1:8">
      <c r="A1099">
        <v>58</v>
      </c>
      <c r="B1099" t="s">
        <v>1081</v>
      </c>
      <c r="C1099">
        <v>104</v>
      </c>
      <c r="D1099">
        <v>124.673</v>
      </c>
      <c r="E1099">
        <v>116</v>
      </c>
      <c r="F1099">
        <v>134</v>
      </c>
    </row>
    <row r="1100" spans="1:8">
      <c r="A1100">
        <v>59</v>
      </c>
      <c r="B1100" t="s">
        <v>1082</v>
      </c>
      <c r="C1100">
        <v>70</v>
      </c>
      <c r="D1100">
        <v>132.614</v>
      </c>
      <c r="E1100">
        <v>128</v>
      </c>
      <c r="F1100">
        <v>140</v>
      </c>
    </row>
    <row r="1101" spans="1:8">
      <c r="A1101">
        <v>60</v>
      </c>
      <c r="B1101" t="s">
        <v>1083</v>
      </c>
      <c r="C1101">
        <v>60</v>
      </c>
      <c r="D1101">
        <v>124.033</v>
      </c>
      <c r="E1101">
        <v>118</v>
      </c>
      <c r="F1101">
        <v>135</v>
      </c>
      <c r="H1101">
        <f>AVERAGE(D1090:D1101)</f>
        <v>118.86291666666666</v>
      </c>
    </row>
    <row r="1102" spans="1:8">
      <c r="A1102" t="s">
        <v>0</v>
      </c>
      <c r="B1102" t="s">
        <v>1</v>
      </c>
      <c r="C1102" t="s">
        <v>2</v>
      </c>
      <c r="D1102" t="s">
        <v>3</v>
      </c>
      <c r="E1102" t="s">
        <v>4</v>
      </c>
      <c r="F1102" t="s">
        <v>5</v>
      </c>
    </row>
    <row r="1103" spans="1:8">
      <c r="A1103" t="s">
        <v>1084</v>
      </c>
    </row>
    <row r="1104" spans="1:8">
      <c r="A1104">
        <v>1</v>
      </c>
      <c r="B1104" t="s">
        <v>1085</v>
      </c>
      <c r="C1104">
        <v>60</v>
      </c>
      <c r="D1104">
        <v>109.883</v>
      </c>
      <c r="E1104">
        <v>103</v>
      </c>
      <c r="F1104">
        <v>123</v>
      </c>
    </row>
    <row r="1105" spans="1:8">
      <c r="A1105">
        <v>2</v>
      </c>
      <c r="B1105" t="s">
        <v>1086</v>
      </c>
      <c r="C1105">
        <v>34</v>
      </c>
      <c r="D1105">
        <v>104.5</v>
      </c>
      <c r="E1105">
        <v>98</v>
      </c>
      <c r="F1105">
        <v>114</v>
      </c>
    </row>
    <row r="1106" spans="1:8">
      <c r="A1106">
        <v>3</v>
      </c>
      <c r="B1106" t="s">
        <v>1087</v>
      </c>
      <c r="C1106">
        <v>36</v>
      </c>
      <c r="D1106">
        <v>112.917</v>
      </c>
      <c r="E1106">
        <v>110</v>
      </c>
      <c r="F1106">
        <v>119</v>
      </c>
    </row>
    <row r="1107" spans="1:8">
      <c r="A1107">
        <v>4</v>
      </c>
      <c r="B1107" t="s">
        <v>1088</v>
      </c>
      <c r="C1107">
        <v>32</v>
      </c>
      <c r="D1107">
        <v>107</v>
      </c>
      <c r="E1107">
        <v>105</v>
      </c>
      <c r="F1107">
        <v>109</v>
      </c>
    </row>
    <row r="1108" spans="1:8">
      <c r="A1108">
        <v>5</v>
      </c>
      <c r="B1108" t="s">
        <v>1089</v>
      </c>
      <c r="C1108">
        <v>96</v>
      </c>
      <c r="D1108">
        <v>109.958</v>
      </c>
      <c r="E1108">
        <v>107</v>
      </c>
      <c r="F1108">
        <v>115</v>
      </c>
    </row>
    <row r="1109" spans="1:8">
      <c r="A1109">
        <v>6</v>
      </c>
      <c r="B1109" t="s">
        <v>1090</v>
      </c>
      <c r="C1109">
        <v>140</v>
      </c>
      <c r="D1109">
        <v>98.4</v>
      </c>
      <c r="E1109">
        <v>95</v>
      </c>
      <c r="F1109">
        <v>108</v>
      </c>
    </row>
    <row r="1110" spans="1:8">
      <c r="A1110">
        <v>7</v>
      </c>
      <c r="B1110" t="s">
        <v>1091</v>
      </c>
      <c r="C1110">
        <v>102</v>
      </c>
      <c r="D1110">
        <v>101.68600000000001</v>
      </c>
      <c r="E1110">
        <v>99</v>
      </c>
      <c r="F1110">
        <v>108</v>
      </c>
    </row>
    <row r="1111" spans="1:8">
      <c r="A1111">
        <v>8</v>
      </c>
      <c r="B1111" t="s">
        <v>1092</v>
      </c>
      <c r="C1111">
        <v>156</v>
      </c>
      <c r="D1111">
        <v>90.082999999999998</v>
      </c>
      <c r="E1111">
        <v>82</v>
      </c>
      <c r="F1111">
        <v>100</v>
      </c>
    </row>
    <row r="1112" spans="1:8">
      <c r="A1112">
        <v>9</v>
      </c>
      <c r="B1112" t="s">
        <v>1093</v>
      </c>
      <c r="C1112">
        <v>112</v>
      </c>
      <c r="D1112">
        <v>85.991</v>
      </c>
      <c r="E1112">
        <v>80</v>
      </c>
      <c r="F1112">
        <v>97</v>
      </c>
    </row>
    <row r="1113" spans="1:8">
      <c r="A1113">
        <v>10</v>
      </c>
      <c r="B1113" t="s">
        <v>1094</v>
      </c>
      <c r="C1113">
        <v>70</v>
      </c>
      <c r="D1113">
        <v>89.614000000000004</v>
      </c>
      <c r="E1113">
        <v>84</v>
      </c>
      <c r="F1113">
        <v>98</v>
      </c>
    </row>
    <row r="1114" spans="1:8">
      <c r="A1114">
        <v>11</v>
      </c>
      <c r="B1114" t="s">
        <v>1095</v>
      </c>
      <c r="C1114">
        <v>64</v>
      </c>
      <c r="D1114">
        <v>95.438000000000002</v>
      </c>
      <c r="E1114">
        <v>91</v>
      </c>
      <c r="F1114">
        <v>101</v>
      </c>
    </row>
    <row r="1115" spans="1:8">
      <c r="A1115">
        <v>12</v>
      </c>
      <c r="B1115" t="s">
        <v>1096</v>
      </c>
      <c r="C1115">
        <v>60</v>
      </c>
      <c r="D1115">
        <v>92.832999999999998</v>
      </c>
      <c r="E1115">
        <v>90</v>
      </c>
      <c r="F1115">
        <v>99</v>
      </c>
      <c r="H1115">
        <f>AVERAGE(D1104:D1115)</f>
        <v>99.858583333333343</v>
      </c>
    </row>
    <row r="1116" spans="1:8">
      <c r="A1116" t="s">
        <v>1097</v>
      </c>
    </row>
    <row r="1117" spans="1:8">
      <c r="A1117">
        <v>13</v>
      </c>
      <c r="B1117" t="s">
        <v>1098</v>
      </c>
      <c r="C1117">
        <v>115</v>
      </c>
      <c r="D1117">
        <v>125.652</v>
      </c>
      <c r="E1117">
        <v>122</v>
      </c>
      <c r="F1117">
        <v>143</v>
      </c>
    </row>
    <row r="1118" spans="1:8">
      <c r="A1118">
        <v>14</v>
      </c>
      <c r="B1118" t="s">
        <v>1099</v>
      </c>
      <c r="C1118">
        <v>84</v>
      </c>
      <c r="D1118">
        <v>108.06</v>
      </c>
      <c r="E1118">
        <v>104</v>
      </c>
      <c r="F1118">
        <v>114</v>
      </c>
    </row>
    <row r="1119" spans="1:8">
      <c r="A1119">
        <v>15</v>
      </c>
      <c r="B1119" t="s">
        <v>1100</v>
      </c>
      <c r="C1119">
        <v>79</v>
      </c>
      <c r="D1119">
        <v>107.405</v>
      </c>
      <c r="E1119">
        <v>102</v>
      </c>
      <c r="F1119">
        <v>115</v>
      </c>
    </row>
    <row r="1120" spans="1:8">
      <c r="A1120">
        <v>16</v>
      </c>
      <c r="B1120" t="s">
        <v>1101</v>
      </c>
      <c r="C1120">
        <v>140</v>
      </c>
      <c r="D1120">
        <v>104.05</v>
      </c>
      <c r="E1120">
        <v>96</v>
      </c>
      <c r="F1120">
        <v>116</v>
      </c>
    </row>
    <row r="1121" spans="1:8">
      <c r="A1121">
        <v>17</v>
      </c>
      <c r="B1121" t="s">
        <v>1102</v>
      </c>
      <c r="C1121">
        <v>166</v>
      </c>
      <c r="D1121">
        <v>104.048</v>
      </c>
      <c r="E1121">
        <v>93</v>
      </c>
      <c r="F1121">
        <v>126</v>
      </c>
    </row>
    <row r="1122" spans="1:8">
      <c r="A1122">
        <v>18</v>
      </c>
      <c r="B1122" t="s">
        <v>1103</v>
      </c>
      <c r="C1122">
        <v>192</v>
      </c>
      <c r="D1122">
        <v>106.28100000000001</v>
      </c>
      <c r="E1122">
        <v>100</v>
      </c>
      <c r="F1122">
        <v>136</v>
      </c>
    </row>
    <row r="1123" spans="1:8">
      <c r="A1123">
        <v>19</v>
      </c>
      <c r="B1123" t="s">
        <v>1104</v>
      </c>
      <c r="C1123">
        <v>166</v>
      </c>
      <c r="D1123">
        <v>106.669</v>
      </c>
      <c r="E1123">
        <v>101</v>
      </c>
      <c r="F1123">
        <v>119</v>
      </c>
    </row>
    <row r="1124" spans="1:8">
      <c r="A1124">
        <v>20</v>
      </c>
      <c r="B1124" t="s">
        <v>1105</v>
      </c>
      <c r="C1124">
        <v>248</v>
      </c>
      <c r="D1124">
        <v>102.343</v>
      </c>
      <c r="E1124">
        <v>98</v>
      </c>
      <c r="F1124">
        <v>108</v>
      </c>
    </row>
    <row r="1125" spans="1:8">
      <c r="A1125">
        <v>21</v>
      </c>
      <c r="B1125" t="s">
        <v>1106</v>
      </c>
      <c r="C1125">
        <v>86</v>
      </c>
      <c r="D1125">
        <v>88.14</v>
      </c>
      <c r="E1125">
        <v>80</v>
      </c>
      <c r="F1125">
        <v>100</v>
      </c>
    </row>
    <row r="1126" spans="1:8">
      <c r="A1126">
        <v>22</v>
      </c>
      <c r="B1126" t="s">
        <v>1107</v>
      </c>
      <c r="C1126">
        <v>112</v>
      </c>
      <c r="D1126">
        <v>110.473</v>
      </c>
      <c r="E1126">
        <v>102</v>
      </c>
      <c r="F1126">
        <v>125</v>
      </c>
    </row>
    <row r="1127" spans="1:8">
      <c r="A1127">
        <v>23</v>
      </c>
      <c r="B1127" t="s">
        <v>1108</v>
      </c>
      <c r="C1127">
        <v>70</v>
      </c>
      <c r="D1127">
        <v>106.17100000000001</v>
      </c>
      <c r="E1127">
        <v>93</v>
      </c>
      <c r="F1127">
        <v>117</v>
      </c>
    </row>
    <row r="1128" spans="1:8">
      <c r="A1128">
        <v>24</v>
      </c>
      <c r="B1128" t="s">
        <v>1109</v>
      </c>
      <c r="C1128">
        <v>52</v>
      </c>
      <c r="D1128">
        <v>124.462</v>
      </c>
      <c r="E1128">
        <v>119</v>
      </c>
      <c r="F1128">
        <v>131</v>
      </c>
      <c r="H1128">
        <f t="shared" ref="H1128" si="15">AVERAGE(D1117:D1128)</f>
        <v>107.81283333333333</v>
      </c>
    </row>
    <row r="1129" spans="1:8">
      <c r="A1129" t="s">
        <v>1110</v>
      </c>
    </row>
    <row r="1130" spans="1:8">
      <c r="A1130">
        <v>25</v>
      </c>
      <c r="B1130" t="s">
        <v>1111</v>
      </c>
      <c r="C1130">
        <v>52</v>
      </c>
      <c r="D1130">
        <v>115.654</v>
      </c>
      <c r="E1130">
        <v>110</v>
      </c>
      <c r="F1130">
        <v>124</v>
      </c>
    </row>
    <row r="1131" spans="1:8">
      <c r="A1131">
        <v>26</v>
      </c>
      <c r="B1131" t="s">
        <v>1112</v>
      </c>
      <c r="C1131">
        <v>86</v>
      </c>
      <c r="D1131">
        <v>113.14</v>
      </c>
      <c r="E1131">
        <v>108</v>
      </c>
      <c r="F1131">
        <v>124</v>
      </c>
    </row>
    <row r="1132" spans="1:8">
      <c r="A1132">
        <v>27</v>
      </c>
      <c r="B1132" t="s">
        <v>1113</v>
      </c>
      <c r="C1132">
        <v>70</v>
      </c>
      <c r="D1132">
        <v>113.729</v>
      </c>
      <c r="E1132">
        <v>109</v>
      </c>
      <c r="F1132">
        <v>121</v>
      </c>
    </row>
    <row r="1133" spans="1:8">
      <c r="A1133">
        <v>28</v>
      </c>
      <c r="B1133" t="s">
        <v>1114</v>
      </c>
      <c r="C1133">
        <v>86</v>
      </c>
      <c r="D1133">
        <v>98.36</v>
      </c>
      <c r="E1133">
        <v>93</v>
      </c>
      <c r="F1133">
        <v>106</v>
      </c>
    </row>
    <row r="1134" spans="1:8">
      <c r="A1134">
        <v>29</v>
      </c>
      <c r="B1134" t="s">
        <v>1115</v>
      </c>
      <c r="C1134">
        <v>124</v>
      </c>
      <c r="D1134">
        <v>99.516000000000005</v>
      </c>
      <c r="E1134">
        <v>94</v>
      </c>
      <c r="F1134">
        <v>116</v>
      </c>
    </row>
    <row r="1135" spans="1:8">
      <c r="A1135">
        <v>30</v>
      </c>
      <c r="B1135" t="s">
        <v>1116</v>
      </c>
      <c r="C1135">
        <v>216</v>
      </c>
      <c r="D1135">
        <v>95.426000000000002</v>
      </c>
      <c r="E1135">
        <v>90</v>
      </c>
      <c r="F1135">
        <v>110</v>
      </c>
    </row>
    <row r="1136" spans="1:8">
      <c r="A1136">
        <v>31</v>
      </c>
      <c r="B1136" t="s">
        <v>1117</v>
      </c>
      <c r="C1136">
        <v>156</v>
      </c>
      <c r="D1136">
        <v>80.013000000000005</v>
      </c>
      <c r="E1136">
        <v>70</v>
      </c>
      <c r="F1136">
        <v>104</v>
      </c>
    </row>
    <row r="1137" spans="1:8">
      <c r="A1137">
        <v>32</v>
      </c>
      <c r="B1137" t="s">
        <v>1118</v>
      </c>
      <c r="C1137">
        <v>177</v>
      </c>
      <c r="D1137">
        <v>108.989</v>
      </c>
      <c r="E1137">
        <v>97</v>
      </c>
      <c r="F1137">
        <v>121</v>
      </c>
    </row>
    <row r="1138" spans="1:8">
      <c r="A1138">
        <v>33</v>
      </c>
      <c r="B1138" t="s">
        <v>1119</v>
      </c>
      <c r="C1138">
        <v>60</v>
      </c>
      <c r="D1138">
        <v>99.632999999999996</v>
      </c>
      <c r="E1138">
        <v>82</v>
      </c>
      <c r="F1138">
        <v>113</v>
      </c>
    </row>
    <row r="1139" spans="1:8">
      <c r="A1139">
        <v>34</v>
      </c>
      <c r="B1139" t="s">
        <v>1120</v>
      </c>
      <c r="C1139">
        <v>69</v>
      </c>
      <c r="D1139">
        <v>106.42</v>
      </c>
      <c r="E1139">
        <v>85</v>
      </c>
      <c r="F1139">
        <v>131</v>
      </c>
    </row>
    <row r="1140" spans="1:8">
      <c r="A1140">
        <v>35</v>
      </c>
      <c r="B1140" t="s">
        <v>1121</v>
      </c>
      <c r="C1140">
        <v>70</v>
      </c>
      <c r="D1140">
        <v>113.714</v>
      </c>
      <c r="E1140">
        <v>95</v>
      </c>
      <c r="F1140">
        <v>131</v>
      </c>
    </row>
    <row r="1141" spans="1:8">
      <c r="A1141">
        <v>36</v>
      </c>
      <c r="B1141" t="s">
        <v>1122</v>
      </c>
      <c r="C1141">
        <v>80</v>
      </c>
      <c r="D1141">
        <v>118.175</v>
      </c>
      <c r="E1141">
        <v>110</v>
      </c>
      <c r="F1141">
        <v>137</v>
      </c>
      <c r="H1141">
        <f t="shared" ref="H1141" si="16">AVERAGE(D1130:D1141)</f>
        <v>105.23075</v>
      </c>
    </row>
    <row r="1142" spans="1:8">
      <c r="A1142" t="s">
        <v>0</v>
      </c>
      <c r="B1142" t="s">
        <v>1</v>
      </c>
      <c r="C1142" t="s">
        <v>2</v>
      </c>
      <c r="D1142" t="s">
        <v>3</v>
      </c>
      <c r="E1142" t="s">
        <v>4</v>
      </c>
      <c r="F1142" t="s">
        <v>5</v>
      </c>
    </row>
    <row r="1143" spans="1:8">
      <c r="A1143" t="s">
        <v>1123</v>
      </c>
    </row>
    <row r="1144" spans="1:8">
      <c r="A1144">
        <v>1</v>
      </c>
      <c r="B1144" t="s">
        <v>1124</v>
      </c>
      <c r="C1144">
        <v>44</v>
      </c>
      <c r="D1144">
        <v>105.364</v>
      </c>
      <c r="E1144">
        <v>102</v>
      </c>
      <c r="F1144">
        <v>117</v>
      </c>
    </row>
    <row r="1145" spans="1:8">
      <c r="A1145">
        <v>2</v>
      </c>
      <c r="B1145" t="s">
        <v>1125</v>
      </c>
      <c r="C1145">
        <v>52</v>
      </c>
      <c r="D1145">
        <v>107.63500000000001</v>
      </c>
      <c r="E1145">
        <v>104</v>
      </c>
      <c r="F1145">
        <v>111</v>
      </c>
    </row>
    <row r="1146" spans="1:8">
      <c r="A1146">
        <v>3</v>
      </c>
      <c r="B1146" t="s">
        <v>1126</v>
      </c>
      <c r="C1146">
        <v>34</v>
      </c>
      <c r="D1146">
        <v>98.528999999999996</v>
      </c>
      <c r="E1146">
        <v>95</v>
      </c>
      <c r="F1146">
        <v>103</v>
      </c>
    </row>
    <row r="1147" spans="1:8">
      <c r="A1147">
        <v>4</v>
      </c>
      <c r="B1147" t="s">
        <v>1127</v>
      </c>
      <c r="C1147">
        <v>52</v>
      </c>
      <c r="D1147">
        <v>99.980999999999995</v>
      </c>
      <c r="E1147">
        <v>96</v>
      </c>
      <c r="F1147">
        <v>105</v>
      </c>
    </row>
    <row r="1148" spans="1:8">
      <c r="A1148">
        <v>5</v>
      </c>
      <c r="B1148" t="s">
        <v>1128</v>
      </c>
      <c r="C1148">
        <v>104</v>
      </c>
      <c r="D1148">
        <v>92.894000000000005</v>
      </c>
      <c r="E1148">
        <v>90</v>
      </c>
      <c r="F1148">
        <v>97</v>
      </c>
    </row>
    <row r="1149" spans="1:8">
      <c r="A1149">
        <v>6</v>
      </c>
      <c r="B1149" t="s">
        <v>1129</v>
      </c>
      <c r="C1149">
        <v>104</v>
      </c>
      <c r="D1149">
        <v>81.308000000000007</v>
      </c>
      <c r="E1149">
        <v>78</v>
      </c>
      <c r="F1149">
        <v>85</v>
      </c>
    </row>
    <row r="1150" spans="1:8">
      <c r="A1150">
        <v>7</v>
      </c>
      <c r="B1150" t="s">
        <v>1130</v>
      </c>
      <c r="C1150">
        <v>166</v>
      </c>
      <c r="D1150">
        <v>96.5</v>
      </c>
      <c r="E1150">
        <v>91</v>
      </c>
      <c r="F1150">
        <v>128</v>
      </c>
    </row>
    <row r="1151" spans="1:8">
      <c r="A1151">
        <v>8</v>
      </c>
      <c r="B1151" t="s">
        <v>1131</v>
      </c>
      <c r="C1151">
        <v>146</v>
      </c>
      <c r="D1151">
        <v>95.540999999999997</v>
      </c>
      <c r="E1151">
        <v>88</v>
      </c>
      <c r="F1151">
        <v>115</v>
      </c>
    </row>
    <row r="1152" spans="1:8">
      <c r="A1152">
        <v>9</v>
      </c>
      <c r="B1152" t="s">
        <v>1132</v>
      </c>
      <c r="C1152">
        <v>104</v>
      </c>
      <c r="D1152">
        <v>96.153999999999996</v>
      </c>
      <c r="E1152">
        <v>85</v>
      </c>
      <c r="F1152">
        <v>133</v>
      </c>
    </row>
    <row r="1153" spans="1:8">
      <c r="A1153">
        <v>10</v>
      </c>
      <c r="B1153" t="s">
        <v>1133</v>
      </c>
      <c r="C1153">
        <v>60</v>
      </c>
      <c r="D1153">
        <v>92.516999999999996</v>
      </c>
      <c r="E1153">
        <v>88</v>
      </c>
      <c r="F1153">
        <v>101</v>
      </c>
    </row>
    <row r="1154" spans="1:8">
      <c r="A1154">
        <v>11</v>
      </c>
      <c r="B1154" t="s">
        <v>1134</v>
      </c>
      <c r="C1154">
        <v>52</v>
      </c>
      <c r="D1154">
        <v>93.441999999999993</v>
      </c>
      <c r="E1154">
        <v>87</v>
      </c>
      <c r="F1154">
        <v>106</v>
      </c>
    </row>
    <row r="1155" spans="1:8">
      <c r="A1155">
        <v>12</v>
      </c>
      <c r="B1155" t="s">
        <v>1135</v>
      </c>
      <c r="C1155">
        <v>44</v>
      </c>
      <c r="D1155">
        <v>104.727</v>
      </c>
      <c r="E1155">
        <v>97</v>
      </c>
      <c r="F1155">
        <v>122</v>
      </c>
      <c r="H1155">
        <f t="shared" ref="H1155" si="17">AVERAGE(D1144:D1155)</f>
        <v>97.049333333333337</v>
      </c>
    </row>
    <row r="1156" spans="1:8">
      <c r="A1156" t="s">
        <v>1136</v>
      </c>
    </row>
    <row r="1157" spans="1:8">
      <c r="A1157">
        <v>13</v>
      </c>
      <c r="B1157" t="s">
        <v>1137</v>
      </c>
      <c r="C1157">
        <v>44</v>
      </c>
      <c r="D1157">
        <v>107.295</v>
      </c>
      <c r="E1157">
        <v>104</v>
      </c>
      <c r="F1157">
        <v>112</v>
      </c>
    </row>
    <row r="1158" spans="1:8">
      <c r="A1158">
        <v>14</v>
      </c>
      <c r="B1158" t="s">
        <v>1138</v>
      </c>
      <c r="C1158">
        <v>52</v>
      </c>
      <c r="D1158">
        <v>107.05800000000001</v>
      </c>
      <c r="E1158">
        <v>104</v>
      </c>
      <c r="F1158">
        <v>115</v>
      </c>
    </row>
    <row r="1159" spans="1:8">
      <c r="A1159">
        <v>15</v>
      </c>
      <c r="B1159" t="s">
        <v>1139</v>
      </c>
      <c r="C1159">
        <v>60</v>
      </c>
      <c r="D1159">
        <v>120.017</v>
      </c>
      <c r="E1159">
        <v>114</v>
      </c>
      <c r="F1159">
        <v>124</v>
      </c>
    </row>
    <row r="1160" spans="1:8">
      <c r="A1160">
        <v>16</v>
      </c>
      <c r="B1160" t="s">
        <v>1140</v>
      </c>
      <c r="C1160">
        <v>42</v>
      </c>
      <c r="D1160">
        <v>115.643</v>
      </c>
      <c r="E1160">
        <v>112</v>
      </c>
      <c r="F1160">
        <v>120</v>
      </c>
    </row>
    <row r="1161" spans="1:8">
      <c r="A1161">
        <v>17</v>
      </c>
      <c r="B1161" t="s">
        <v>1141</v>
      </c>
      <c r="C1161">
        <v>80</v>
      </c>
      <c r="D1161">
        <v>108</v>
      </c>
      <c r="E1161">
        <v>98</v>
      </c>
      <c r="F1161">
        <v>117</v>
      </c>
    </row>
    <row r="1162" spans="1:8">
      <c r="A1162">
        <v>18</v>
      </c>
      <c r="B1162" t="s">
        <v>1142</v>
      </c>
      <c r="C1162">
        <v>112</v>
      </c>
      <c r="D1162">
        <v>104.696</v>
      </c>
      <c r="E1162">
        <v>102</v>
      </c>
      <c r="F1162">
        <v>109</v>
      </c>
    </row>
    <row r="1163" spans="1:8">
      <c r="A1163">
        <v>19</v>
      </c>
      <c r="B1163" t="s">
        <v>1143</v>
      </c>
      <c r="C1163">
        <v>112</v>
      </c>
      <c r="D1163">
        <v>110.357</v>
      </c>
      <c r="E1163">
        <v>107</v>
      </c>
      <c r="F1163">
        <v>115</v>
      </c>
    </row>
    <row r="1164" spans="1:8">
      <c r="A1164">
        <v>20</v>
      </c>
      <c r="B1164" t="s">
        <v>1144</v>
      </c>
      <c r="C1164">
        <v>176</v>
      </c>
      <c r="D1164">
        <v>100.102</v>
      </c>
      <c r="E1164">
        <v>89</v>
      </c>
      <c r="F1164">
        <v>120</v>
      </c>
    </row>
    <row r="1165" spans="1:8">
      <c r="A1165">
        <v>21</v>
      </c>
      <c r="B1165" t="s">
        <v>1145</v>
      </c>
      <c r="C1165">
        <v>115</v>
      </c>
      <c r="D1165">
        <v>98.67</v>
      </c>
      <c r="E1165">
        <v>94</v>
      </c>
      <c r="F1165">
        <v>109</v>
      </c>
    </row>
    <row r="1166" spans="1:8">
      <c r="A1166">
        <v>22</v>
      </c>
      <c r="B1166" t="s">
        <v>1146</v>
      </c>
      <c r="C1166">
        <v>156</v>
      </c>
      <c r="D1166">
        <v>84.076999999999998</v>
      </c>
      <c r="E1166">
        <v>79</v>
      </c>
      <c r="F1166">
        <v>91</v>
      </c>
    </row>
    <row r="1167" spans="1:8">
      <c r="A1167">
        <v>23</v>
      </c>
      <c r="B1167" t="s">
        <v>1147</v>
      </c>
      <c r="C1167">
        <v>146</v>
      </c>
      <c r="D1167">
        <v>91.664000000000001</v>
      </c>
      <c r="E1167">
        <v>87</v>
      </c>
      <c r="F1167">
        <v>103</v>
      </c>
    </row>
    <row r="1168" spans="1:8">
      <c r="A1168">
        <v>24</v>
      </c>
      <c r="B1168" t="s">
        <v>1148</v>
      </c>
      <c r="C1168">
        <v>69</v>
      </c>
      <c r="D1168">
        <v>75.927999999999997</v>
      </c>
      <c r="E1168">
        <v>67</v>
      </c>
      <c r="F1168">
        <v>90</v>
      </c>
      <c r="H1168">
        <f t="shared" ref="H1168:H1207" si="18">AVERAGE(D1157:D1168)</f>
        <v>101.95891666666667</v>
      </c>
    </row>
    <row r="1169" spans="1:8">
      <c r="A1169" t="s">
        <v>1149</v>
      </c>
    </row>
    <row r="1170" spans="1:8">
      <c r="A1170">
        <v>25</v>
      </c>
      <c r="B1170" t="s">
        <v>1150</v>
      </c>
      <c r="C1170">
        <v>69</v>
      </c>
      <c r="D1170">
        <v>111.82599999999999</v>
      </c>
      <c r="E1170">
        <v>107</v>
      </c>
      <c r="F1170">
        <v>117</v>
      </c>
    </row>
    <row r="1171" spans="1:8">
      <c r="A1171">
        <v>26</v>
      </c>
      <c r="B1171" t="s">
        <v>1151</v>
      </c>
      <c r="C1171">
        <v>60</v>
      </c>
      <c r="D1171">
        <v>110.467</v>
      </c>
      <c r="E1171">
        <v>101</v>
      </c>
      <c r="F1171">
        <v>118</v>
      </c>
    </row>
    <row r="1172" spans="1:8">
      <c r="A1172">
        <v>27</v>
      </c>
      <c r="B1172" t="s">
        <v>1152</v>
      </c>
      <c r="C1172">
        <v>64</v>
      </c>
      <c r="D1172">
        <v>105.547</v>
      </c>
      <c r="E1172">
        <v>101</v>
      </c>
      <c r="F1172">
        <v>115</v>
      </c>
    </row>
    <row r="1173" spans="1:8">
      <c r="A1173">
        <v>28</v>
      </c>
      <c r="B1173" t="s">
        <v>1153</v>
      </c>
      <c r="C1173">
        <v>64</v>
      </c>
      <c r="D1173">
        <v>99.031000000000006</v>
      </c>
      <c r="E1173">
        <v>96</v>
      </c>
      <c r="F1173">
        <v>102</v>
      </c>
    </row>
    <row r="1174" spans="1:8">
      <c r="A1174">
        <v>29</v>
      </c>
      <c r="B1174" t="s">
        <v>1154</v>
      </c>
      <c r="C1174">
        <v>224</v>
      </c>
      <c r="D1174">
        <v>93.004000000000005</v>
      </c>
      <c r="E1174">
        <v>87</v>
      </c>
      <c r="F1174">
        <v>107</v>
      </c>
    </row>
    <row r="1175" spans="1:8">
      <c r="A1175">
        <v>30</v>
      </c>
      <c r="B1175" t="s">
        <v>1155</v>
      </c>
      <c r="C1175">
        <v>96</v>
      </c>
      <c r="D1175">
        <v>86.728999999999999</v>
      </c>
      <c r="E1175">
        <v>81</v>
      </c>
      <c r="F1175">
        <v>93</v>
      </c>
    </row>
    <row r="1176" spans="1:8">
      <c r="A1176">
        <v>31</v>
      </c>
      <c r="B1176" t="s">
        <v>1156</v>
      </c>
      <c r="C1176">
        <v>166</v>
      </c>
      <c r="D1176">
        <v>87.457999999999998</v>
      </c>
      <c r="E1176">
        <v>79</v>
      </c>
      <c r="F1176">
        <v>100</v>
      </c>
    </row>
    <row r="1177" spans="1:8">
      <c r="A1177">
        <v>32</v>
      </c>
      <c r="B1177" t="s">
        <v>1157</v>
      </c>
      <c r="C1177">
        <v>112</v>
      </c>
      <c r="D1177">
        <v>86.820999999999998</v>
      </c>
      <c r="E1177">
        <v>81</v>
      </c>
      <c r="F1177">
        <v>94</v>
      </c>
    </row>
    <row r="1178" spans="1:8">
      <c r="A1178">
        <v>33</v>
      </c>
      <c r="B1178" t="s">
        <v>1158</v>
      </c>
      <c r="C1178">
        <v>80</v>
      </c>
      <c r="D1178">
        <v>80.849999999999994</v>
      </c>
      <c r="E1178">
        <v>74</v>
      </c>
      <c r="F1178">
        <v>96</v>
      </c>
    </row>
    <row r="1179" spans="1:8">
      <c r="A1179">
        <v>34</v>
      </c>
      <c r="B1179" t="s">
        <v>1159</v>
      </c>
      <c r="C1179">
        <v>96</v>
      </c>
      <c r="D1179">
        <v>80.656000000000006</v>
      </c>
      <c r="E1179">
        <v>76</v>
      </c>
      <c r="F1179">
        <v>103</v>
      </c>
    </row>
    <row r="1180" spans="1:8">
      <c r="A1180">
        <v>35</v>
      </c>
      <c r="B1180" t="s">
        <v>1160</v>
      </c>
      <c r="C1180">
        <v>44</v>
      </c>
      <c r="D1180">
        <v>95.840999999999994</v>
      </c>
      <c r="E1180">
        <v>86</v>
      </c>
      <c r="F1180">
        <v>112</v>
      </c>
    </row>
    <row r="1181" spans="1:8">
      <c r="A1181">
        <v>36</v>
      </c>
      <c r="B1181" t="s">
        <v>1161</v>
      </c>
      <c r="C1181">
        <v>60</v>
      </c>
      <c r="D1181">
        <v>103.633</v>
      </c>
      <c r="E1181">
        <v>95</v>
      </c>
      <c r="F1181">
        <v>130</v>
      </c>
      <c r="H1181">
        <f t="shared" si="18"/>
        <v>95.155250000000009</v>
      </c>
    </row>
    <row r="1182" spans="1:8">
      <c r="A1182" t="s">
        <v>1162</v>
      </c>
    </row>
    <row r="1183" spans="1:8">
      <c r="A1183">
        <v>37</v>
      </c>
      <c r="B1183" t="s">
        <v>1163</v>
      </c>
      <c r="C1183">
        <v>34</v>
      </c>
      <c r="D1183">
        <v>101.235</v>
      </c>
      <c r="E1183">
        <v>97</v>
      </c>
      <c r="F1183">
        <v>109</v>
      </c>
    </row>
    <row r="1184" spans="1:8">
      <c r="A1184">
        <v>38</v>
      </c>
      <c r="B1184" t="s">
        <v>1164</v>
      </c>
      <c r="C1184">
        <v>34</v>
      </c>
      <c r="D1184">
        <v>108.529</v>
      </c>
      <c r="E1184">
        <v>105</v>
      </c>
      <c r="F1184">
        <v>113</v>
      </c>
    </row>
    <row r="1185" spans="1:8">
      <c r="A1185">
        <v>39</v>
      </c>
      <c r="B1185" t="s">
        <v>1165</v>
      </c>
      <c r="C1185">
        <v>60</v>
      </c>
      <c r="D1185">
        <v>102.25</v>
      </c>
      <c r="E1185">
        <v>98</v>
      </c>
      <c r="F1185">
        <v>108</v>
      </c>
    </row>
    <row r="1186" spans="1:8">
      <c r="A1186">
        <v>40</v>
      </c>
      <c r="B1186" t="s">
        <v>1166</v>
      </c>
      <c r="C1186">
        <v>60</v>
      </c>
      <c r="D1186">
        <v>95.75</v>
      </c>
      <c r="E1186">
        <v>91</v>
      </c>
      <c r="F1186">
        <v>101</v>
      </c>
    </row>
    <row r="1187" spans="1:8">
      <c r="A1187">
        <v>41</v>
      </c>
      <c r="B1187" t="s">
        <v>1167</v>
      </c>
      <c r="C1187">
        <v>69</v>
      </c>
      <c r="D1187">
        <v>83.492999999999995</v>
      </c>
      <c r="E1187">
        <v>76</v>
      </c>
      <c r="F1187">
        <v>94</v>
      </c>
    </row>
    <row r="1188" spans="1:8">
      <c r="A1188">
        <v>42</v>
      </c>
      <c r="B1188" t="s">
        <v>1168</v>
      </c>
      <c r="C1188">
        <v>112</v>
      </c>
      <c r="D1188">
        <v>83.213999999999999</v>
      </c>
      <c r="E1188">
        <v>77</v>
      </c>
      <c r="F1188">
        <v>87</v>
      </c>
    </row>
    <row r="1189" spans="1:8">
      <c r="A1189">
        <v>43</v>
      </c>
      <c r="B1189" t="s">
        <v>1169</v>
      </c>
      <c r="C1189">
        <v>177</v>
      </c>
      <c r="D1189">
        <v>88.462999999999994</v>
      </c>
      <c r="E1189">
        <v>80</v>
      </c>
      <c r="F1189">
        <v>99</v>
      </c>
    </row>
    <row r="1190" spans="1:8">
      <c r="A1190">
        <v>44</v>
      </c>
      <c r="B1190" t="s">
        <v>1170</v>
      </c>
      <c r="C1190">
        <v>137</v>
      </c>
      <c r="D1190">
        <v>101.577</v>
      </c>
      <c r="E1190">
        <v>99</v>
      </c>
      <c r="F1190">
        <v>105</v>
      </c>
    </row>
    <row r="1191" spans="1:8">
      <c r="A1191">
        <v>45</v>
      </c>
      <c r="B1191" t="s">
        <v>1171</v>
      </c>
      <c r="C1191">
        <v>89</v>
      </c>
      <c r="D1191">
        <v>90.933000000000007</v>
      </c>
      <c r="E1191">
        <v>85</v>
      </c>
      <c r="F1191">
        <v>98</v>
      </c>
    </row>
    <row r="1192" spans="1:8">
      <c r="A1192">
        <v>46</v>
      </c>
      <c r="B1192" t="s">
        <v>1172</v>
      </c>
      <c r="C1192">
        <v>86</v>
      </c>
      <c r="D1192">
        <v>78.197999999999993</v>
      </c>
      <c r="E1192">
        <v>73</v>
      </c>
      <c r="F1192">
        <v>99</v>
      </c>
    </row>
    <row r="1193" spans="1:8">
      <c r="A1193">
        <v>47</v>
      </c>
      <c r="B1193" t="s">
        <v>1173</v>
      </c>
      <c r="C1193">
        <v>70</v>
      </c>
      <c r="D1193">
        <v>77.513999999999996</v>
      </c>
      <c r="E1193">
        <v>74</v>
      </c>
      <c r="F1193">
        <v>87</v>
      </c>
    </row>
    <row r="1194" spans="1:8">
      <c r="A1194">
        <v>48</v>
      </c>
      <c r="B1194" t="s">
        <v>1174</v>
      </c>
      <c r="C1194">
        <v>60</v>
      </c>
      <c r="D1194">
        <v>90.983000000000004</v>
      </c>
      <c r="E1194">
        <v>86</v>
      </c>
      <c r="F1194">
        <v>105</v>
      </c>
      <c r="H1194">
        <f t="shared" si="18"/>
        <v>91.844916666666663</v>
      </c>
    </row>
    <row r="1195" spans="1:8">
      <c r="A1195" t="s">
        <v>1175</v>
      </c>
    </row>
    <row r="1196" spans="1:8">
      <c r="A1196">
        <v>49</v>
      </c>
      <c r="B1196" t="s">
        <v>1176</v>
      </c>
      <c r="C1196">
        <v>32</v>
      </c>
      <c r="D1196">
        <v>102.125</v>
      </c>
      <c r="E1196">
        <v>100</v>
      </c>
      <c r="F1196">
        <v>106</v>
      </c>
    </row>
    <row r="1197" spans="1:8">
      <c r="A1197">
        <v>50</v>
      </c>
      <c r="B1197" t="s">
        <v>1177</v>
      </c>
      <c r="C1197">
        <v>34</v>
      </c>
      <c r="D1197">
        <v>105.441</v>
      </c>
      <c r="E1197">
        <v>103</v>
      </c>
      <c r="F1197">
        <v>110</v>
      </c>
    </row>
    <row r="1198" spans="1:8">
      <c r="A1198">
        <v>51</v>
      </c>
      <c r="B1198" t="s">
        <v>1178</v>
      </c>
      <c r="C1198">
        <v>32</v>
      </c>
      <c r="D1198">
        <v>103.40600000000001</v>
      </c>
      <c r="E1198">
        <v>100</v>
      </c>
      <c r="F1198">
        <v>110</v>
      </c>
    </row>
    <row r="1199" spans="1:8">
      <c r="A1199">
        <v>52</v>
      </c>
      <c r="B1199" t="s">
        <v>1179</v>
      </c>
      <c r="C1199">
        <v>26</v>
      </c>
      <c r="D1199">
        <v>101.69199999999999</v>
      </c>
      <c r="E1199">
        <v>97</v>
      </c>
      <c r="F1199">
        <v>114</v>
      </c>
    </row>
    <row r="1200" spans="1:8">
      <c r="A1200">
        <v>53</v>
      </c>
      <c r="B1200" t="s">
        <v>1180</v>
      </c>
      <c r="C1200">
        <v>124</v>
      </c>
      <c r="D1200">
        <v>84.355000000000004</v>
      </c>
      <c r="E1200">
        <v>80</v>
      </c>
      <c r="F1200">
        <v>90</v>
      </c>
    </row>
    <row r="1201" spans="1:8">
      <c r="A1201">
        <v>54</v>
      </c>
      <c r="B1201" t="s">
        <v>1181</v>
      </c>
      <c r="C1201">
        <v>160</v>
      </c>
      <c r="D1201">
        <v>84.162000000000006</v>
      </c>
      <c r="E1201">
        <v>78</v>
      </c>
      <c r="F1201">
        <v>94</v>
      </c>
    </row>
    <row r="1202" spans="1:8">
      <c r="A1202">
        <v>55</v>
      </c>
      <c r="B1202" t="s">
        <v>1182</v>
      </c>
      <c r="C1202">
        <v>148</v>
      </c>
      <c r="D1202">
        <v>74.25</v>
      </c>
      <c r="E1202">
        <v>68</v>
      </c>
      <c r="F1202">
        <v>83</v>
      </c>
    </row>
    <row r="1203" spans="1:8">
      <c r="A1203">
        <v>56</v>
      </c>
      <c r="B1203" t="s">
        <v>1183</v>
      </c>
      <c r="C1203">
        <v>112</v>
      </c>
      <c r="D1203">
        <v>76.061999999999998</v>
      </c>
      <c r="E1203">
        <v>70</v>
      </c>
      <c r="F1203">
        <v>83</v>
      </c>
    </row>
    <row r="1204" spans="1:8">
      <c r="A1204">
        <v>57</v>
      </c>
      <c r="B1204" t="s">
        <v>1184</v>
      </c>
      <c r="C1204">
        <v>60</v>
      </c>
      <c r="D1204">
        <v>62.633000000000003</v>
      </c>
      <c r="E1204">
        <v>56</v>
      </c>
      <c r="F1204">
        <v>84</v>
      </c>
    </row>
    <row r="1205" spans="1:8">
      <c r="A1205">
        <v>58</v>
      </c>
      <c r="B1205" t="s">
        <v>1185</v>
      </c>
      <c r="C1205">
        <v>44</v>
      </c>
      <c r="D1205">
        <v>68.885999999999996</v>
      </c>
      <c r="E1205">
        <v>61</v>
      </c>
      <c r="F1205">
        <v>88</v>
      </c>
    </row>
    <row r="1206" spans="1:8">
      <c r="A1206">
        <v>59</v>
      </c>
      <c r="B1206" t="s">
        <v>1186</v>
      </c>
      <c r="C1206">
        <v>60</v>
      </c>
      <c r="D1206">
        <v>82.75</v>
      </c>
      <c r="E1206">
        <v>73</v>
      </c>
      <c r="F1206">
        <v>90</v>
      </c>
    </row>
    <row r="1207" spans="1:8">
      <c r="A1207">
        <v>60</v>
      </c>
      <c r="B1207" t="s">
        <v>1187</v>
      </c>
      <c r="C1207">
        <v>31</v>
      </c>
      <c r="D1207">
        <v>81.838999999999999</v>
      </c>
      <c r="E1207">
        <v>77</v>
      </c>
      <c r="F1207">
        <v>88</v>
      </c>
      <c r="H1207">
        <f t="shared" si="18"/>
        <v>85.633416666666676</v>
      </c>
    </row>
    <row r="1208" spans="1:8">
      <c r="A1208" t="s">
        <v>0</v>
      </c>
      <c r="B1208" t="s">
        <v>1</v>
      </c>
      <c r="C1208" t="s">
        <v>2</v>
      </c>
      <c r="D1208" t="s">
        <v>3</v>
      </c>
      <c r="E1208" t="s">
        <v>4</v>
      </c>
      <c r="F1208" t="s">
        <v>5</v>
      </c>
    </row>
    <row r="1209" spans="1:8">
      <c r="A1209" t="s">
        <v>1188</v>
      </c>
    </row>
    <row r="1210" spans="1:8">
      <c r="A1210">
        <v>1</v>
      </c>
      <c r="B1210" t="s">
        <v>1189</v>
      </c>
      <c r="C1210">
        <v>70</v>
      </c>
      <c r="D1210">
        <v>77.471000000000004</v>
      </c>
      <c r="E1210">
        <v>72</v>
      </c>
      <c r="F1210">
        <v>96</v>
      </c>
    </row>
    <row r="1211" spans="1:8">
      <c r="A1211">
        <v>2</v>
      </c>
      <c r="B1211" t="s">
        <v>1190</v>
      </c>
      <c r="C1211">
        <v>51</v>
      </c>
      <c r="D1211">
        <v>78.608000000000004</v>
      </c>
      <c r="E1211">
        <v>76</v>
      </c>
      <c r="F1211">
        <v>82</v>
      </c>
    </row>
    <row r="1212" spans="1:8">
      <c r="A1212">
        <v>3</v>
      </c>
      <c r="B1212" t="s">
        <v>1191</v>
      </c>
      <c r="C1212">
        <v>70</v>
      </c>
      <c r="D1212">
        <v>80.186000000000007</v>
      </c>
      <c r="E1212">
        <v>69</v>
      </c>
      <c r="F1212">
        <v>86</v>
      </c>
    </row>
    <row r="1213" spans="1:8">
      <c r="A1213">
        <v>4</v>
      </c>
      <c r="B1213" t="s">
        <v>1192</v>
      </c>
      <c r="C1213">
        <v>52</v>
      </c>
      <c r="D1213">
        <v>76.691999999999993</v>
      </c>
      <c r="E1213">
        <v>71</v>
      </c>
      <c r="F1213">
        <v>91</v>
      </c>
    </row>
    <row r="1214" spans="1:8">
      <c r="A1214">
        <v>5</v>
      </c>
      <c r="B1214" t="s">
        <v>1193</v>
      </c>
      <c r="C1214">
        <v>176</v>
      </c>
      <c r="D1214">
        <v>77.858000000000004</v>
      </c>
      <c r="E1214">
        <v>73</v>
      </c>
      <c r="F1214">
        <v>96</v>
      </c>
    </row>
    <row r="1215" spans="1:8">
      <c r="A1215">
        <v>6</v>
      </c>
      <c r="B1215" t="s">
        <v>1194</v>
      </c>
      <c r="C1215">
        <v>166</v>
      </c>
      <c r="D1215">
        <v>63.006</v>
      </c>
      <c r="E1215">
        <v>55</v>
      </c>
      <c r="F1215">
        <v>80</v>
      </c>
    </row>
    <row r="1216" spans="1:8">
      <c r="A1216">
        <v>7</v>
      </c>
      <c r="B1216" t="s">
        <v>1195</v>
      </c>
      <c r="C1216">
        <v>177</v>
      </c>
      <c r="D1216">
        <v>64.537000000000006</v>
      </c>
      <c r="E1216">
        <v>57</v>
      </c>
      <c r="F1216">
        <v>72</v>
      </c>
    </row>
    <row r="1217" spans="1:8">
      <c r="A1217">
        <v>8</v>
      </c>
      <c r="B1217" t="s">
        <v>1196</v>
      </c>
      <c r="C1217">
        <v>225</v>
      </c>
      <c r="D1217">
        <v>75.387</v>
      </c>
      <c r="E1217">
        <v>69</v>
      </c>
      <c r="F1217">
        <v>86</v>
      </c>
    </row>
    <row r="1218" spans="1:8">
      <c r="A1218">
        <v>9</v>
      </c>
      <c r="B1218" t="s">
        <v>1197</v>
      </c>
      <c r="C1218">
        <v>136</v>
      </c>
      <c r="D1218">
        <v>78.102999999999994</v>
      </c>
      <c r="E1218">
        <v>72</v>
      </c>
      <c r="F1218">
        <v>84</v>
      </c>
    </row>
    <row r="1219" spans="1:8">
      <c r="A1219">
        <v>10</v>
      </c>
      <c r="B1219" t="s">
        <v>1198</v>
      </c>
      <c r="C1219">
        <v>228</v>
      </c>
      <c r="D1219">
        <v>65.486999999999995</v>
      </c>
      <c r="E1219">
        <v>60</v>
      </c>
      <c r="F1219">
        <v>91</v>
      </c>
    </row>
    <row r="1220" spans="1:8">
      <c r="A1220">
        <v>11</v>
      </c>
      <c r="B1220" t="s">
        <v>1199</v>
      </c>
      <c r="C1220">
        <v>104</v>
      </c>
      <c r="D1220">
        <v>59.384999999999998</v>
      </c>
      <c r="E1220">
        <v>52</v>
      </c>
      <c r="F1220">
        <v>76</v>
      </c>
    </row>
    <row r="1221" spans="1:8">
      <c r="A1221">
        <v>12</v>
      </c>
      <c r="B1221" t="s">
        <v>1200</v>
      </c>
      <c r="C1221">
        <v>96</v>
      </c>
      <c r="D1221">
        <v>58.25</v>
      </c>
      <c r="E1221">
        <v>51</v>
      </c>
      <c r="F1221">
        <v>73</v>
      </c>
      <c r="H1221">
        <f>AVERAGE(D1210:D1221)</f>
        <v>71.247500000000002</v>
      </c>
    </row>
    <row r="1222" spans="1:8">
      <c r="A1222" t="s">
        <v>1201</v>
      </c>
    </row>
    <row r="1223" spans="1:8">
      <c r="A1223">
        <v>13</v>
      </c>
      <c r="B1223" t="s">
        <v>1202</v>
      </c>
      <c r="C1223">
        <v>26</v>
      </c>
      <c r="D1223">
        <v>90.269000000000005</v>
      </c>
      <c r="E1223">
        <v>84</v>
      </c>
      <c r="F1223">
        <v>94</v>
      </c>
    </row>
    <row r="1224" spans="1:8">
      <c r="A1224">
        <v>14</v>
      </c>
      <c r="B1224" t="s">
        <v>1203</v>
      </c>
      <c r="C1224">
        <v>32</v>
      </c>
      <c r="D1224">
        <v>88.561999999999998</v>
      </c>
      <c r="E1224">
        <v>84</v>
      </c>
      <c r="F1224">
        <v>95</v>
      </c>
    </row>
    <row r="1225" spans="1:8">
      <c r="A1225">
        <v>15</v>
      </c>
      <c r="B1225" t="s">
        <v>1204</v>
      </c>
      <c r="C1225">
        <v>36</v>
      </c>
      <c r="D1225">
        <v>97.582999999999998</v>
      </c>
      <c r="E1225">
        <v>91</v>
      </c>
      <c r="F1225">
        <v>103</v>
      </c>
    </row>
    <row r="1226" spans="1:8">
      <c r="A1226">
        <v>16</v>
      </c>
      <c r="B1226" t="s">
        <v>1205</v>
      </c>
      <c r="C1226">
        <v>32</v>
      </c>
      <c r="D1226">
        <v>91.061999999999998</v>
      </c>
      <c r="E1226">
        <v>85</v>
      </c>
      <c r="F1226">
        <v>100</v>
      </c>
    </row>
    <row r="1227" spans="1:8">
      <c r="A1227">
        <v>17</v>
      </c>
      <c r="B1227" t="s">
        <v>1206</v>
      </c>
      <c r="C1227">
        <v>104</v>
      </c>
      <c r="D1227">
        <v>90.787999999999997</v>
      </c>
      <c r="E1227">
        <v>87</v>
      </c>
      <c r="F1227">
        <v>98</v>
      </c>
    </row>
    <row r="1228" spans="1:8">
      <c r="A1228">
        <v>18</v>
      </c>
      <c r="B1228" t="s">
        <v>1207</v>
      </c>
      <c r="C1228">
        <v>176</v>
      </c>
      <c r="D1228">
        <v>95.465999999999994</v>
      </c>
      <c r="E1228">
        <v>91</v>
      </c>
      <c r="F1228">
        <v>103</v>
      </c>
    </row>
    <row r="1229" spans="1:8">
      <c r="A1229">
        <v>19</v>
      </c>
      <c r="B1229" t="s">
        <v>1208</v>
      </c>
      <c r="C1229">
        <v>136</v>
      </c>
      <c r="D1229">
        <v>83.5</v>
      </c>
      <c r="E1229">
        <v>80</v>
      </c>
      <c r="F1229">
        <v>89</v>
      </c>
    </row>
    <row r="1230" spans="1:8">
      <c r="A1230">
        <v>20</v>
      </c>
      <c r="B1230" t="s">
        <v>1209</v>
      </c>
      <c r="C1230">
        <v>146</v>
      </c>
      <c r="D1230">
        <v>98.718999999999994</v>
      </c>
      <c r="E1230">
        <v>94</v>
      </c>
      <c r="F1230">
        <v>105</v>
      </c>
    </row>
    <row r="1231" spans="1:8">
      <c r="A1231">
        <v>21</v>
      </c>
      <c r="B1231" t="s">
        <v>1210</v>
      </c>
      <c r="C1231">
        <v>208</v>
      </c>
      <c r="D1231">
        <v>107.13</v>
      </c>
      <c r="E1231">
        <v>83</v>
      </c>
      <c r="F1231">
        <v>114</v>
      </c>
    </row>
    <row r="1232" spans="1:8">
      <c r="A1232">
        <v>22</v>
      </c>
      <c r="B1232" t="s">
        <v>1211</v>
      </c>
      <c r="C1232">
        <v>79</v>
      </c>
      <c r="D1232">
        <v>129</v>
      </c>
      <c r="E1232">
        <v>115</v>
      </c>
      <c r="F1232">
        <v>134</v>
      </c>
    </row>
    <row r="1233" spans="1:8">
      <c r="A1233">
        <v>23</v>
      </c>
      <c r="B1233" t="s">
        <v>1212</v>
      </c>
      <c r="C1233">
        <v>80</v>
      </c>
      <c r="D1233">
        <v>151.52500000000001</v>
      </c>
      <c r="E1233">
        <v>144</v>
      </c>
      <c r="F1233">
        <v>158</v>
      </c>
    </row>
    <row r="1234" spans="1:8">
      <c r="A1234">
        <v>24</v>
      </c>
      <c r="B1234" t="s">
        <v>1213</v>
      </c>
      <c r="C1234">
        <v>79</v>
      </c>
      <c r="D1234">
        <v>147.696</v>
      </c>
      <c r="E1234">
        <v>114</v>
      </c>
      <c r="F1234">
        <v>155</v>
      </c>
      <c r="H1234">
        <f t="shared" ref="H1234:H1273" si="19">AVERAGE(D1223:D1234)</f>
        <v>105.94166666666666</v>
      </c>
    </row>
    <row r="1235" spans="1:8">
      <c r="A1235" t="s">
        <v>1214</v>
      </c>
    </row>
    <row r="1236" spans="1:8">
      <c r="A1236">
        <v>25</v>
      </c>
      <c r="B1236" t="s">
        <v>1215</v>
      </c>
      <c r="C1236">
        <v>26</v>
      </c>
      <c r="D1236">
        <v>58.308</v>
      </c>
      <c r="E1236">
        <v>52</v>
      </c>
      <c r="F1236">
        <v>65</v>
      </c>
    </row>
    <row r="1237" spans="1:8">
      <c r="A1237">
        <v>26</v>
      </c>
      <c r="B1237" t="s">
        <v>1216</v>
      </c>
      <c r="C1237">
        <v>21</v>
      </c>
      <c r="D1237">
        <v>57.905000000000001</v>
      </c>
      <c r="E1237">
        <v>54</v>
      </c>
      <c r="F1237">
        <v>63</v>
      </c>
    </row>
    <row r="1238" spans="1:8">
      <c r="A1238">
        <v>27</v>
      </c>
      <c r="B1238" t="s">
        <v>1217</v>
      </c>
      <c r="C1238">
        <v>26</v>
      </c>
      <c r="D1238">
        <v>56.845999999999997</v>
      </c>
      <c r="E1238">
        <v>53</v>
      </c>
      <c r="F1238">
        <v>65</v>
      </c>
    </row>
    <row r="1239" spans="1:8">
      <c r="A1239">
        <v>28</v>
      </c>
      <c r="B1239" t="s">
        <v>1218</v>
      </c>
      <c r="C1239">
        <v>12</v>
      </c>
      <c r="D1239">
        <v>61.5</v>
      </c>
      <c r="E1239">
        <v>58</v>
      </c>
      <c r="F1239">
        <v>66</v>
      </c>
    </row>
    <row r="1240" spans="1:8">
      <c r="A1240">
        <v>29</v>
      </c>
      <c r="B1240" t="s">
        <v>1219</v>
      </c>
      <c r="C1240">
        <v>60</v>
      </c>
      <c r="D1240">
        <v>59.832999999999998</v>
      </c>
      <c r="E1240">
        <v>56</v>
      </c>
      <c r="F1240">
        <v>66</v>
      </c>
    </row>
    <row r="1241" spans="1:8">
      <c r="A1241">
        <v>30</v>
      </c>
      <c r="B1241" t="s">
        <v>1220</v>
      </c>
      <c r="C1241">
        <v>124</v>
      </c>
      <c r="D1241">
        <v>63.944000000000003</v>
      </c>
      <c r="E1241">
        <v>59</v>
      </c>
      <c r="F1241">
        <v>72</v>
      </c>
    </row>
    <row r="1242" spans="1:8">
      <c r="A1242">
        <v>31</v>
      </c>
      <c r="B1242" t="s">
        <v>1221</v>
      </c>
      <c r="C1242">
        <v>208</v>
      </c>
      <c r="D1242">
        <v>62.787999999999997</v>
      </c>
      <c r="E1242">
        <v>57</v>
      </c>
      <c r="F1242">
        <v>84</v>
      </c>
    </row>
    <row r="1243" spans="1:8">
      <c r="A1243">
        <v>32</v>
      </c>
      <c r="B1243" t="s">
        <v>1222</v>
      </c>
      <c r="C1243">
        <v>112</v>
      </c>
      <c r="D1243">
        <v>60.213999999999999</v>
      </c>
      <c r="E1243">
        <v>56</v>
      </c>
      <c r="F1243">
        <v>67</v>
      </c>
    </row>
    <row r="1244" spans="1:8">
      <c r="A1244">
        <v>33</v>
      </c>
      <c r="B1244" t="s">
        <v>1223</v>
      </c>
      <c r="C1244">
        <v>137</v>
      </c>
      <c r="D1244">
        <v>58.737000000000002</v>
      </c>
      <c r="E1244">
        <v>51</v>
      </c>
      <c r="F1244">
        <v>67</v>
      </c>
    </row>
    <row r="1245" spans="1:8">
      <c r="A1245">
        <v>34</v>
      </c>
      <c r="B1245" t="s">
        <v>1224</v>
      </c>
      <c r="C1245">
        <v>156</v>
      </c>
      <c r="D1245">
        <v>59.051000000000002</v>
      </c>
      <c r="E1245">
        <v>55</v>
      </c>
      <c r="F1245">
        <v>67</v>
      </c>
    </row>
    <row r="1246" spans="1:8">
      <c r="A1246">
        <v>35</v>
      </c>
      <c r="B1246" t="s">
        <v>1225</v>
      </c>
      <c r="C1246">
        <v>115</v>
      </c>
      <c r="D1246">
        <v>63.087000000000003</v>
      </c>
      <c r="E1246">
        <v>60</v>
      </c>
      <c r="F1246">
        <v>69</v>
      </c>
    </row>
    <row r="1247" spans="1:8">
      <c r="A1247">
        <v>36</v>
      </c>
      <c r="B1247" t="s">
        <v>1226</v>
      </c>
      <c r="C1247">
        <v>84</v>
      </c>
      <c r="D1247">
        <v>67.975999999999999</v>
      </c>
      <c r="E1247">
        <v>63</v>
      </c>
      <c r="F1247">
        <v>79</v>
      </c>
      <c r="H1247">
        <f t="shared" si="19"/>
        <v>60.84908333333334</v>
      </c>
    </row>
    <row r="1248" spans="1:8">
      <c r="A1248" t="s">
        <v>1227</v>
      </c>
    </row>
    <row r="1249" spans="1:8">
      <c r="A1249">
        <v>37</v>
      </c>
      <c r="B1249" t="s">
        <v>1228</v>
      </c>
      <c r="C1249">
        <v>52</v>
      </c>
      <c r="D1249">
        <v>90.019000000000005</v>
      </c>
      <c r="E1249">
        <v>87</v>
      </c>
      <c r="F1249">
        <v>105</v>
      </c>
    </row>
    <row r="1250" spans="1:8">
      <c r="A1250">
        <v>38</v>
      </c>
      <c r="B1250" t="s">
        <v>1229</v>
      </c>
      <c r="C1250">
        <v>80</v>
      </c>
      <c r="D1250">
        <v>77.325000000000003</v>
      </c>
      <c r="E1250">
        <v>71</v>
      </c>
      <c r="F1250">
        <v>95</v>
      </c>
    </row>
    <row r="1251" spans="1:8">
      <c r="A1251">
        <v>39</v>
      </c>
      <c r="B1251" t="s">
        <v>1230</v>
      </c>
      <c r="C1251">
        <v>80</v>
      </c>
      <c r="D1251">
        <v>83.075000000000003</v>
      </c>
      <c r="E1251">
        <v>78</v>
      </c>
      <c r="F1251">
        <v>89</v>
      </c>
    </row>
    <row r="1252" spans="1:8">
      <c r="A1252">
        <v>40</v>
      </c>
      <c r="B1252" t="s">
        <v>1231</v>
      </c>
      <c r="C1252">
        <v>79</v>
      </c>
      <c r="D1252">
        <v>75.974999999999994</v>
      </c>
      <c r="E1252">
        <v>69</v>
      </c>
      <c r="F1252">
        <v>83</v>
      </c>
    </row>
    <row r="1253" spans="1:8">
      <c r="A1253">
        <v>41</v>
      </c>
      <c r="B1253" t="s">
        <v>1232</v>
      </c>
      <c r="C1253">
        <v>208</v>
      </c>
      <c r="D1253">
        <v>80.537999999999997</v>
      </c>
      <c r="E1253">
        <v>74</v>
      </c>
      <c r="F1253">
        <v>113</v>
      </c>
    </row>
    <row r="1254" spans="1:8">
      <c r="A1254">
        <v>42</v>
      </c>
      <c r="B1254" t="s">
        <v>1233</v>
      </c>
      <c r="C1254">
        <v>176</v>
      </c>
      <c r="D1254">
        <v>72.369</v>
      </c>
      <c r="E1254">
        <v>67</v>
      </c>
      <c r="F1254">
        <v>80</v>
      </c>
    </row>
    <row r="1255" spans="1:8">
      <c r="A1255">
        <v>43</v>
      </c>
      <c r="B1255" t="s">
        <v>1234</v>
      </c>
      <c r="C1255">
        <v>214</v>
      </c>
      <c r="D1255">
        <v>72.542000000000002</v>
      </c>
      <c r="E1255">
        <v>68</v>
      </c>
      <c r="F1255">
        <v>78</v>
      </c>
    </row>
    <row r="1256" spans="1:8">
      <c r="A1256">
        <v>44</v>
      </c>
      <c r="B1256" t="s">
        <v>1235</v>
      </c>
      <c r="C1256">
        <v>176</v>
      </c>
      <c r="D1256">
        <v>71.010999999999996</v>
      </c>
      <c r="E1256">
        <v>65</v>
      </c>
      <c r="F1256">
        <v>78</v>
      </c>
    </row>
    <row r="1257" spans="1:8">
      <c r="A1257">
        <v>45</v>
      </c>
      <c r="B1257" t="s">
        <v>1236</v>
      </c>
      <c r="C1257">
        <v>97</v>
      </c>
      <c r="D1257">
        <v>69.804000000000002</v>
      </c>
      <c r="E1257">
        <v>66</v>
      </c>
      <c r="F1257">
        <v>74</v>
      </c>
    </row>
    <row r="1258" spans="1:8">
      <c r="A1258">
        <v>46</v>
      </c>
      <c r="B1258" t="s">
        <v>1237</v>
      </c>
      <c r="C1258">
        <v>146</v>
      </c>
      <c r="D1258">
        <v>55.698999999999998</v>
      </c>
      <c r="E1258">
        <v>48</v>
      </c>
      <c r="F1258">
        <v>64</v>
      </c>
    </row>
    <row r="1259" spans="1:8">
      <c r="A1259">
        <v>47</v>
      </c>
      <c r="B1259" t="s">
        <v>1238</v>
      </c>
      <c r="C1259">
        <v>104</v>
      </c>
      <c r="D1259">
        <v>57.970999999999997</v>
      </c>
      <c r="E1259">
        <v>54</v>
      </c>
      <c r="F1259">
        <v>61</v>
      </c>
    </row>
    <row r="1260" spans="1:8">
      <c r="A1260">
        <v>48</v>
      </c>
      <c r="B1260" t="s">
        <v>1239</v>
      </c>
      <c r="C1260">
        <v>80</v>
      </c>
      <c r="D1260">
        <v>63.112000000000002</v>
      </c>
      <c r="E1260">
        <v>52</v>
      </c>
      <c r="F1260">
        <v>80</v>
      </c>
      <c r="H1260">
        <f t="shared" si="19"/>
        <v>72.453333333333333</v>
      </c>
    </row>
    <row r="1261" spans="1:8">
      <c r="A1261" t="s">
        <v>1240</v>
      </c>
    </row>
    <row r="1262" spans="1:8">
      <c r="A1262">
        <v>49</v>
      </c>
      <c r="B1262" t="s">
        <v>1241</v>
      </c>
      <c r="C1262">
        <v>52</v>
      </c>
      <c r="D1262">
        <v>91.287999999999997</v>
      </c>
      <c r="E1262">
        <v>85</v>
      </c>
      <c r="F1262">
        <v>103</v>
      </c>
    </row>
    <row r="1263" spans="1:8">
      <c r="A1263">
        <v>50</v>
      </c>
      <c r="B1263" t="s">
        <v>1242</v>
      </c>
      <c r="C1263">
        <v>52</v>
      </c>
      <c r="D1263">
        <v>81.962000000000003</v>
      </c>
      <c r="E1263">
        <v>76</v>
      </c>
      <c r="F1263">
        <v>91</v>
      </c>
    </row>
    <row r="1264" spans="1:8">
      <c r="A1264">
        <v>51</v>
      </c>
      <c r="B1264" t="s">
        <v>1243</v>
      </c>
      <c r="C1264">
        <v>44</v>
      </c>
      <c r="D1264">
        <v>79.772999999999996</v>
      </c>
      <c r="E1264">
        <v>76</v>
      </c>
      <c r="F1264">
        <v>85</v>
      </c>
    </row>
    <row r="1265" spans="1:8">
      <c r="A1265">
        <v>52</v>
      </c>
      <c r="B1265" t="s">
        <v>1244</v>
      </c>
      <c r="C1265">
        <v>64</v>
      </c>
      <c r="D1265">
        <v>74.983999999999995</v>
      </c>
      <c r="E1265">
        <v>70</v>
      </c>
      <c r="F1265">
        <v>82</v>
      </c>
    </row>
    <row r="1266" spans="1:8">
      <c r="A1266">
        <v>53</v>
      </c>
      <c r="B1266" t="s">
        <v>1245</v>
      </c>
      <c r="C1266">
        <v>112</v>
      </c>
      <c r="D1266">
        <v>74.75</v>
      </c>
      <c r="E1266">
        <v>67</v>
      </c>
      <c r="F1266">
        <v>86</v>
      </c>
    </row>
    <row r="1267" spans="1:8">
      <c r="A1267">
        <v>54</v>
      </c>
      <c r="B1267" t="s">
        <v>1246</v>
      </c>
      <c r="C1267">
        <v>166</v>
      </c>
      <c r="D1267">
        <v>79.596000000000004</v>
      </c>
      <c r="E1267">
        <v>76</v>
      </c>
      <c r="F1267">
        <v>87</v>
      </c>
    </row>
    <row r="1268" spans="1:8">
      <c r="A1268">
        <v>55</v>
      </c>
      <c r="B1268" t="s">
        <v>1247</v>
      </c>
      <c r="C1268">
        <v>229</v>
      </c>
      <c r="D1268">
        <v>74.515000000000001</v>
      </c>
      <c r="E1268">
        <v>67</v>
      </c>
      <c r="F1268">
        <v>97</v>
      </c>
    </row>
    <row r="1269" spans="1:8">
      <c r="A1269">
        <v>56</v>
      </c>
      <c r="B1269" t="s">
        <v>1248</v>
      </c>
      <c r="C1269">
        <v>192</v>
      </c>
      <c r="D1269">
        <v>62.188000000000002</v>
      </c>
      <c r="E1269">
        <v>55</v>
      </c>
      <c r="F1269">
        <v>69</v>
      </c>
    </row>
    <row r="1270" spans="1:8">
      <c r="A1270">
        <v>57</v>
      </c>
      <c r="B1270" t="s">
        <v>1249</v>
      </c>
      <c r="C1270">
        <v>176</v>
      </c>
      <c r="D1270">
        <v>66.266999999999996</v>
      </c>
      <c r="E1270">
        <v>58</v>
      </c>
      <c r="F1270">
        <v>84</v>
      </c>
    </row>
    <row r="1271" spans="1:8">
      <c r="A1271">
        <v>58</v>
      </c>
      <c r="B1271" t="s">
        <v>1250</v>
      </c>
      <c r="C1271">
        <v>166</v>
      </c>
      <c r="D1271">
        <v>68.144999999999996</v>
      </c>
      <c r="E1271">
        <v>59</v>
      </c>
      <c r="F1271">
        <v>90</v>
      </c>
    </row>
    <row r="1272" spans="1:8">
      <c r="A1272">
        <v>59</v>
      </c>
      <c r="B1272" t="s">
        <v>1251</v>
      </c>
      <c r="C1272">
        <v>151</v>
      </c>
      <c r="D1272">
        <v>57.113</v>
      </c>
      <c r="E1272">
        <v>51</v>
      </c>
      <c r="F1272">
        <v>76</v>
      </c>
    </row>
    <row r="1273" spans="1:8">
      <c r="A1273">
        <v>60</v>
      </c>
      <c r="B1273" t="s">
        <v>1252</v>
      </c>
      <c r="C1273">
        <v>124</v>
      </c>
      <c r="D1273">
        <v>63.484000000000002</v>
      </c>
      <c r="E1273">
        <v>57</v>
      </c>
      <c r="F1273">
        <v>76</v>
      </c>
      <c r="H1273">
        <f t="shared" si="19"/>
        <v>72.838750000000019</v>
      </c>
    </row>
  </sheetData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6"/>
  <sheetViews>
    <sheetView topLeftCell="A19" zoomScale="70" zoomScaleNormal="70" workbookViewId="0">
      <selection activeCell="E89" sqref="E89"/>
    </sheetView>
  </sheetViews>
  <sheetFormatPr baseColWidth="10" defaultColWidth="8.83203125" defaultRowHeight="15"/>
  <cols>
    <col min="1" max="1" width="16.5" customWidth="1"/>
    <col min="2" max="2" width="9.83203125" customWidth="1"/>
    <col min="3" max="3" width="99.1640625" customWidth="1"/>
    <col min="4" max="4" width="42.5" customWidth="1"/>
    <col min="5" max="5" width="56.1640625" customWidth="1"/>
  </cols>
  <sheetData>
    <row r="1" spans="1:25">
      <c r="C1" t="s">
        <v>1299</v>
      </c>
      <c r="D1" s="2" t="s">
        <v>1280</v>
      </c>
      <c r="F1" t="s">
        <v>1270</v>
      </c>
      <c r="G1" s="2" t="s">
        <v>1280</v>
      </c>
      <c r="I1" t="s">
        <v>1270</v>
      </c>
      <c r="J1" s="2" t="s">
        <v>1280</v>
      </c>
      <c r="L1" t="s">
        <v>1270</v>
      </c>
      <c r="M1" s="2" t="s">
        <v>1280</v>
      </c>
      <c r="O1" t="s">
        <v>1270</v>
      </c>
      <c r="P1" s="2" t="s">
        <v>1280</v>
      </c>
      <c r="R1" t="s">
        <v>1270</v>
      </c>
      <c r="S1" s="2" t="s">
        <v>1280</v>
      </c>
      <c r="U1" t="s">
        <v>1270</v>
      </c>
      <c r="V1" s="2" t="s">
        <v>1280</v>
      </c>
      <c r="X1" t="s">
        <v>1269</v>
      </c>
      <c r="Y1" s="2" t="s">
        <v>1280</v>
      </c>
    </row>
    <row r="2" spans="1:25">
      <c r="A2" t="s">
        <v>1294</v>
      </c>
      <c r="B2" t="s">
        <v>1283</v>
      </c>
      <c r="C2" t="s">
        <v>6</v>
      </c>
      <c r="D2">
        <v>139.29683333333335</v>
      </c>
      <c r="F2" t="s">
        <v>59</v>
      </c>
      <c r="G2">
        <v>107.94008333333333</v>
      </c>
      <c r="I2" t="s">
        <v>124</v>
      </c>
      <c r="J2">
        <v>142.62033333333332</v>
      </c>
      <c r="L2" t="s">
        <v>175</v>
      </c>
      <c r="M2">
        <v>95.30183333333332</v>
      </c>
      <c r="O2" t="s">
        <v>227</v>
      </c>
      <c r="P2">
        <v>96.234000000000023</v>
      </c>
      <c r="R2" t="s">
        <v>280</v>
      </c>
      <c r="S2">
        <v>58.762499999999989</v>
      </c>
      <c r="U2" t="s">
        <v>332</v>
      </c>
      <c r="V2">
        <v>83.860916666666654</v>
      </c>
      <c r="X2" t="s">
        <v>384</v>
      </c>
      <c r="Y2">
        <v>50.139499999999998</v>
      </c>
    </row>
    <row r="3" spans="1:25">
      <c r="A3" t="s">
        <v>1294</v>
      </c>
      <c r="B3" t="s">
        <v>1284</v>
      </c>
      <c r="C3" t="s">
        <v>19</v>
      </c>
      <c r="D3">
        <v>152.27199999999999</v>
      </c>
      <c r="F3" t="s">
        <v>72</v>
      </c>
      <c r="G3">
        <v>100.86499999999999</v>
      </c>
      <c r="I3" t="s">
        <v>136</v>
      </c>
      <c r="J3">
        <v>101.90675</v>
      </c>
      <c r="L3" t="s">
        <v>188</v>
      </c>
      <c r="M3">
        <v>104.80033333333334</v>
      </c>
      <c r="O3" t="s">
        <v>240</v>
      </c>
      <c r="P3">
        <v>102.03392307692306</v>
      </c>
      <c r="R3" t="s">
        <v>293</v>
      </c>
      <c r="S3">
        <v>63.214499999999994</v>
      </c>
      <c r="U3" t="s">
        <v>345</v>
      </c>
      <c r="V3">
        <v>36.66225</v>
      </c>
      <c r="X3" t="s">
        <v>397</v>
      </c>
      <c r="Y3">
        <v>52.529666666666678</v>
      </c>
    </row>
    <row r="4" spans="1:25">
      <c r="A4" t="s">
        <v>1293</v>
      </c>
      <c r="B4" t="s">
        <v>1285</v>
      </c>
      <c r="C4" t="s">
        <v>32</v>
      </c>
      <c r="D4">
        <v>143.20853846153847</v>
      </c>
      <c r="F4" t="s">
        <v>85</v>
      </c>
      <c r="G4">
        <v>88.91158333333334</v>
      </c>
      <c r="I4" t="s">
        <v>149</v>
      </c>
      <c r="J4">
        <v>104.54699999999998</v>
      </c>
      <c r="L4" t="s">
        <v>201</v>
      </c>
      <c r="M4">
        <v>81.916500000000013</v>
      </c>
      <c r="O4" t="s">
        <v>254</v>
      </c>
      <c r="P4">
        <v>85.813416666666669</v>
      </c>
      <c r="R4" t="s">
        <v>306</v>
      </c>
      <c r="S4">
        <v>62.796083333333343</v>
      </c>
      <c r="U4" t="s">
        <v>358</v>
      </c>
      <c r="V4">
        <v>47.152833333333341</v>
      </c>
      <c r="X4" t="s">
        <v>410</v>
      </c>
      <c r="Y4">
        <v>30.80841666666667</v>
      </c>
    </row>
    <row r="5" spans="1:25">
      <c r="A5" t="s">
        <v>1293</v>
      </c>
      <c r="B5" t="s">
        <v>1286</v>
      </c>
      <c r="C5" t="s">
        <v>46</v>
      </c>
      <c r="D5">
        <v>150.59558333333334</v>
      </c>
      <c r="F5" t="s">
        <v>98</v>
      </c>
      <c r="G5">
        <v>114.75041666666668</v>
      </c>
      <c r="I5" t="s">
        <v>162</v>
      </c>
      <c r="J5">
        <v>129.92283333333333</v>
      </c>
      <c r="L5" t="s">
        <v>214</v>
      </c>
      <c r="M5">
        <v>93.118083333333331</v>
      </c>
      <c r="O5" t="s">
        <v>267</v>
      </c>
      <c r="P5">
        <v>76.087583333333328</v>
      </c>
      <c r="R5" t="s">
        <v>319</v>
      </c>
      <c r="S5">
        <v>71.979249999999993</v>
      </c>
      <c r="U5" t="s">
        <v>371</v>
      </c>
      <c r="V5">
        <v>48.139083333333332</v>
      </c>
      <c r="X5" t="s">
        <v>423</v>
      </c>
      <c r="Y5">
        <v>33.073083333333329</v>
      </c>
    </row>
    <row r="6" spans="1:25">
      <c r="A6" t="s">
        <v>1293</v>
      </c>
      <c r="B6" t="s">
        <v>1287</v>
      </c>
      <c r="F6" t="s">
        <v>111</v>
      </c>
      <c r="G6">
        <v>144.49466666666669</v>
      </c>
    </row>
    <row r="8" spans="1:25" s="5" customFormat="1">
      <c r="C8" s="5" t="s">
        <v>1281</v>
      </c>
      <c r="D8" s="5">
        <f t="shared" ref="D8:Y8" si="0">AVERAGE(D2:D6)</f>
        <v>146.34323878205129</v>
      </c>
      <c r="G8" s="5">
        <f t="shared" si="0"/>
        <v>111.39235000000001</v>
      </c>
      <c r="J8" s="5">
        <f t="shared" si="0"/>
        <v>119.74922916666665</v>
      </c>
      <c r="M8" s="5">
        <f t="shared" si="0"/>
        <v>93.784187500000016</v>
      </c>
      <c r="P8" s="5">
        <f t="shared" si="0"/>
        <v>90.04223076923077</v>
      </c>
      <c r="S8" s="5">
        <f>AVERAGE(S2:S6)</f>
        <v>64.188083333333324</v>
      </c>
      <c r="V8" s="5">
        <f t="shared" si="0"/>
        <v>53.95377083333333</v>
      </c>
      <c r="Y8" s="5">
        <f t="shared" si="0"/>
        <v>41.637666666666668</v>
      </c>
    </row>
    <row r="10" spans="1:25">
      <c r="A10" t="s">
        <v>1296</v>
      </c>
      <c r="B10" t="s">
        <v>1282</v>
      </c>
      <c r="C10" t="s">
        <v>436</v>
      </c>
      <c r="D10">
        <v>151.59133333333301</v>
      </c>
      <c r="F10" t="s">
        <v>488</v>
      </c>
      <c r="G10">
        <v>182.92375000000004</v>
      </c>
      <c r="I10" t="s">
        <v>1253</v>
      </c>
      <c r="J10">
        <v>127.10833333333333</v>
      </c>
      <c r="L10" t="s">
        <v>552</v>
      </c>
      <c r="M10">
        <v>124.17741666666666</v>
      </c>
      <c r="O10" t="s">
        <v>604</v>
      </c>
      <c r="P10">
        <v>112.1345</v>
      </c>
      <c r="R10" t="s">
        <v>643</v>
      </c>
      <c r="S10">
        <v>106.49158333333332</v>
      </c>
      <c r="U10" t="s">
        <v>694</v>
      </c>
      <c r="V10">
        <v>87.671916666666661</v>
      </c>
      <c r="X10" t="s">
        <v>746</v>
      </c>
      <c r="Y10">
        <v>56.84158333333334</v>
      </c>
    </row>
    <row r="11" spans="1:25">
      <c r="A11" t="s">
        <v>1296</v>
      </c>
      <c r="B11" t="s">
        <v>1284</v>
      </c>
      <c r="C11" t="s">
        <v>449</v>
      </c>
      <c r="D11">
        <v>156.22</v>
      </c>
      <c r="F11" t="s">
        <v>501</v>
      </c>
      <c r="G11">
        <v>150.51941666666667</v>
      </c>
      <c r="L11" t="s">
        <v>565</v>
      </c>
      <c r="M11">
        <v>110.68675</v>
      </c>
      <c r="O11" t="s">
        <v>617</v>
      </c>
      <c r="P11">
        <v>111.03208333333333</v>
      </c>
      <c r="R11" t="s">
        <v>656</v>
      </c>
      <c r="S11">
        <v>106.69241666666669</v>
      </c>
      <c r="U11" t="s">
        <v>707</v>
      </c>
      <c r="V11">
        <v>94.595250000000007</v>
      </c>
      <c r="X11" t="s">
        <v>759</v>
      </c>
      <c r="Y11">
        <v>61.502416666666669</v>
      </c>
    </row>
    <row r="12" spans="1:25">
      <c r="A12" t="s">
        <v>1295</v>
      </c>
      <c r="B12" t="s">
        <v>1285</v>
      </c>
      <c r="C12" t="s">
        <v>462</v>
      </c>
      <c r="D12">
        <v>162.56458333333333</v>
      </c>
      <c r="F12" t="s">
        <v>514</v>
      </c>
      <c r="G12">
        <v>129.86941666666667</v>
      </c>
      <c r="L12" t="s">
        <v>578</v>
      </c>
      <c r="M12">
        <v>126.88966666666666</v>
      </c>
      <c r="O12" t="s">
        <v>630</v>
      </c>
      <c r="P12">
        <v>120.05916666666667</v>
      </c>
      <c r="R12" t="s">
        <v>668</v>
      </c>
      <c r="S12">
        <v>98.722250000000017</v>
      </c>
      <c r="U12" t="s">
        <v>720</v>
      </c>
      <c r="V12">
        <v>98.138750000000002</v>
      </c>
      <c r="X12" t="s">
        <v>772</v>
      </c>
      <c r="Y12">
        <v>98.451166666666666</v>
      </c>
    </row>
    <row r="13" spans="1:25">
      <c r="A13" t="s">
        <v>1295</v>
      </c>
      <c r="B13" t="s">
        <v>1286</v>
      </c>
      <c r="C13" t="s">
        <v>475</v>
      </c>
      <c r="D13">
        <v>149.945333333333</v>
      </c>
      <c r="F13" t="s">
        <v>527</v>
      </c>
      <c r="G13">
        <v>136.61941666666664</v>
      </c>
      <c r="L13" t="s">
        <v>591</v>
      </c>
      <c r="M13">
        <v>131.61733333333333</v>
      </c>
      <c r="R13" t="s">
        <v>681</v>
      </c>
      <c r="S13">
        <v>83.98233333333333</v>
      </c>
      <c r="U13" t="s">
        <v>733</v>
      </c>
      <c r="V13">
        <v>89.465250000000012</v>
      </c>
    </row>
    <row r="14" spans="1:25">
      <c r="A14" t="s">
        <v>1295</v>
      </c>
      <c r="B14" t="s">
        <v>1287</v>
      </c>
    </row>
    <row r="16" spans="1:25" s="5" customFormat="1">
      <c r="C16" s="5" t="s">
        <v>1281</v>
      </c>
      <c r="D16" s="5">
        <f>AVERAGE(D10:D14)</f>
        <v>155.08031249999982</v>
      </c>
      <c r="G16" s="5">
        <f t="shared" ref="G16:Y16" si="1">AVERAGE(G10:G14)</f>
        <v>149.983</v>
      </c>
      <c r="J16" s="5">
        <f t="shared" si="1"/>
        <v>127.10833333333333</v>
      </c>
      <c r="M16" s="5">
        <f t="shared" si="1"/>
        <v>123.34279166666667</v>
      </c>
      <c r="P16" s="5">
        <f t="shared" si="1"/>
        <v>114.40858333333334</v>
      </c>
      <c r="S16" s="5">
        <f>AVERAGE(S10:S14)</f>
        <v>98.972145833333343</v>
      </c>
      <c r="V16" s="5">
        <f t="shared" si="1"/>
        <v>92.46779166666667</v>
      </c>
      <c r="Y16" s="5">
        <f t="shared" si="1"/>
        <v>72.265055555555548</v>
      </c>
    </row>
    <row r="18" spans="1:25">
      <c r="A18" t="s">
        <v>1298</v>
      </c>
      <c r="B18" t="s">
        <v>1282</v>
      </c>
      <c r="C18" t="s">
        <v>785</v>
      </c>
      <c r="D18">
        <v>130.16066666666669</v>
      </c>
      <c r="F18" t="s">
        <v>837</v>
      </c>
      <c r="G18">
        <v>152.34258333333332</v>
      </c>
      <c r="I18" t="s">
        <v>902</v>
      </c>
      <c r="J18">
        <v>126.30033333333334</v>
      </c>
      <c r="L18" t="s">
        <v>967</v>
      </c>
      <c r="M18">
        <v>120.13416666666667</v>
      </c>
      <c r="O18" t="s">
        <v>1019</v>
      </c>
      <c r="P18">
        <v>99.359916666666663</v>
      </c>
      <c r="R18" t="s">
        <v>1084</v>
      </c>
      <c r="S18">
        <v>99.858583333333343</v>
      </c>
      <c r="U18" t="s">
        <v>1123</v>
      </c>
      <c r="V18">
        <v>97.049333333333337</v>
      </c>
      <c r="X18" t="s">
        <v>1188</v>
      </c>
      <c r="Y18">
        <v>71.247500000000002</v>
      </c>
    </row>
    <row r="19" spans="1:25">
      <c r="A19" t="s">
        <v>1298</v>
      </c>
      <c r="B19" t="s">
        <v>1284</v>
      </c>
      <c r="C19" t="s">
        <v>798</v>
      </c>
      <c r="D19">
        <v>125.90091666666666</v>
      </c>
      <c r="F19" t="s">
        <v>850</v>
      </c>
      <c r="G19">
        <v>143.21608333333333</v>
      </c>
      <c r="I19" t="s">
        <v>915</v>
      </c>
      <c r="J19">
        <v>122.71291666666667</v>
      </c>
      <c r="L19" t="s">
        <v>980</v>
      </c>
      <c r="M19">
        <v>118.01591666666666</v>
      </c>
      <c r="O19" t="s">
        <v>1032</v>
      </c>
      <c r="P19">
        <v>124.72116666666666</v>
      </c>
      <c r="R19" t="s">
        <v>1097</v>
      </c>
      <c r="S19">
        <v>107.81283333333333</v>
      </c>
      <c r="U19" t="s">
        <v>1136</v>
      </c>
      <c r="V19">
        <v>101.95891666666667</v>
      </c>
      <c r="X19" t="s">
        <v>1201</v>
      </c>
      <c r="Y19">
        <v>105.94166666666666</v>
      </c>
    </row>
    <row r="20" spans="1:25">
      <c r="A20" t="s">
        <v>1297</v>
      </c>
      <c r="B20" t="s">
        <v>1285</v>
      </c>
      <c r="C20" t="s">
        <v>811</v>
      </c>
      <c r="D20">
        <v>153.69483333333332</v>
      </c>
      <c r="F20" t="s">
        <v>863</v>
      </c>
      <c r="G20">
        <v>133.47691666666665</v>
      </c>
      <c r="I20" t="s">
        <v>928</v>
      </c>
      <c r="J20">
        <v>113.91424999999998</v>
      </c>
      <c r="L20" t="s">
        <v>993</v>
      </c>
      <c r="M20">
        <v>130.29966666666664</v>
      </c>
      <c r="O20" t="s">
        <v>1045</v>
      </c>
      <c r="P20">
        <v>95.935416666666654</v>
      </c>
      <c r="R20" t="s">
        <v>1110</v>
      </c>
      <c r="S20">
        <v>105.23075</v>
      </c>
      <c r="U20" t="s">
        <v>1149</v>
      </c>
      <c r="V20">
        <v>95.155250000000009</v>
      </c>
      <c r="X20" t="s">
        <v>1214</v>
      </c>
      <c r="Y20">
        <v>60.84908333333334</v>
      </c>
    </row>
    <row r="21" spans="1:25">
      <c r="A21" t="s">
        <v>1297</v>
      </c>
      <c r="B21" t="s">
        <v>1286</v>
      </c>
      <c r="C21" t="s">
        <v>824</v>
      </c>
      <c r="D21">
        <v>143.50624999999999</v>
      </c>
      <c r="F21" t="s">
        <v>876</v>
      </c>
      <c r="G21">
        <v>134.64041666666665</v>
      </c>
      <c r="I21" t="s">
        <v>941</v>
      </c>
      <c r="J21">
        <v>123.12675</v>
      </c>
      <c r="L21" t="s">
        <v>1006</v>
      </c>
      <c r="M21">
        <v>118.35766666666665</v>
      </c>
      <c r="O21" t="s">
        <v>1058</v>
      </c>
      <c r="P21">
        <v>115.43758333333335</v>
      </c>
      <c r="U21" t="s">
        <v>1162</v>
      </c>
      <c r="V21">
        <v>91.844916666666663</v>
      </c>
      <c r="X21" t="s">
        <v>1227</v>
      </c>
      <c r="Y21">
        <v>72.453333333333333</v>
      </c>
    </row>
    <row r="22" spans="1:25">
      <c r="A22" t="s">
        <v>1297</v>
      </c>
      <c r="B22" t="s">
        <v>1287</v>
      </c>
      <c r="F22" t="s">
        <v>889</v>
      </c>
      <c r="G22">
        <v>136.44991666666667</v>
      </c>
      <c r="I22" t="s">
        <v>954</v>
      </c>
      <c r="J22">
        <v>134.32041666666666</v>
      </c>
      <c r="O22" t="s">
        <v>1071</v>
      </c>
      <c r="P22">
        <v>118.86291666666666</v>
      </c>
      <c r="U22" t="s">
        <v>1175</v>
      </c>
      <c r="V22">
        <v>85.633416666666676</v>
      </c>
      <c r="X22" t="s">
        <v>1240</v>
      </c>
      <c r="Y22">
        <v>72.838750000000019</v>
      </c>
    </row>
    <row r="24" spans="1:25" s="5" customFormat="1">
      <c r="C24" s="5" t="s">
        <v>1281</v>
      </c>
      <c r="D24" s="5">
        <f>AVERAGE(D18:D22)</f>
        <v>138.31566666666669</v>
      </c>
      <c r="G24" s="5">
        <f t="shared" ref="G24:Y24" si="2">AVERAGE(G18:G22)</f>
        <v>140.02518333333333</v>
      </c>
      <c r="J24" s="5">
        <f t="shared" si="2"/>
        <v>124.07493333333335</v>
      </c>
      <c r="M24" s="5">
        <f t="shared" si="2"/>
        <v>121.70185416666666</v>
      </c>
      <c r="P24" s="5">
        <f>AVERAGE(P18:P22)</f>
        <v>110.8634</v>
      </c>
      <c r="S24" s="5">
        <f>AVERAGE(S18:S22)</f>
        <v>104.30072222222223</v>
      </c>
      <c r="V24" s="5">
        <f t="shared" si="2"/>
        <v>94.328366666666668</v>
      </c>
      <c r="Y24" s="5">
        <f t="shared" si="2"/>
        <v>76.666066666666666</v>
      </c>
    </row>
    <row r="28" spans="1:25">
      <c r="C28" s="5" t="s">
        <v>1288</v>
      </c>
    </row>
    <row r="29" spans="1:25">
      <c r="C29" t="s">
        <v>1258</v>
      </c>
      <c r="D29">
        <v>0</v>
      </c>
      <c r="E29">
        <v>4</v>
      </c>
      <c r="F29">
        <v>8</v>
      </c>
      <c r="G29">
        <v>12</v>
      </c>
      <c r="H29">
        <v>16</v>
      </c>
      <c r="I29">
        <v>20</v>
      </c>
      <c r="J29">
        <v>24</v>
      </c>
      <c r="K29" t="s">
        <v>1254</v>
      </c>
    </row>
    <row r="30" spans="1:25">
      <c r="C30" t="s">
        <v>1255</v>
      </c>
      <c r="D30" s="5">
        <v>146.343238782051</v>
      </c>
      <c r="E30" s="5">
        <v>111.39235000000001</v>
      </c>
      <c r="F30" s="5">
        <v>119.74922916666665</v>
      </c>
      <c r="G30" s="5">
        <v>93.784187500000016</v>
      </c>
      <c r="H30" s="5">
        <v>90.04223076923077</v>
      </c>
      <c r="I30" s="5">
        <v>64.188083333333324</v>
      </c>
      <c r="J30" s="5">
        <v>53.95377083333333</v>
      </c>
      <c r="K30" s="5">
        <v>41.637666666666668</v>
      </c>
    </row>
    <row r="31" spans="1:25">
      <c r="C31" t="s">
        <v>1256</v>
      </c>
      <c r="D31" s="5">
        <v>155.08031249999999</v>
      </c>
      <c r="E31" s="5">
        <v>149.983</v>
      </c>
      <c r="F31" s="5">
        <v>127.10833333333333</v>
      </c>
      <c r="G31" s="5">
        <v>123.34279166666667</v>
      </c>
      <c r="H31" s="5">
        <v>114.40858333333334</v>
      </c>
      <c r="I31" s="5">
        <v>98.972145833333343</v>
      </c>
      <c r="J31" s="5">
        <v>92.46779166666667</v>
      </c>
      <c r="K31" s="5">
        <v>72.265055555555548</v>
      </c>
    </row>
    <row r="32" spans="1:25">
      <c r="C32" t="s">
        <v>1257</v>
      </c>
      <c r="D32" s="5">
        <v>138.31566666666669</v>
      </c>
      <c r="E32" s="5">
        <v>140.02518333333333</v>
      </c>
      <c r="F32" s="5">
        <v>124.07493333333335</v>
      </c>
      <c r="G32" s="5">
        <v>121.70185416666666</v>
      </c>
      <c r="H32" s="5">
        <v>110.8634</v>
      </c>
      <c r="I32" s="5">
        <v>104.30072222222223</v>
      </c>
      <c r="J32" s="5">
        <v>94.328366666666668</v>
      </c>
      <c r="K32" s="5">
        <v>76.666066666666666</v>
      </c>
    </row>
    <row r="34" spans="2:13">
      <c r="C34" s="6" t="s">
        <v>1289</v>
      </c>
      <c r="D34">
        <v>0</v>
      </c>
      <c r="E34">
        <v>4</v>
      </c>
      <c r="F34">
        <v>8</v>
      </c>
      <c r="G34">
        <v>12</v>
      </c>
      <c r="H34">
        <v>16</v>
      </c>
      <c r="I34">
        <v>20</v>
      </c>
      <c r="J34">
        <v>24</v>
      </c>
      <c r="K34" t="s">
        <v>1254</v>
      </c>
      <c r="M34" s="8" t="s">
        <v>1290</v>
      </c>
    </row>
    <row r="35" spans="2:13">
      <c r="C35" t="s">
        <v>1255</v>
      </c>
      <c r="D35" s="7">
        <f t="shared" ref="D35:K37" si="3">255-D30</f>
        <v>108.656761217949</v>
      </c>
      <c r="E35" s="7">
        <f>255-E30</f>
        <v>143.60764999999998</v>
      </c>
      <c r="F35" s="7">
        <f t="shared" si="3"/>
        <v>135.25077083333335</v>
      </c>
      <c r="G35" s="7">
        <f t="shared" si="3"/>
        <v>161.21581249999997</v>
      </c>
      <c r="H35" s="7">
        <f t="shared" si="3"/>
        <v>164.95776923076923</v>
      </c>
      <c r="I35" s="7">
        <f t="shared" si="3"/>
        <v>190.81191666666666</v>
      </c>
      <c r="J35" s="7">
        <f t="shared" si="3"/>
        <v>201.04622916666668</v>
      </c>
      <c r="K35" s="7">
        <f t="shared" si="3"/>
        <v>213.36233333333334</v>
      </c>
    </row>
    <row r="36" spans="2:13">
      <c r="C36" t="s">
        <v>1256</v>
      </c>
      <c r="D36" s="7">
        <f t="shared" si="3"/>
        <v>99.919687500000009</v>
      </c>
      <c r="E36" s="7">
        <f t="shared" si="3"/>
        <v>105.017</v>
      </c>
      <c r="F36" s="7">
        <f t="shared" si="3"/>
        <v>127.89166666666667</v>
      </c>
      <c r="G36" s="7">
        <f t="shared" si="3"/>
        <v>131.65720833333333</v>
      </c>
      <c r="H36" s="7">
        <f t="shared" si="3"/>
        <v>140.59141666666665</v>
      </c>
      <c r="I36" s="7">
        <f t="shared" si="3"/>
        <v>156.02785416666666</v>
      </c>
      <c r="J36" s="7">
        <f t="shared" si="3"/>
        <v>162.53220833333333</v>
      </c>
      <c r="K36" s="7">
        <f t="shared" si="3"/>
        <v>182.73494444444447</v>
      </c>
    </row>
    <row r="37" spans="2:13">
      <c r="C37" t="s">
        <v>1257</v>
      </c>
      <c r="D37" s="7">
        <f t="shared" si="3"/>
        <v>116.68433333333331</v>
      </c>
      <c r="E37" s="7">
        <f t="shared" si="3"/>
        <v>114.97481666666667</v>
      </c>
      <c r="F37" s="7">
        <f t="shared" si="3"/>
        <v>130.92506666666665</v>
      </c>
      <c r="G37" s="7">
        <f t="shared" si="3"/>
        <v>133.29814583333334</v>
      </c>
      <c r="H37" s="7">
        <f t="shared" si="3"/>
        <v>144.13659999999999</v>
      </c>
      <c r="I37" s="7">
        <f t="shared" si="3"/>
        <v>150.69927777777775</v>
      </c>
      <c r="J37" s="7">
        <f t="shared" si="3"/>
        <v>160.67163333333332</v>
      </c>
      <c r="K37" s="7">
        <f t="shared" si="3"/>
        <v>178.33393333333333</v>
      </c>
      <c r="M37" s="8">
        <f>AVERAGE(K35:K37)</f>
        <v>191.47707037037037</v>
      </c>
    </row>
    <row r="39" spans="2:13">
      <c r="B39" s="9"/>
      <c r="C39" s="3" t="s">
        <v>1292</v>
      </c>
      <c r="D39">
        <v>0</v>
      </c>
      <c r="E39">
        <v>4</v>
      </c>
      <c r="F39">
        <v>8</v>
      </c>
      <c r="G39">
        <v>12</v>
      </c>
      <c r="H39">
        <v>16</v>
      </c>
      <c r="I39">
        <v>20</v>
      </c>
      <c r="J39">
        <v>24</v>
      </c>
      <c r="K39" t="s">
        <v>1254</v>
      </c>
    </row>
    <row r="40" spans="2:13">
      <c r="C40" t="s">
        <v>1255</v>
      </c>
      <c r="D40">
        <f>D35/M37</f>
        <v>0.56746617758343776</v>
      </c>
      <c r="E40">
        <f>E35/M37</f>
        <v>0.74999920210927862</v>
      </c>
      <c r="F40">
        <f>F35/M37</f>
        <v>0.70635492057466942</v>
      </c>
      <c r="G40">
        <f>G35/M37</f>
        <v>0.84195884232071949</v>
      </c>
      <c r="H40">
        <f>H35/M37</f>
        <v>0.86150142631540494</v>
      </c>
      <c r="I40">
        <f>I35/M37</f>
        <v>0.99652619657060182</v>
      </c>
      <c r="J40">
        <f>J35/M37</f>
        <v>1.0499754815434916</v>
      </c>
      <c r="K40">
        <f>K35/M37</f>
        <v>1.1142970430904897</v>
      </c>
    </row>
    <row r="41" spans="2:13">
      <c r="C41" t="s">
        <v>1256</v>
      </c>
      <c r="D41">
        <f>D36/M37</f>
        <v>0.52183630816330806</v>
      </c>
      <c r="E41">
        <f>E36/M37</f>
        <v>0.54845731552539245</v>
      </c>
      <c r="F41">
        <f>F36/M37</f>
        <v>0.66792157629782145</v>
      </c>
      <c r="G41">
        <f>G36/M37</f>
        <v>0.68758733397514049</v>
      </c>
      <c r="H41">
        <f>H36/M37</f>
        <v>0.73424675024912067</v>
      </c>
      <c r="I41">
        <f>I36/M37</f>
        <v>0.81486443188662228</v>
      </c>
      <c r="J41">
        <f>J36/M37</f>
        <v>0.8488337951847208</v>
      </c>
      <c r="K41">
        <f>K36/M37</f>
        <v>0.9543437451334712</v>
      </c>
    </row>
    <row r="42" spans="2:13">
      <c r="C42" t="s">
        <v>1257</v>
      </c>
      <c r="D42">
        <f>D37/M37</f>
        <v>0.6093906341246661</v>
      </c>
      <c r="E42">
        <f>E37/M37</f>
        <v>0.6004625851245432</v>
      </c>
      <c r="F42">
        <f>F37/M37</f>
        <v>0.68376368206083815</v>
      </c>
      <c r="G42">
        <f>G37/M37</f>
        <v>0.69615722433760518</v>
      </c>
      <c r="H42">
        <f>H37/M37</f>
        <v>0.75276167387144255</v>
      </c>
      <c r="I42">
        <f>I37/M37</f>
        <v>0.78703563557914835</v>
      </c>
      <c r="J42">
        <f>J37/M37</f>
        <v>0.83911683536075266</v>
      </c>
      <c r="K42">
        <f>K37/M37</f>
        <v>0.9313592117760392</v>
      </c>
    </row>
    <row r="43" spans="2:13">
      <c r="C43" s="10" t="s">
        <v>1300</v>
      </c>
      <c r="D43">
        <f t="shared" ref="D43:K43" si="4">AVERAGE(D40:D42)</f>
        <v>0.56623103995713731</v>
      </c>
      <c r="E43">
        <f t="shared" si="4"/>
        <v>0.63297303425307139</v>
      </c>
      <c r="F43">
        <f t="shared" si="4"/>
        <v>0.68601339297777619</v>
      </c>
      <c r="G43">
        <f t="shared" si="4"/>
        <v>0.74190113354448839</v>
      </c>
      <c r="H43">
        <f t="shared" si="4"/>
        <v>0.78283661681198946</v>
      </c>
      <c r="I43">
        <f t="shared" si="4"/>
        <v>0.86614208801212411</v>
      </c>
      <c r="J43">
        <f t="shared" si="4"/>
        <v>0.91264203736298832</v>
      </c>
      <c r="K43">
        <f t="shared" si="4"/>
        <v>1</v>
      </c>
    </row>
    <row r="44" spans="2:13">
      <c r="C44" t="s">
        <v>1259</v>
      </c>
      <c r="D44">
        <f>_xlfn.STDEV.S(D40:D42)</f>
        <v>4.3790229188186043E-2</v>
      </c>
      <c r="E44">
        <f t="shared" ref="E44:K44" si="5">_xlfn.STDEV.S(E40:E42)</f>
        <v>0.10463020591039682</v>
      </c>
      <c r="F44">
        <f t="shared" si="5"/>
        <v>1.9315185411562165E-2</v>
      </c>
      <c r="G44">
        <f t="shared" si="5"/>
        <v>8.6758397687877867E-2</v>
      </c>
      <c r="H44">
        <f t="shared" si="5"/>
        <v>6.875183481072776E-2</v>
      </c>
      <c r="I44">
        <f t="shared" si="5"/>
        <v>0.11377004130887264</v>
      </c>
      <c r="J44">
        <f t="shared" si="5"/>
        <v>0.11903344485863926</v>
      </c>
      <c r="K44">
        <f t="shared" si="5"/>
        <v>9.9649047852132869E-2</v>
      </c>
    </row>
    <row r="45" spans="2:13">
      <c r="C45" s="10" t="s">
        <v>1260</v>
      </c>
      <c r="D45">
        <f t="shared" ref="D45:K45" si="6">D44/SQRT(3)</f>
        <v>2.528230060967462E-2</v>
      </c>
      <c r="E45">
        <f t="shared" si="6"/>
        <v>6.0408277547733577E-2</v>
      </c>
      <c r="F45">
        <f t="shared" si="6"/>
        <v>1.1151627496812949E-2</v>
      </c>
      <c r="G45">
        <f t="shared" si="6"/>
        <v>5.0089984259556894E-2</v>
      </c>
      <c r="H45">
        <f t="shared" si="6"/>
        <v>3.9693890335254362E-2</v>
      </c>
      <c r="I45">
        <f t="shared" si="6"/>
        <v>6.5685163975392466E-2</v>
      </c>
      <c r="J45">
        <f t="shared" si="6"/>
        <v>6.8723991431703851E-2</v>
      </c>
      <c r="K45">
        <f t="shared" si="6"/>
        <v>5.7532404601918816E-2</v>
      </c>
    </row>
    <row r="48" spans="2:13">
      <c r="C48" s="4" t="s">
        <v>1305</v>
      </c>
    </row>
    <row r="49" spans="3:5">
      <c r="C49" t="s">
        <v>1261</v>
      </c>
      <c r="D49" s="10" t="s">
        <v>1300</v>
      </c>
      <c r="E49" t="s">
        <v>1260</v>
      </c>
    </row>
    <row r="50" spans="3:5">
      <c r="C50" s="1" t="s">
        <v>1262</v>
      </c>
      <c r="D50" s="10">
        <f>AVERAGE(D40:D42)</f>
        <v>0.56623103995713731</v>
      </c>
      <c r="E50">
        <f>D44/SQRT(3)</f>
        <v>2.528230060967462E-2</v>
      </c>
    </row>
    <row r="51" spans="3:5">
      <c r="C51" s="1" t="s">
        <v>1263</v>
      </c>
      <c r="D51" s="10">
        <f>AVERAGE(E40:E42)</f>
        <v>0.63297303425307139</v>
      </c>
      <c r="E51">
        <f>E44/SQRT(3)</f>
        <v>6.0408277547733577E-2</v>
      </c>
    </row>
    <row r="52" spans="3:5">
      <c r="C52" s="1" t="s">
        <v>1264</v>
      </c>
      <c r="D52" s="10">
        <f>AVERAGE(F40:F42)</f>
        <v>0.68601339297777619</v>
      </c>
      <c r="E52">
        <f>F44/SQRT(3)</f>
        <v>1.1151627496812949E-2</v>
      </c>
    </row>
    <row r="53" spans="3:5">
      <c r="C53" s="1" t="s">
        <v>1265</v>
      </c>
      <c r="D53" s="10">
        <f>AVERAGE(G40:G42)</f>
        <v>0.74190113354448839</v>
      </c>
      <c r="E53">
        <f>G44/SQRT(3)</f>
        <v>5.0089984259556894E-2</v>
      </c>
    </row>
    <row r="54" spans="3:5">
      <c r="C54" s="1" t="s">
        <v>1266</v>
      </c>
      <c r="D54" s="10">
        <f>AVERAGE(H40:H42)</f>
        <v>0.78283661681198946</v>
      </c>
      <c r="E54">
        <f>H44/SQRT(3)</f>
        <v>3.9693890335254362E-2</v>
      </c>
    </row>
    <row r="55" spans="3:5">
      <c r="C55" s="1" t="s">
        <v>1267</v>
      </c>
      <c r="D55" s="10">
        <f>AVERAGE(I40:I42)</f>
        <v>0.86614208801212411</v>
      </c>
      <c r="E55">
        <f>I44/SQRT(3)</f>
        <v>6.5685163975392466E-2</v>
      </c>
    </row>
    <row r="56" spans="3:5">
      <c r="C56" s="1" t="s">
        <v>1268</v>
      </c>
      <c r="D56" s="10">
        <f>AVERAGE(J40:J42)</f>
        <v>0.91264203736298832</v>
      </c>
      <c r="E56">
        <f>J44/SQRT(3)</f>
        <v>6.8723991431703851E-2</v>
      </c>
    </row>
  </sheetData>
  <phoneticPr fontId="3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6A621-8C87-BF44-8F9C-FD9C7224C095}">
  <dimension ref="A1:AX60"/>
  <sheetViews>
    <sheetView workbookViewId="0">
      <selection activeCell="E38" sqref="E38"/>
    </sheetView>
  </sheetViews>
  <sheetFormatPr baseColWidth="10" defaultRowHeight="16"/>
  <cols>
    <col min="1" max="16384" width="10.83203125" style="13"/>
  </cols>
  <sheetData>
    <row r="1" spans="1:50">
      <c r="A1" s="15" t="s">
        <v>1369</v>
      </c>
    </row>
    <row r="2" spans="1:50">
      <c r="B2" s="13" t="s">
        <v>1368</v>
      </c>
      <c r="C2" s="13" t="s">
        <v>1367</v>
      </c>
      <c r="D2" s="13" t="s">
        <v>1366</v>
      </c>
      <c r="E2" s="13" t="s">
        <v>1365</v>
      </c>
      <c r="F2" s="13" t="s">
        <v>1364</v>
      </c>
      <c r="H2" s="13" t="s">
        <v>1363</v>
      </c>
      <c r="I2" s="13" t="s">
        <v>1362</v>
      </c>
      <c r="J2" s="13" t="s">
        <v>1361</v>
      </c>
      <c r="K2" s="13" t="s">
        <v>1360</v>
      </c>
      <c r="L2" s="13" t="s">
        <v>1359</v>
      </c>
      <c r="N2" s="13" t="s">
        <v>1358</v>
      </c>
      <c r="O2" s="13" t="s">
        <v>1357</v>
      </c>
      <c r="P2" s="13" t="s">
        <v>1356</v>
      </c>
      <c r="R2" s="13" t="s">
        <v>1355</v>
      </c>
      <c r="S2" s="13" t="s">
        <v>1354</v>
      </c>
      <c r="T2" s="13" t="s">
        <v>1353</v>
      </c>
      <c r="U2" s="13" t="s">
        <v>1352</v>
      </c>
      <c r="V2" s="13" t="s">
        <v>1351</v>
      </c>
      <c r="X2" s="13" t="s">
        <v>1350</v>
      </c>
      <c r="Y2" s="13" t="s">
        <v>1349</v>
      </c>
      <c r="Z2" s="13" t="s">
        <v>1348</v>
      </c>
      <c r="AA2" s="13" t="s">
        <v>1347</v>
      </c>
      <c r="AB2" s="13" t="s">
        <v>1346</v>
      </c>
      <c r="AD2" s="13" t="s">
        <v>1345</v>
      </c>
      <c r="AE2" s="13" t="s">
        <v>1344</v>
      </c>
      <c r="AF2" s="13" t="s">
        <v>1343</v>
      </c>
      <c r="AG2" s="13" t="s">
        <v>1342</v>
      </c>
      <c r="AH2" s="13" t="s">
        <v>1341</v>
      </c>
      <c r="AJ2" s="13" t="s">
        <v>1340</v>
      </c>
      <c r="AK2" s="13" t="s">
        <v>1339</v>
      </c>
      <c r="AL2" s="13" t="s">
        <v>1338</v>
      </c>
      <c r="AM2" s="13" t="s">
        <v>1337</v>
      </c>
      <c r="AN2" s="13" t="s">
        <v>1336</v>
      </c>
      <c r="AP2" s="13" t="s">
        <v>1335</v>
      </c>
      <c r="AQ2" s="13" t="s">
        <v>1334</v>
      </c>
      <c r="AR2" s="13" t="s">
        <v>1333</v>
      </c>
      <c r="AS2" s="13" t="s">
        <v>1332</v>
      </c>
      <c r="AT2" s="13" t="s">
        <v>1331</v>
      </c>
      <c r="AV2" s="13" t="s">
        <v>1330</v>
      </c>
      <c r="AW2" s="13" t="s">
        <v>1329</v>
      </c>
      <c r="AX2" s="13" t="s">
        <v>1328</v>
      </c>
    </row>
    <row r="3" spans="1:50">
      <c r="A3" s="13" t="s">
        <v>1327</v>
      </c>
      <c r="B3" s="13">
        <v>0</v>
      </c>
      <c r="C3" s="13">
        <v>0</v>
      </c>
      <c r="D3" s="13">
        <v>0.2</v>
      </c>
      <c r="E3" s="13">
        <v>0</v>
      </c>
      <c r="F3" s="13">
        <f>AVERAGE(B3,C3,D3,E3)</f>
        <v>0.05</v>
      </c>
      <c r="H3" s="13">
        <v>0</v>
      </c>
      <c r="I3" s="13">
        <v>0.05</v>
      </c>
      <c r="J3" s="13">
        <v>0</v>
      </c>
      <c r="K3" s="13">
        <v>0.1</v>
      </c>
      <c r="L3" s="13">
        <f>AVERAGE(K3,J3,I3,H3)</f>
        <v>3.7500000000000006E-2</v>
      </c>
      <c r="N3" s="13">
        <v>1.7</v>
      </c>
      <c r="O3" s="13">
        <v>0.6</v>
      </c>
      <c r="P3" s="13">
        <f>AVERAGE(O3,N3)</f>
        <v>1.1499999999999999</v>
      </c>
      <c r="R3" s="13">
        <v>3</v>
      </c>
      <c r="S3" s="13">
        <v>3</v>
      </c>
      <c r="T3" s="13">
        <v>1</v>
      </c>
      <c r="U3" s="13">
        <v>1.4</v>
      </c>
      <c r="V3" s="17">
        <f>AVERAGE(U3,S3,R3)</f>
        <v>2.4666666666666668</v>
      </c>
      <c r="W3" s="17"/>
      <c r="X3" s="13">
        <v>3.1</v>
      </c>
      <c r="Y3" s="13">
        <v>3</v>
      </c>
      <c r="Z3" s="13">
        <v>4.8</v>
      </c>
      <c r="AA3" s="13">
        <v>1.7</v>
      </c>
      <c r="AB3" s="13">
        <f>AVERAGE(AA3,Z3,Y3,X3)</f>
        <v>3.15</v>
      </c>
      <c r="AD3" s="13">
        <v>4.2</v>
      </c>
      <c r="AE3" s="13">
        <v>3.2</v>
      </c>
      <c r="AF3" s="13">
        <v>5.2</v>
      </c>
      <c r="AG3" s="13">
        <v>4.9000000000000004</v>
      </c>
      <c r="AH3" s="13">
        <f>AVERAGE(AG3,AF3,AE3,AD3)</f>
        <v>4.375</v>
      </c>
      <c r="AJ3" s="13">
        <v>7.4</v>
      </c>
      <c r="AK3" s="13">
        <v>7.2</v>
      </c>
      <c r="AL3" s="13">
        <v>6.8</v>
      </c>
      <c r="AM3" s="13">
        <v>3.4</v>
      </c>
      <c r="AN3" s="13">
        <f>AVERAGE(AM3,AL3,AK3,AJ3)</f>
        <v>6.1999999999999993</v>
      </c>
      <c r="AP3" s="13">
        <v>3.5</v>
      </c>
      <c r="AQ3" s="13">
        <v>3.7</v>
      </c>
      <c r="AR3" s="13">
        <v>7.6</v>
      </c>
      <c r="AS3" s="13">
        <v>6.8</v>
      </c>
      <c r="AT3" s="13">
        <f>AVERAGE(AS3,AR3,AQ3,AP3)</f>
        <v>5.3999999999999995</v>
      </c>
      <c r="AV3" s="13">
        <v>6.7</v>
      </c>
      <c r="AW3" s="13">
        <v>5.3</v>
      </c>
      <c r="AX3" s="13">
        <f>AVERAGE(AW3,AV3)</f>
        <v>6</v>
      </c>
    </row>
    <row r="4" spans="1:50">
      <c r="A4" s="13" t="s">
        <v>1316</v>
      </c>
      <c r="B4" s="13">
        <v>0</v>
      </c>
      <c r="C4" s="13">
        <v>0</v>
      </c>
      <c r="D4" s="13">
        <v>0.02</v>
      </c>
      <c r="E4" s="13">
        <v>0</v>
      </c>
      <c r="F4" s="13">
        <f>AVERAGE(B4,C4,D4,E4)</f>
        <v>5.0000000000000001E-3</v>
      </c>
      <c r="H4" s="13">
        <v>0</v>
      </c>
      <c r="I4" s="13">
        <v>5.0000000000000001E-3</v>
      </c>
      <c r="J4" s="13">
        <v>0</v>
      </c>
      <c r="K4" s="13">
        <v>0.01</v>
      </c>
      <c r="L4" s="13">
        <f>AVERAGE(K4,J4,I4,H4)</f>
        <v>3.7499999999999999E-3</v>
      </c>
      <c r="N4" s="13">
        <v>0.17</v>
      </c>
      <c r="O4" s="13">
        <v>0.06</v>
      </c>
      <c r="P4" s="13">
        <f>AVERAGE(N4,O4)</f>
        <v>0.115</v>
      </c>
      <c r="R4" s="13">
        <v>0.3</v>
      </c>
      <c r="S4" s="13">
        <v>0.3</v>
      </c>
      <c r="T4" s="13">
        <v>0.1</v>
      </c>
      <c r="U4" s="13">
        <v>0.14000000000000001</v>
      </c>
      <c r="V4" s="13">
        <f>AVERAGE(U4,S4,R4)</f>
        <v>0.24666666666666667</v>
      </c>
      <c r="X4" s="13">
        <v>0.31</v>
      </c>
      <c r="Y4" s="13">
        <v>0.3</v>
      </c>
      <c r="Z4" s="13">
        <v>0.48</v>
      </c>
      <c r="AA4" s="13">
        <v>0.17</v>
      </c>
      <c r="AB4" s="13">
        <f>AVERAGE(AA4,Z4,Y4,X4)</f>
        <v>0.315</v>
      </c>
      <c r="AD4" s="13">
        <v>0.42</v>
      </c>
      <c r="AE4" s="13">
        <v>0.32</v>
      </c>
      <c r="AF4" s="13">
        <v>0.52</v>
      </c>
      <c r="AG4" s="13">
        <v>0.49</v>
      </c>
      <c r="AH4" s="13">
        <f>AVERAGE(AG4,AF4,AE4,AD4)</f>
        <v>0.4375</v>
      </c>
      <c r="AJ4" s="13">
        <v>0.74</v>
      </c>
      <c r="AK4" s="13">
        <v>1.25</v>
      </c>
      <c r="AL4" s="13">
        <v>0.68</v>
      </c>
      <c r="AM4" s="13">
        <v>0.34</v>
      </c>
      <c r="AN4" s="13">
        <f>AVERAGE(AM4,AL4,AK4,AJ4)</f>
        <v>0.75249999999999995</v>
      </c>
      <c r="AP4" s="13">
        <v>0.35</v>
      </c>
      <c r="AQ4" s="13">
        <v>0.37</v>
      </c>
      <c r="AR4" s="13">
        <v>1.48</v>
      </c>
      <c r="AS4" s="13">
        <v>0.68</v>
      </c>
      <c r="AT4" s="13">
        <f>AVERAGE(AS4,AR4,AQ4,AP4)</f>
        <v>0.72000000000000008</v>
      </c>
      <c r="AV4" s="13">
        <v>0.67</v>
      </c>
      <c r="AW4" s="13">
        <v>0.53</v>
      </c>
      <c r="AX4" s="13">
        <f>AVERAGE(AW4,AV4)</f>
        <v>0.60000000000000009</v>
      </c>
    </row>
    <row r="5" spans="1:50">
      <c r="A5" s="13" t="s">
        <v>1326</v>
      </c>
      <c r="B5" s="13">
        <f>STDEV(B4,C7,D4,E4)</f>
        <v>0.01</v>
      </c>
      <c r="H5" s="13">
        <f>STDEV(H4,I4,J4,K7)</f>
        <v>5.0177188376126997E-3</v>
      </c>
      <c r="N5" s="13">
        <f>STDEV(N4,O7,P4)</f>
        <v>5.6436039312954413E-2</v>
      </c>
      <c r="R5" s="13">
        <f>STDEV(R4,S4,T7,U7)</f>
        <v>0.10177633565814802</v>
      </c>
      <c r="X5" s="13">
        <f>STDEV(X4,Y4,Z4,AA4)</f>
        <v>0.12714820748507114</v>
      </c>
      <c r="AD5" s="13">
        <f>STDEV(AD4,AE4,AF4,AG4)</f>
        <v>8.8835053141576192E-2</v>
      </c>
      <c r="AJ5" s="13">
        <f>STDEV(AJ4,AK7,AL7,AM7)</f>
        <v>0.32988701095981349</v>
      </c>
      <c r="AP5" s="13">
        <f>STDEV(AP4,AQ4,AR7,AS7)</f>
        <v>0.49996666555548142</v>
      </c>
      <c r="AV5" s="13">
        <f>STDEV(AV7,AW7,AX4)</f>
        <v>0.111852581552685</v>
      </c>
    </row>
    <row r="6" spans="1:50">
      <c r="A6" s="13" t="s">
        <v>1325</v>
      </c>
      <c r="C6" s="13">
        <v>2.1</v>
      </c>
      <c r="K6" s="13">
        <v>1.9</v>
      </c>
      <c r="O6" s="13">
        <v>2.1</v>
      </c>
      <c r="T6" s="13">
        <v>1.9</v>
      </c>
      <c r="U6" s="13">
        <v>1.9</v>
      </c>
      <c r="AK6" s="13">
        <v>2</v>
      </c>
      <c r="AL6" s="13">
        <v>1.7</v>
      </c>
      <c r="AM6" s="13">
        <v>1.5</v>
      </c>
      <c r="AR6" s="13">
        <v>2.1</v>
      </c>
      <c r="AS6" s="13">
        <v>1.6</v>
      </c>
      <c r="AV6" s="13">
        <v>1.7</v>
      </c>
      <c r="AW6" s="13">
        <v>1.8</v>
      </c>
    </row>
    <row r="7" spans="1:50">
      <c r="A7" s="13" t="s">
        <v>1324</v>
      </c>
      <c r="C7" s="13">
        <v>0</v>
      </c>
      <c r="K7" s="13">
        <v>1.0526000000000001E-2</v>
      </c>
      <c r="O7" s="13">
        <v>5.7140000000000003E-2</v>
      </c>
      <c r="T7" s="16">
        <v>0.1052</v>
      </c>
      <c r="U7" s="13">
        <v>0.14729999999999999</v>
      </c>
      <c r="AK7" s="13">
        <v>1.25</v>
      </c>
      <c r="AL7" s="13">
        <v>0.8</v>
      </c>
      <c r="AM7" s="13">
        <v>0.45240000000000002</v>
      </c>
      <c r="AR7" s="13">
        <v>1.41</v>
      </c>
      <c r="AS7" s="13">
        <v>0.85</v>
      </c>
      <c r="AV7" s="13">
        <v>0.78800000000000003</v>
      </c>
      <c r="AW7" s="13">
        <v>0.58899999999999997</v>
      </c>
    </row>
    <row r="8" spans="1:50">
      <c r="A8" s="13" t="s">
        <v>1323</v>
      </c>
      <c r="F8" s="13">
        <f>AVERAGE(B4,C4,D4,E4)</f>
        <v>5.0000000000000001E-3</v>
      </c>
      <c r="L8" s="13">
        <f>AVERAGE(K7,J4,I4,H4)</f>
        <v>3.8815000000000004E-3</v>
      </c>
      <c r="P8" s="13">
        <f>AVERAGE(O7,N4)</f>
        <v>0.11357</v>
      </c>
      <c r="V8" s="13">
        <f>AVERAGE(R4,S4,T7,U7)</f>
        <v>0.21312499999999998</v>
      </c>
      <c r="AB8" s="13">
        <v>0.315</v>
      </c>
      <c r="AH8" s="13">
        <v>0.4375</v>
      </c>
      <c r="AN8" s="13">
        <f>AVERAGE(AM7,AL7,AK7,AJ4)</f>
        <v>0.81059999999999999</v>
      </c>
      <c r="AT8" s="13">
        <f>AVERAGE(AS7,AR7,AQ4,AP4)</f>
        <v>0.745</v>
      </c>
      <c r="AX8" s="13">
        <f>AVERAGE(AV7,AW7)</f>
        <v>0.6885</v>
      </c>
    </row>
    <row r="9" spans="1:50">
      <c r="A9" s="13" t="s">
        <v>1322</v>
      </c>
    </row>
    <row r="10" spans="1:50">
      <c r="A10" s="13" t="s">
        <v>1321</v>
      </c>
    </row>
    <row r="11" spans="1:50">
      <c r="A11" s="13" t="s">
        <v>1320</v>
      </c>
    </row>
    <row r="12" spans="1:50">
      <c r="A12" s="13" t="s">
        <v>1319</v>
      </c>
    </row>
    <row r="15" spans="1:50">
      <c r="D15" s="15" t="s">
        <v>1318</v>
      </c>
    </row>
    <row r="16" spans="1:50">
      <c r="A16" s="13" t="s">
        <v>1316</v>
      </c>
      <c r="B16" s="13" t="s">
        <v>1315</v>
      </c>
      <c r="D16" s="13" t="s">
        <v>1317</v>
      </c>
      <c r="G16" s="13" t="s">
        <v>1316</v>
      </c>
      <c r="H16" s="13" t="s">
        <v>1315</v>
      </c>
    </row>
    <row r="17" spans="1:8">
      <c r="A17" s="13" t="s">
        <v>1314</v>
      </c>
      <c r="B17" s="13">
        <v>5.0000000000000001E-3</v>
      </c>
      <c r="D17" s="13" t="s">
        <v>1314</v>
      </c>
      <c r="E17" s="14">
        <v>0.01</v>
      </c>
      <c r="F17" s="13">
        <v>0</v>
      </c>
      <c r="G17" s="13" t="s">
        <v>1314</v>
      </c>
      <c r="H17" s="13">
        <v>5.0000000000000001E-3</v>
      </c>
    </row>
    <row r="18" spans="1:8">
      <c r="A18" s="13" t="s">
        <v>1313</v>
      </c>
      <c r="B18" s="13">
        <v>3.7499999999999999E-3</v>
      </c>
      <c r="D18" s="13" t="s">
        <v>1313</v>
      </c>
      <c r="E18" s="14">
        <v>5.0177190000000003E-3</v>
      </c>
      <c r="F18" s="13">
        <v>12</v>
      </c>
      <c r="G18" s="13" t="s">
        <v>1313</v>
      </c>
      <c r="H18" s="13">
        <v>3.8815E-3</v>
      </c>
    </row>
    <row r="19" spans="1:8">
      <c r="A19" s="13" t="s">
        <v>1312</v>
      </c>
      <c r="B19" s="13">
        <v>0.115</v>
      </c>
      <c r="D19" s="13" t="s">
        <v>1312</v>
      </c>
      <c r="E19" s="14">
        <v>5.6436039E-2</v>
      </c>
      <c r="F19" s="13">
        <v>16</v>
      </c>
      <c r="G19" s="13" t="s">
        <v>1312</v>
      </c>
      <c r="H19" s="13">
        <v>0.11357</v>
      </c>
    </row>
    <row r="20" spans="1:8">
      <c r="A20" s="13" t="s">
        <v>1311</v>
      </c>
      <c r="B20" s="13">
        <v>0.24666666666666667</v>
      </c>
      <c r="D20" s="13" t="s">
        <v>1311</v>
      </c>
      <c r="E20" s="14">
        <v>9.6186555000000007E-2</v>
      </c>
      <c r="F20" s="13">
        <v>20</v>
      </c>
      <c r="G20" s="13" t="s">
        <v>1311</v>
      </c>
      <c r="H20" s="13">
        <v>0.24446667</v>
      </c>
    </row>
    <row r="21" spans="1:8">
      <c r="A21" s="13" t="s">
        <v>1310</v>
      </c>
      <c r="B21" s="13">
        <v>0.315</v>
      </c>
      <c r="D21" s="13" t="s">
        <v>1310</v>
      </c>
      <c r="E21" s="14">
        <v>0.12714820700000001</v>
      </c>
      <c r="F21" s="13">
        <v>24</v>
      </c>
      <c r="G21" s="13" t="s">
        <v>1310</v>
      </c>
      <c r="H21" s="13">
        <v>0.315</v>
      </c>
    </row>
    <row r="22" spans="1:8">
      <c r="A22" s="13" t="s">
        <v>1309</v>
      </c>
      <c r="B22" s="13">
        <v>0.4375</v>
      </c>
      <c r="D22" s="13" t="s">
        <v>1309</v>
      </c>
      <c r="E22" s="13">
        <v>8.8835052999999997E-2</v>
      </c>
      <c r="F22" s="13">
        <v>28</v>
      </c>
      <c r="G22" s="13" t="s">
        <v>1309</v>
      </c>
      <c r="H22" s="13">
        <v>0.4375</v>
      </c>
    </row>
    <row r="23" spans="1:8">
      <c r="A23" s="13" t="s">
        <v>1308</v>
      </c>
      <c r="B23" s="13">
        <v>0.75249999999999995</v>
      </c>
      <c r="D23" s="13" t="s">
        <v>1308</v>
      </c>
      <c r="E23" s="14">
        <v>0.32988701100000001</v>
      </c>
      <c r="F23" s="13">
        <v>32</v>
      </c>
      <c r="G23" s="13" t="s">
        <v>1308</v>
      </c>
      <c r="H23" s="13">
        <v>0.81059999999999999</v>
      </c>
    </row>
    <row r="24" spans="1:8">
      <c r="A24" s="13" t="s">
        <v>1307</v>
      </c>
      <c r="B24" s="13">
        <v>0.72000000000000008</v>
      </c>
      <c r="D24" s="13" t="s">
        <v>1307</v>
      </c>
      <c r="E24" s="14">
        <v>0.499966666</v>
      </c>
      <c r="F24" s="13">
        <v>48</v>
      </c>
      <c r="G24" s="13" t="s">
        <v>1307</v>
      </c>
      <c r="H24" s="13">
        <v>0.745</v>
      </c>
    </row>
    <row r="25" spans="1:8">
      <c r="A25" s="13" t="s">
        <v>1306</v>
      </c>
      <c r="B25" s="13">
        <v>0.60000000000000009</v>
      </c>
      <c r="D25" s="13" t="s">
        <v>1306</v>
      </c>
      <c r="E25" s="14">
        <v>0.11185258200000001</v>
      </c>
      <c r="F25" s="13">
        <v>72</v>
      </c>
      <c r="G25" s="13" t="s">
        <v>1306</v>
      </c>
      <c r="H25" s="13">
        <v>0.6885</v>
      </c>
    </row>
    <row r="56" spans="2:24">
      <c r="B56" s="14"/>
      <c r="C56" s="14"/>
      <c r="D56" s="14"/>
      <c r="E56" s="14"/>
      <c r="F56" s="14"/>
      <c r="H56" s="14"/>
      <c r="I56" s="14"/>
      <c r="J56" s="14"/>
      <c r="K56" s="14"/>
      <c r="L56" s="14"/>
      <c r="N56" s="14"/>
      <c r="O56" s="14"/>
      <c r="P56" s="14"/>
      <c r="Q56" s="14"/>
      <c r="R56" s="14"/>
      <c r="T56" s="14"/>
      <c r="U56" s="14"/>
      <c r="V56" s="14"/>
      <c r="W56" s="14"/>
      <c r="X56" s="14"/>
    </row>
    <row r="60" spans="2:24">
      <c r="C60" s="14"/>
      <c r="D60" s="14"/>
      <c r="E60" s="14"/>
      <c r="F60" s="14"/>
      <c r="G60" s="14"/>
      <c r="I60" s="14"/>
      <c r="J60" s="14"/>
      <c r="K60" s="14"/>
      <c r="L60" s="14"/>
      <c r="M60" s="14"/>
      <c r="O60" s="14"/>
      <c r="P60" s="14"/>
      <c r="Q60" s="14"/>
      <c r="S60" s="14"/>
      <c r="T60" s="14"/>
      <c r="U60" s="14"/>
      <c r="V60" s="14"/>
      <c r="W60" s="14"/>
    </row>
  </sheetData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Final Data</vt:lpstr>
      <vt:lpstr>%Darkness_calculation method</vt:lpstr>
      <vt:lpstr>%Darkness_raw measurement data </vt:lpstr>
      <vt:lpstr>%Darkness_calculation</vt:lpstr>
      <vt:lpstr>Yellow Pigment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 Tian</dc:creator>
  <cp:lastModifiedBy>Microsoft Office User</cp:lastModifiedBy>
  <dcterms:created xsi:type="dcterms:W3CDTF">2018-01-04T03:03:07Z</dcterms:created>
  <dcterms:modified xsi:type="dcterms:W3CDTF">2022-10-06T13:34:59Z</dcterms:modified>
</cp:coreProperties>
</file>