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研究生\王菲\论文三\"/>
    </mc:Choice>
  </mc:AlternateContent>
  <xr:revisionPtr revIDLastSave="0" documentId="13_ncr:1_{35805401-1CCA-4BD9-907A-305BC06B600A}" xr6:coauthVersionLast="47" xr6:coauthVersionMax="47" xr10:uidLastSave="{00000000-0000-0000-0000-000000000000}"/>
  <bookViews>
    <workbookView xWindow="12" yWindow="0" windowWidth="23028" windowHeight="12360" xr2:uid="{AB9EA49F-F4B5-4E52-BD59-0C8AB094A23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8" i="1" l="1"/>
  <c r="U9" i="1"/>
  <c r="U10" i="1"/>
  <c r="U11" i="1"/>
  <c r="U12" i="1"/>
  <c r="U13" i="1"/>
  <c r="U14" i="1"/>
  <c r="U15" i="1"/>
  <c r="U16" i="1"/>
  <c r="U17" i="1"/>
  <c r="U18" i="1"/>
  <c r="U19" i="1"/>
  <c r="U7" i="1"/>
  <c r="T8" i="1"/>
  <c r="T9" i="1"/>
  <c r="T10" i="1"/>
  <c r="T11" i="1"/>
  <c r="T12" i="1"/>
  <c r="T13" i="1"/>
  <c r="T14" i="1"/>
  <c r="T15" i="1"/>
  <c r="T16" i="1"/>
  <c r="T17" i="1"/>
  <c r="T18" i="1"/>
  <c r="T19" i="1"/>
  <c r="S8" i="1"/>
  <c r="S9" i="1"/>
  <c r="S10" i="1"/>
  <c r="S11" i="1"/>
  <c r="S12" i="1"/>
  <c r="S13" i="1"/>
  <c r="S14" i="1"/>
  <c r="S15" i="1"/>
  <c r="S16" i="1"/>
  <c r="S17" i="1"/>
  <c r="S18" i="1"/>
  <c r="S19" i="1"/>
  <c r="T7" i="1"/>
  <c r="S7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C19" i="1"/>
  <c r="D19" i="1"/>
  <c r="E19" i="1"/>
  <c r="F19" i="1"/>
  <c r="G19" i="1"/>
  <c r="H19" i="1"/>
  <c r="J19" i="1"/>
  <c r="K19" i="1"/>
  <c r="L19" i="1"/>
  <c r="M19" i="1"/>
  <c r="Q19" i="1" s="1"/>
  <c r="N19" i="1"/>
  <c r="O19" i="1"/>
  <c r="R19" i="1"/>
  <c r="R8" i="1"/>
  <c r="R9" i="1"/>
  <c r="R10" i="1"/>
  <c r="R11" i="1"/>
  <c r="R12" i="1"/>
  <c r="R13" i="1"/>
  <c r="R14" i="1"/>
  <c r="R15" i="1"/>
  <c r="R16" i="1"/>
  <c r="R17" i="1"/>
  <c r="R18" i="1"/>
  <c r="R7" i="1"/>
  <c r="Q8" i="1"/>
  <c r="Q9" i="1"/>
  <c r="Q10" i="1"/>
  <c r="Q11" i="1"/>
  <c r="Q12" i="1"/>
  <c r="Q13" i="1"/>
  <c r="Q14" i="1"/>
  <c r="Q15" i="1"/>
  <c r="Q16" i="1"/>
  <c r="Q17" i="1"/>
  <c r="Q18" i="1"/>
  <c r="Q7" i="1"/>
  <c r="O8" i="1"/>
  <c r="O9" i="1"/>
  <c r="O10" i="1"/>
  <c r="O11" i="1"/>
  <c r="O12" i="1"/>
  <c r="O13" i="1"/>
  <c r="O14" i="1"/>
  <c r="O15" i="1"/>
  <c r="O16" i="1"/>
  <c r="O17" i="1"/>
  <c r="O18" i="1"/>
  <c r="N8" i="1"/>
  <c r="N9" i="1"/>
  <c r="N10" i="1"/>
  <c r="N11" i="1"/>
  <c r="N12" i="1"/>
  <c r="N13" i="1"/>
  <c r="N14" i="1"/>
  <c r="N15" i="1"/>
  <c r="N16" i="1"/>
  <c r="N17" i="1"/>
  <c r="N18" i="1"/>
  <c r="M8" i="1"/>
  <c r="M9" i="1"/>
  <c r="M10" i="1"/>
  <c r="M11" i="1"/>
  <c r="M12" i="1"/>
  <c r="M13" i="1"/>
  <c r="M14" i="1"/>
  <c r="M15" i="1"/>
  <c r="M16" i="1"/>
  <c r="M17" i="1"/>
  <c r="M18" i="1"/>
  <c r="L8" i="1"/>
  <c r="L9" i="1"/>
  <c r="L10" i="1"/>
  <c r="L11" i="1"/>
  <c r="L12" i="1"/>
  <c r="L13" i="1"/>
  <c r="L14" i="1"/>
  <c r="L15" i="1"/>
  <c r="L16" i="1"/>
  <c r="L17" i="1"/>
  <c r="L18" i="1"/>
  <c r="K8" i="1"/>
  <c r="K9" i="1"/>
  <c r="K10" i="1"/>
  <c r="K11" i="1"/>
  <c r="K12" i="1"/>
  <c r="K13" i="1"/>
  <c r="K14" i="1"/>
  <c r="K15" i="1"/>
  <c r="K16" i="1"/>
  <c r="K17" i="1"/>
  <c r="K18" i="1"/>
  <c r="J8" i="1"/>
  <c r="J9" i="1"/>
  <c r="J10" i="1"/>
  <c r="J11" i="1"/>
  <c r="J12" i="1"/>
  <c r="J13" i="1"/>
  <c r="J14" i="1"/>
  <c r="J15" i="1"/>
  <c r="J16" i="1"/>
  <c r="J17" i="1"/>
  <c r="J18" i="1"/>
  <c r="O7" i="1"/>
  <c r="N7" i="1"/>
  <c r="M7" i="1"/>
  <c r="L7" i="1"/>
  <c r="K7" i="1"/>
  <c r="J7" i="1"/>
  <c r="D25" i="1"/>
  <c r="D26" i="1"/>
  <c r="D27" i="1"/>
  <c r="D28" i="1"/>
  <c r="D29" i="1"/>
  <c r="D30" i="1"/>
  <c r="D31" i="1"/>
  <c r="D32" i="1"/>
  <c r="D33" i="1"/>
  <c r="D34" i="1"/>
  <c r="D35" i="1"/>
  <c r="D24" i="1"/>
</calcChain>
</file>

<file path=xl/sharedStrings.xml><?xml version="1.0" encoding="utf-8"?>
<sst xmlns="http://schemas.openxmlformats.org/spreadsheetml/2006/main" count="27" uniqueCount="21">
  <si>
    <t>Subject</t>
  </si>
  <si>
    <t>DS- Tarantula</t>
  </si>
  <si>
    <t>D-Tarantula</t>
  </si>
  <si>
    <t>DS-Naish1</t>
  </si>
  <si>
    <t>D-Naish1</t>
  </si>
  <si>
    <t>DS-GP02</t>
  </si>
  <si>
    <t>D-GP02</t>
  </si>
  <si>
    <t>jtcas</t>
  </si>
  <si>
    <t>tot_info</t>
  </si>
  <si>
    <t>schedule</t>
  </si>
  <si>
    <t>schedule2</t>
  </si>
  <si>
    <t>print_tokens</t>
  </si>
  <si>
    <t>print_tokens2</t>
  </si>
  <si>
    <t>NanoXML v1</t>
  </si>
  <si>
    <t>NanoXML v2</t>
  </si>
  <si>
    <t>NanoXML v3</t>
  </si>
  <si>
    <t>NanoXML v5</t>
  </si>
  <si>
    <t>XML-sec v1</t>
  </si>
  <si>
    <t>XML-sec v2</t>
  </si>
  <si>
    <t>version</t>
    <phoneticPr fontId="2" type="noConversion"/>
  </si>
  <si>
    <t>the totle of the lines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</si>
</sst>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000000000%"/>
  </numFmts>
  <fonts count="3" x14ac:knownFonts="1">
    <font>
      <sz val="11"/>
      <color theme="1"/>
      <name val="等线"/>
      <family val="2"/>
      <charset val="134"/>
      <scheme val="minor"/>
    </font>
    <font>
      <sz val="10"/>
      <color rgb="FF000000"/>
      <name val="Palatino Linotype"/>
      <family val="1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0" fontId="0" fillId="0" borderId="0" xfId="0" applyNumberFormat="1">
      <alignment vertical="center"/>
    </xf>
    <xf numFmtId="176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DF9A9-684E-4971-800C-4E6C45885AA1}">
  <dimension ref="B5:U36"/>
  <sheetViews>
    <sheetView tabSelected="1" topLeftCell="C1" workbookViewId="0">
      <selection activeCell="U22" sqref="U22"/>
    </sheetView>
  </sheetViews>
  <sheetFormatPr defaultRowHeight="13.8" x14ac:dyDescent="0.25"/>
  <cols>
    <col min="19" max="21" width="21" bestFit="1" customWidth="1"/>
  </cols>
  <sheetData>
    <row r="5" spans="2:21" ht="14.4" thickBot="1" x14ac:dyDescent="0.3"/>
    <row r="6" spans="2:21" ht="46.2" thickTop="1" thickBot="1" x14ac:dyDescent="0.3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J6" s="2" t="s">
        <v>1</v>
      </c>
      <c r="K6" s="2" t="s">
        <v>2</v>
      </c>
      <c r="L6" s="2" t="s">
        <v>3</v>
      </c>
      <c r="M6" s="2" t="s">
        <v>4</v>
      </c>
      <c r="N6" s="2" t="s">
        <v>5</v>
      </c>
      <c r="O6" s="2" t="s">
        <v>6</v>
      </c>
    </row>
    <row r="7" spans="2:21" ht="15.6" thickTop="1" x14ac:dyDescent="0.25">
      <c r="B7" s="3" t="s">
        <v>7</v>
      </c>
      <c r="C7" s="3">
        <v>490</v>
      </c>
      <c r="D7" s="3">
        <v>555</v>
      </c>
      <c r="E7" s="3">
        <v>382</v>
      </c>
      <c r="F7" s="3">
        <v>483</v>
      </c>
      <c r="G7" s="3">
        <v>425</v>
      </c>
      <c r="H7" s="3">
        <v>550</v>
      </c>
      <c r="I7">
        <v>5115</v>
      </c>
      <c r="J7" s="6">
        <f>C7/I7</f>
        <v>9.579667644183773E-2</v>
      </c>
      <c r="K7" s="6">
        <f>D7/I7</f>
        <v>0.10850439882697947</v>
      </c>
      <c r="L7" s="6">
        <f>E7/I7</f>
        <v>7.4682306940371451E-2</v>
      </c>
      <c r="M7" s="6">
        <f>F7/I7</f>
        <v>9.4428152492668616E-2</v>
      </c>
      <c r="N7" s="6">
        <f>G7/I7</f>
        <v>8.3088954056695988E-2</v>
      </c>
      <c r="O7" s="6">
        <f>H7/I7</f>
        <v>0.10752688172043011</v>
      </c>
      <c r="P7" s="6">
        <f>K7-J7</f>
        <v>1.2707722385141743E-2</v>
      </c>
      <c r="Q7" s="6">
        <f>M7-L7</f>
        <v>1.9745845552297164E-2</v>
      </c>
      <c r="R7" s="6">
        <f>O7-N7</f>
        <v>2.4437927663734121E-2</v>
      </c>
      <c r="S7" s="7">
        <f>(K7-J7)/K7</f>
        <v>0.11711711711711714</v>
      </c>
      <c r="T7" s="7">
        <f>(M7-L7)/M7</f>
        <v>0.20910973084886128</v>
      </c>
      <c r="U7" s="7">
        <f>(O7-N7)/O7</f>
        <v>0.22727272727272732</v>
      </c>
    </row>
    <row r="8" spans="2:21" ht="15" x14ac:dyDescent="0.25">
      <c r="B8" s="3" t="s">
        <v>8</v>
      </c>
      <c r="C8" s="3">
        <v>260</v>
      </c>
      <c r="D8" s="3">
        <v>450</v>
      </c>
      <c r="E8" s="3">
        <v>276</v>
      </c>
      <c r="F8" s="3">
        <v>450</v>
      </c>
      <c r="G8" s="3">
        <v>280</v>
      </c>
      <c r="H8" s="3">
        <v>480</v>
      </c>
      <c r="I8">
        <v>2830</v>
      </c>
      <c r="J8" s="6">
        <f t="shared" ref="J8:J18" si="0">C8/I8</f>
        <v>9.187279151943463E-2</v>
      </c>
      <c r="K8" s="6">
        <f t="shared" ref="K8:K18" si="1">D8/I8</f>
        <v>0.15901060070671377</v>
      </c>
      <c r="L8" s="6">
        <f t="shared" ref="L8:L18" si="2">E8/I8</f>
        <v>9.7526501766784457E-2</v>
      </c>
      <c r="M8" s="6">
        <f t="shared" ref="M8:M18" si="3">F8/I8</f>
        <v>0.15901060070671377</v>
      </c>
      <c r="N8" s="6">
        <f t="shared" ref="N8:N18" si="4">G8/I8</f>
        <v>9.8939929328621903E-2</v>
      </c>
      <c r="O8" s="6">
        <f t="shared" ref="O8:O18" si="5">H8/I8</f>
        <v>0.16961130742049471</v>
      </c>
      <c r="P8" s="6">
        <f t="shared" ref="P8:P19" si="6">K8-J8</f>
        <v>6.7137809187279143E-2</v>
      </c>
      <c r="Q8" s="6">
        <f t="shared" ref="Q8:Q19" si="7">M8-L8</f>
        <v>6.1484098939929316E-2</v>
      </c>
      <c r="R8" s="6">
        <f t="shared" ref="R8:R19" si="8">O8-N8</f>
        <v>7.0671378091872808E-2</v>
      </c>
      <c r="S8" s="7">
        <f t="shared" ref="S8:S19" si="9">(K8-J8)/K8</f>
        <v>0.42222222222222217</v>
      </c>
      <c r="T8" s="7">
        <f t="shared" ref="T8:T19" si="10">(M8-L8)/M8</f>
        <v>0.3866666666666666</v>
      </c>
      <c r="U8" s="7">
        <f t="shared" ref="U8:U19" si="11">(O8-N8)/O8</f>
        <v>0.41666666666666674</v>
      </c>
    </row>
    <row r="9" spans="2:21" ht="15" x14ac:dyDescent="0.25">
      <c r="B9" s="3" t="s">
        <v>9</v>
      </c>
      <c r="C9" s="3">
        <v>150</v>
      </c>
      <c r="D9" s="3">
        <v>165</v>
      </c>
      <c r="E9" s="3">
        <v>140</v>
      </c>
      <c r="F9" s="3">
        <v>145</v>
      </c>
      <c r="G9" s="3">
        <v>162</v>
      </c>
      <c r="H9" s="3">
        <v>200</v>
      </c>
      <c r="I9">
        <v>2610</v>
      </c>
      <c r="J9" s="6">
        <f t="shared" si="0"/>
        <v>5.7471264367816091E-2</v>
      </c>
      <c r="K9" s="6">
        <f t="shared" si="1"/>
        <v>6.3218390804597707E-2</v>
      </c>
      <c r="L9" s="6">
        <f t="shared" si="2"/>
        <v>5.3639846743295021E-2</v>
      </c>
      <c r="M9" s="6">
        <f t="shared" si="3"/>
        <v>5.5555555555555552E-2</v>
      </c>
      <c r="N9" s="6">
        <f t="shared" si="4"/>
        <v>6.2068965517241378E-2</v>
      </c>
      <c r="O9" s="6">
        <f t="shared" si="5"/>
        <v>7.662835249042145E-2</v>
      </c>
      <c r="P9" s="6">
        <f t="shared" si="6"/>
        <v>5.7471264367816161E-3</v>
      </c>
      <c r="Q9" s="6">
        <f t="shared" si="7"/>
        <v>1.9157088122605317E-3</v>
      </c>
      <c r="R9" s="6">
        <f t="shared" si="8"/>
        <v>1.4559386973180072E-2</v>
      </c>
      <c r="S9" s="7">
        <f t="shared" si="9"/>
        <v>9.0909090909091009E-2</v>
      </c>
      <c r="T9" s="7">
        <f t="shared" si="10"/>
        <v>3.4482758620689571E-2</v>
      </c>
      <c r="U9" s="7">
        <f t="shared" si="11"/>
        <v>0.18999999999999995</v>
      </c>
    </row>
    <row r="10" spans="2:21" ht="30" x14ac:dyDescent="0.25">
      <c r="B10" s="3" t="s">
        <v>10</v>
      </c>
      <c r="C10" s="3">
        <v>159</v>
      </c>
      <c r="D10" s="3">
        <v>597</v>
      </c>
      <c r="E10" s="3">
        <v>210</v>
      </c>
      <c r="F10" s="3">
        <v>501</v>
      </c>
      <c r="G10" s="3">
        <v>216</v>
      </c>
      <c r="H10" s="3">
        <v>525</v>
      </c>
      <c r="I10">
        <v>2536</v>
      </c>
      <c r="J10" s="6">
        <f t="shared" si="0"/>
        <v>6.2697160883280756E-2</v>
      </c>
      <c r="K10" s="6">
        <f t="shared" si="1"/>
        <v>0.23541009463722398</v>
      </c>
      <c r="L10" s="6">
        <f t="shared" si="2"/>
        <v>8.280757097791798E-2</v>
      </c>
      <c r="M10" s="6">
        <f t="shared" si="3"/>
        <v>0.1975552050473186</v>
      </c>
      <c r="N10" s="6">
        <f t="shared" si="4"/>
        <v>8.5173501577287064E-2</v>
      </c>
      <c r="O10" s="6">
        <f t="shared" si="5"/>
        <v>0.20701892744479494</v>
      </c>
      <c r="P10" s="6">
        <f t="shared" si="6"/>
        <v>0.17271293375394323</v>
      </c>
      <c r="Q10" s="6">
        <f t="shared" si="7"/>
        <v>0.11474763406940063</v>
      </c>
      <c r="R10" s="6">
        <f t="shared" si="8"/>
        <v>0.12184542586750788</v>
      </c>
      <c r="S10" s="7">
        <f t="shared" si="9"/>
        <v>0.73366834170854278</v>
      </c>
      <c r="T10" s="7">
        <f t="shared" si="10"/>
        <v>0.58083832335329344</v>
      </c>
      <c r="U10" s="7">
        <f t="shared" si="11"/>
        <v>0.58857142857142852</v>
      </c>
    </row>
    <row r="11" spans="2:21" ht="30" x14ac:dyDescent="0.25">
      <c r="B11" s="3" t="s">
        <v>11</v>
      </c>
      <c r="C11" s="3">
        <v>182</v>
      </c>
      <c r="D11" s="3">
        <v>404</v>
      </c>
      <c r="E11" s="3">
        <v>159</v>
      </c>
      <c r="F11" s="3">
        <v>289</v>
      </c>
      <c r="G11" s="3">
        <v>129</v>
      </c>
      <c r="H11" s="3">
        <v>320</v>
      </c>
      <c r="I11">
        <v>3346</v>
      </c>
      <c r="J11" s="6">
        <f t="shared" si="0"/>
        <v>5.4393305439330547E-2</v>
      </c>
      <c r="K11" s="6">
        <f t="shared" si="1"/>
        <v>0.12074118350268978</v>
      </c>
      <c r="L11" s="6">
        <f t="shared" si="2"/>
        <v>4.7519426180514045E-2</v>
      </c>
      <c r="M11" s="6">
        <f t="shared" si="3"/>
        <v>8.637178720860729E-2</v>
      </c>
      <c r="N11" s="6">
        <f t="shared" si="4"/>
        <v>3.855349671249253E-2</v>
      </c>
      <c r="O11" s="6">
        <f t="shared" si="5"/>
        <v>9.5636580992229533E-2</v>
      </c>
      <c r="P11" s="6">
        <f t="shared" si="6"/>
        <v>6.6347878063359234E-2</v>
      </c>
      <c r="Q11" s="6">
        <f t="shared" si="7"/>
        <v>3.8852361028093245E-2</v>
      </c>
      <c r="R11" s="6">
        <f t="shared" si="8"/>
        <v>5.7083084279737004E-2</v>
      </c>
      <c r="S11" s="7">
        <f t="shared" si="9"/>
        <v>0.54950495049504944</v>
      </c>
      <c r="T11" s="7">
        <f t="shared" si="10"/>
        <v>0.44982698961937717</v>
      </c>
      <c r="U11" s="7">
        <f t="shared" si="11"/>
        <v>0.59687500000000004</v>
      </c>
    </row>
    <row r="12" spans="2:21" ht="30" x14ac:dyDescent="0.25">
      <c r="B12" s="3" t="s">
        <v>12</v>
      </c>
      <c r="C12" s="3">
        <v>211</v>
      </c>
      <c r="D12" s="3">
        <v>400</v>
      </c>
      <c r="E12" s="3">
        <v>216</v>
      </c>
      <c r="F12" s="3">
        <v>421</v>
      </c>
      <c r="G12" s="3">
        <v>184</v>
      </c>
      <c r="H12" s="3">
        <v>408</v>
      </c>
      <c r="I12">
        <v>2050</v>
      </c>
      <c r="J12" s="6">
        <f t="shared" si="0"/>
        <v>0.10292682926829268</v>
      </c>
      <c r="K12" s="6">
        <f t="shared" si="1"/>
        <v>0.1951219512195122</v>
      </c>
      <c r="L12" s="6">
        <f t="shared" si="2"/>
        <v>0.10536585365853658</v>
      </c>
      <c r="M12" s="6">
        <f t="shared" si="3"/>
        <v>0.20536585365853657</v>
      </c>
      <c r="N12" s="6">
        <f t="shared" si="4"/>
        <v>8.9756097560975606E-2</v>
      </c>
      <c r="O12" s="6">
        <f t="shared" si="5"/>
        <v>0.19902439024390245</v>
      </c>
      <c r="P12" s="6">
        <f t="shared" si="6"/>
        <v>9.2195121951219525E-2</v>
      </c>
      <c r="Q12" s="6">
        <f t="shared" si="7"/>
        <v>9.9999999999999992E-2</v>
      </c>
      <c r="R12" s="6">
        <f t="shared" si="8"/>
        <v>0.10926829268292684</v>
      </c>
      <c r="S12" s="7">
        <f t="shared" si="9"/>
        <v>0.47250000000000003</v>
      </c>
      <c r="T12" s="7">
        <f t="shared" si="10"/>
        <v>0.48693586698337293</v>
      </c>
      <c r="U12" s="7">
        <f t="shared" si="11"/>
        <v>0.5490196078431373</v>
      </c>
    </row>
    <row r="13" spans="2:21" ht="30" x14ac:dyDescent="0.25">
      <c r="B13" s="3" t="s">
        <v>13</v>
      </c>
      <c r="C13" s="3">
        <v>1350</v>
      </c>
      <c r="D13" s="3">
        <v>1560</v>
      </c>
      <c r="E13" s="3">
        <v>1101</v>
      </c>
      <c r="F13" s="3">
        <v>1250</v>
      </c>
      <c r="G13" s="3">
        <v>1208</v>
      </c>
      <c r="H13" s="3">
        <v>1501</v>
      </c>
      <c r="I13">
        <v>24479</v>
      </c>
      <c r="J13" s="6">
        <f t="shared" si="0"/>
        <v>5.5149311654887866E-2</v>
      </c>
      <c r="K13" s="6">
        <f t="shared" si="1"/>
        <v>6.3728093467870423E-2</v>
      </c>
      <c r="L13" s="6">
        <f t="shared" si="2"/>
        <v>4.4977327505208546E-2</v>
      </c>
      <c r="M13" s="6">
        <f t="shared" si="3"/>
        <v>5.1064177458229505E-2</v>
      </c>
      <c r="N13" s="6">
        <f t="shared" si="4"/>
        <v>4.9348421095632991E-2</v>
      </c>
      <c r="O13" s="6">
        <f t="shared" si="5"/>
        <v>6.1317864291841988E-2</v>
      </c>
      <c r="P13" s="6">
        <f t="shared" si="6"/>
        <v>8.5787818129825569E-3</v>
      </c>
      <c r="Q13" s="6">
        <f t="shared" si="7"/>
        <v>6.0868499530209591E-3</v>
      </c>
      <c r="R13" s="6">
        <f t="shared" si="8"/>
        <v>1.1969443196208997E-2</v>
      </c>
      <c r="S13" s="7">
        <f t="shared" si="9"/>
        <v>0.13461538461538461</v>
      </c>
      <c r="T13" s="7">
        <f t="shared" si="10"/>
        <v>0.11920000000000004</v>
      </c>
      <c r="U13" s="7">
        <f t="shared" si="11"/>
        <v>0.19520319786808796</v>
      </c>
    </row>
    <row r="14" spans="2:21" ht="30" x14ac:dyDescent="0.25">
      <c r="B14" s="3" t="s">
        <v>14</v>
      </c>
      <c r="C14" s="3">
        <v>820</v>
      </c>
      <c r="D14" s="3">
        <v>990</v>
      </c>
      <c r="E14" s="3">
        <v>762</v>
      </c>
      <c r="F14" s="3">
        <v>810</v>
      </c>
      <c r="G14" s="3">
        <v>792</v>
      </c>
      <c r="H14" s="3">
        <v>880</v>
      </c>
      <c r="I14">
        <v>24054</v>
      </c>
      <c r="J14" s="6">
        <f t="shared" si="0"/>
        <v>3.4089964247110666E-2</v>
      </c>
      <c r="K14" s="6">
        <f t="shared" si="1"/>
        <v>4.1157395859316541E-2</v>
      </c>
      <c r="L14" s="6">
        <f t="shared" si="2"/>
        <v>3.167872287353455E-2</v>
      </c>
      <c r="M14" s="6">
        <f t="shared" si="3"/>
        <v>3.3674232975804443E-2</v>
      </c>
      <c r="N14" s="6">
        <f t="shared" si="4"/>
        <v>3.2925916687453233E-2</v>
      </c>
      <c r="O14" s="6">
        <f t="shared" si="5"/>
        <v>3.6584351874948032E-2</v>
      </c>
      <c r="P14" s="6">
        <f t="shared" si="6"/>
        <v>7.0674316122058753E-3</v>
      </c>
      <c r="Q14" s="6">
        <f t="shared" si="7"/>
        <v>1.9955101022698929E-3</v>
      </c>
      <c r="R14" s="6">
        <f t="shared" si="8"/>
        <v>3.658435187494799E-3</v>
      </c>
      <c r="S14" s="7">
        <f t="shared" si="9"/>
        <v>0.17171717171717182</v>
      </c>
      <c r="T14" s="7">
        <f t="shared" si="10"/>
        <v>5.9259259259259262E-2</v>
      </c>
      <c r="U14" s="7">
        <f t="shared" si="11"/>
        <v>9.9999999999999881E-2</v>
      </c>
    </row>
    <row r="15" spans="2:21" ht="30" x14ac:dyDescent="0.25">
      <c r="B15" s="3" t="s">
        <v>15</v>
      </c>
      <c r="C15" s="3">
        <v>1906</v>
      </c>
      <c r="D15" s="3">
        <v>2221</v>
      </c>
      <c r="E15" s="3">
        <v>1401</v>
      </c>
      <c r="F15" s="3">
        <v>1561</v>
      </c>
      <c r="G15" s="3">
        <v>1445</v>
      </c>
      <c r="H15" s="3">
        <v>1800</v>
      </c>
      <c r="I15">
        <v>36864</v>
      </c>
      <c r="J15" s="6">
        <f t="shared" si="0"/>
        <v>5.1703559027777776E-2</v>
      </c>
      <c r="K15" s="6">
        <f t="shared" si="1"/>
        <v>6.0248480902777776E-2</v>
      </c>
      <c r="L15" s="6">
        <f t="shared" si="2"/>
        <v>3.8004557291666664E-2</v>
      </c>
      <c r="M15" s="6">
        <f t="shared" si="3"/>
        <v>4.2344835069444448E-2</v>
      </c>
      <c r="N15" s="6">
        <f t="shared" si="4"/>
        <v>3.9198133680555552E-2</v>
      </c>
      <c r="O15" s="6">
        <f t="shared" si="5"/>
        <v>4.8828125E-2</v>
      </c>
      <c r="P15" s="6">
        <f t="shared" si="6"/>
        <v>8.544921875E-3</v>
      </c>
      <c r="Q15" s="6">
        <f t="shared" si="7"/>
        <v>4.3402777777777832E-3</v>
      </c>
      <c r="R15" s="6">
        <f t="shared" si="8"/>
        <v>9.6299913194444475E-3</v>
      </c>
      <c r="S15" s="7">
        <f t="shared" si="9"/>
        <v>0.14182800540297164</v>
      </c>
      <c r="T15" s="7">
        <f t="shared" si="10"/>
        <v>0.10249839846252415</v>
      </c>
      <c r="U15" s="7">
        <f t="shared" si="11"/>
        <v>0.1972222222222223</v>
      </c>
    </row>
    <row r="16" spans="2:21" ht="30" x14ac:dyDescent="0.25">
      <c r="B16" s="3" t="s">
        <v>16</v>
      </c>
      <c r="C16" s="3">
        <v>2100</v>
      </c>
      <c r="D16" s="3">
        <v>2632</v>
      </c>
      <c r="E16" s="3">
        <v>1629</v>
      </c>
      <c r="F16" s="3">
        <v>2128</v>
      </c>
      <c r="G16" s="3">
        <v>1922</v>
      </c>
      <c r="H16" s="3">
        <v>2100</v>
      </c>
      <c r="I16">
        <v>33474</v>
      </c>
      <c r="J16" s="6">
        <f t="shared" si="0"/>
        <v>6.2735257214554585E-2</v>
      </c>
      <c r="K16" s="6">
        <f t="shared" si="1"/>
        <v>7.8628189042241739E-2</v>
      </c>
      <c r="L16" s="6">
        <f t="shared" si="2"/>
        <v>4.8664635239290197E-2</v>
      </c>
      <c r="M16" s="6">
        <f t="shared" si="3"/>
        <v>6.3571727310748644E-2</v>
      </c>
      <c r="N16" s="6">
        <f t="shared" si="4"/>
        <v>5.7417697317320902E-2</v>
      </c>
      <c r="O16" s="6">
        <f t="shared" si="5"/>
        <v>6.2735257214554585E-2</v>
      </c>
      <c r="P16" s="6">
        <f t="shared" si="6"/>
        <v>1.5892931827687154E-2</v>
      </c>
      <c r="Q16" s="6">
        <f t="shared" si="7"/>
        <v>1.4907092071458447E-2</v>
      </c>
      <c r="R16" s="6">
        <f t="shared" si="8"/>
        <v>5.3175598972336827E-3</v>
      </c>
      <c r="S16" s="7">
        <f t="shared" si="9"/>
        <v>0.20212765957446802</v>
      </c>
      <c r="T16" s="7">
        <f t="shared" si="10"/>
        <v>0.23449248120300753</v>
      </c>
      <c r="U16" s="7">
        <f t="shared" si="11"/>
        <v>8.4761904761904899E-2</v>
      </c>
    </row>
    <row r="17" spans="2:21" ht="30" x14ac:dyDescent="0.25">
      <c r="B17" s="3" t="s">
        <v>17</v>
      </c>
      <c r="C17" s="3">
        <v>2200</v>
      </c>
      <c r="D17" s="3">
        <v>3101</v>
      </c>
      <c r="E17" s="3">
        <v>2400</v>
      </c>
      <c r="F17" s="3">
        <v>2601</v>
      </c>
      <c r="G17" s="3">
        <v>1901</v>
      </c>
      <c r="H17" s="3">
        <v>2100</v>
      </c>
      <c r="I17">
        <v>151291</v>
      </c>
      <c r="J17" s="6">
        <f t="shared" si="0"/>
        <v>1.4541512713908957E-2</v>
      </c>
      <c r="K17" s="6">
        <f t="shared" si="1"/>
        <v>2.0496923148105306E-2</v>
      </c>
      <c r="L17" s="6">
        <f t="shared" si="2"/>
        <v>1.5863468415173408E-2</v>
      </c>
      <c r="M17" s="6">
        <f t="shared" si="3"/>
        <v>1.719203389494418E-2</v>
      </c>
      <c r="N17" s="6">
        <f t="shared" si="4"/>
        <v>1.2565188940518604E-2</v>
      </c>
      <c r="O17" s="6">
        <f t="shared" si="5"/>
        <v>1.3880534863276731E-2</v>
      </c>
      <c r="P17" s="6">
        <f t="shared" si="6"/>
        <v>5.9554104341963485E-3</v>
      </c>
      <c r="Q17" s="6">
        <f t="shared" si="7"/>
        <v>1.328565479770772E-3</v>
      </c>
      <c r="R17" s="6">
        <f t="shared" si="8"/>
        <v>1.3153459227581276E-3</v>
      </c>
      <c r="S17" s="7">
        <f t="shared" si="9"/>
        <v>0.29055143502096092</v>
      </c>
      <c r="T17" s="7">
        <f t="shared" si="10"/>
        <v>7.727797001153397E-2</v>
      </c>
      <c r="U17" s="7">
        <f t="shared" si="11"/>
        <v>9.4761904761904714E-2</v>
      </c>
    </row>
    <row r="18" spans="2:21" ht="30.6" thickBot="1" x14ac:dyDescent="0.3">
      <c r="B18" s="4" t="s">
        <v>18</v>
      </c>
      <c r="C18" s="4">
        <v>1702</v>
      </c>
      <c r="D18" s="4">
        <v>2150</v>
      </c>
      <c r="E18" s="4">
        <v>1938</v>
      </c>
      <c r="F18" s="4">
        <v>2201</v>
      </c>
      <c r="G18" s="4">
        <v>2015</v>
      </c>
      <c r="H18" s="4">
        <v>2108</v>
      </c>
      <c r="I18">
        <v>119370</v>
      </c>
      <c r="J18" s="6">
        <f t="shared" si="0"/>
        <v>1.4258188824662813E-2</v>
      </c>
      <c r="K18" s="6">
        <f t="shared" si="1"/>
        <v>1.8011225601072295E-2</v>
      </c>
      <c r="L18" s="6">
        <f t="shared" si="2"/>
        <v>1.6235234983664238E-2</v>
      </c>
      <c r="M18" s="6">
        <f t="shared" si="3"/>
        <v>1.8438468626958197E-2</v>
      </c>
      <c r="N18" s="6">
        <f t="shared" si="4"/>
        <v>1.6880288179609616E-2</v>
      </c>
      <c r="O18" s="6">
        <f t="shared" si="5"/>
        <v>1.7659378403283906E-2</v>
      </c>
      <c r="P18" s="6">
        <f t="shared" si="6"/>
        <v>3.7530367764094814E-3</v>
      </c>
      <c r="Q18" s="6">
        <f t="shared" si="7"/>
        <v>2.2032336432939587E-3</v>
      </c>
      <c r="R18" s="6">
        <f t="shared" si="8"/>
        <v>7.7909022367429054E-4</v>
      </c>
      <c r="S18" s="7">
        <f t="shared" si="9"/>
        <v>0.20837209302325574</v>
      </c>
      <c r="T18" s="7">
        <f t="shared" si="10"/>
        <v>0.11949114039073142</v>
      </c>
      <c r="U18" s="7">
        <f t="shared" si="11"/>
        <v>4.411764705882356E-2</v>
      </c>
    </row>
    <row r="19" spans="2:21" ht="14.4" thickTop="1" x14ac:dyDescent="0.25">
      <c r="C19">
        <f t="shared" ref="C19:H19" si="12">SUM(C7:C18)</f>
        <v>11530</v>
      </c>
      <c r="D19">
        <f t="shared" si="12"/>
        <v>15225</v>
      </c>
      <c r="E19">
        <f t="shared" si="12"/>
        <v>10614</v>
      </c>
      <c r="F19">
        <f t="shared" si="12"/>
        <v>12840</v>
      </c>
      <c r="G19">
        <f t="shared" si="12"/>
        <v>10679</v>
      </c>
      <c r="H19">
        <f t="shared" si="12"/>
        <v>12972</v>
      </c>
      <c r="J19" s="6">
        <f t="shared" ref="J19:O19" si="13">AVERAGE(J7:J18)</f>
        <v>5.8136318466907921E-2</v>
      </c>
      <c r="K19" s="6">
        <f t="shared" si="13"/>
        <v>9.7023077309925099E-2</v>
      </c>
      <c r="L19" s="6">
        <f t="shared" si="13"/>
        <v>5.4747121047996422E-2</v>
      </c>
      <c r="M19" s="6">
        <f t="shared" si="13"/>
        <v>8.5381052500460838E-2</v>
      </c>
      <c r="N19" s="6">
        <f t="shared" si="13"/>
        <v>5.5493049221200456E-2</v>
      </c>
      <c r="O19" s="6">
        <f t="shared" si="13"/>
        <v>9.1370995996681512E-2</v>
      </c>
      <c r="P19" s="6">
        <f t="shared" si="6"/>
        <v>3.8886758843017177E-2</v>
      </c>
      <c r="Q19" s="6">
        <f t="shared" si="7"/>
        <v>3.0633931452464416E-2</v>
      </c>
      <c r="R19" s="6">
        <f t="shared" si="8"/>
        <v>3.5877946775481055E-2</v>
      </c>
      <c r="S19" s="7">
        <f t="shared" si="9"/>
        <v>0.40079906679108401</v>
      </c>
      <c r="T19" s="7">
        <f t="shared" si="10"/>
        <v>0.3587907451984042</v>
      </c>
      <c r="U19" s="7">
        <f t="shared" si="11"/>
        <v>0.39266231460127787</v>
      </c>
    </row>
    <row r="23" spans="2:21" ht="14.4" thickBot="1" x14ac:dyDescent="0.3">
      <c r="C23" t="s">
        <v>19</v>
      </c>
      <c r="D23" t="s">
        <v>20</v>
      </c>
    </row>
    <row r="24" spans="2:21" ht="15" x14ac:dyDescent="0.25">
      <c r="B24" s="5">
        <v>165</v>
      </c>
      <c r="C24" s="5">
        <v>31</v>
      </c>
      <c r="D24">
        <f>B24*C24</f>
        <v>5115</v>
      </c>
    </row>
    <row r="25" spans="2:21" ht="15" x14ac:dyDescent="0.25">
      <c r="B25" s="3">
        <v>283</v>
      </c>
      <c r="C25" s="3">
        <v>10</v>
      </c>
      <c r="D25">
        <f t="shared" ref="D25:D35" si="14">B25*C25</f>
        <v>2830</v>
      </c>
    </row>
    <row r="26" spans="2:21" ht="15" x14ac:dyDescent="0.25">
      <c r="B26" s="3">
        <v>290</v>
      </c>
      <c r="C26" s="3">
        <v>9</v>
      </c>
      <c r="D26">
        <f t="shared" si="14"/>
        <v>2610</v>
      </c>
    </row>
    <row r="27" spans="2:21" ht="15" x14ac:dyDescent="0.25">
      <c r="B27" s="3">
        <v>317</v>
      </c>
      <c r="C27" s="3">
        <v>8</v>
      </c>
      <c r="D27">
        <f t="shared" si="14"/>
        <v>2536</v>
      </c>
    </row>
    <row r="28" spans="2:21" ht="15" x14ac:dyDescent="0.25">
      <c r="B28" s="3">
        <v>478</v>
      </c>
      <c r="C28" s="3">
        <v>7</v>
      </c>
      <c r="D28">
        <f t="shared" si="14"/>
        <v>3346</v>
      </c>
    </row>
    <row r="29" spans="2:21" ht="15" x14ac:dyDescent="0.25">
      <c r="B29" s="3">
        <v>410</v>
      </c>
      <c r="C29" s="3">
        <v>5</v>
      </c>
      <c r="D29">
        <f t="shared" si="14"/>
        <v>2050</v>
      </c>
    </row>
    <row r="30" spans="2:21" ht="15" x14ac:dyDescent="0.25">
      <c r="B30" s="3">
        <v>3497</v>
      </c>
      <c r="C30" s="3">
        <v>7</v>
      </c>
      <c r="D30">
        <f t="shared" si="14"/>
        <v>24479</v>
      </c>
    </row>
    <row r="31" spans="2:21" ht="15" x14ac:dyDescent="0.25">
      <c r="B31" s="3">
        <v>4009</v>
      </c>
      <c r="C31" s="3">
        <v>6</v>
      </c>
      <c r="D31">
        <f t="shared" si="14"/>
        <v>24054</v>
      </c>
    </row>
    <row r="32" spans="2:21" ht="15" x14ac:dyDescent="0.25">
      <c r="B32" s="3">
        <v>4608</v>
      </c>
      <c r="C32" s="3">
        <v>8</v>
      </c>
      <c r="D32">
        <f t="shared" si="14"/>
        <v>36864</v>
      </c>
    </row>
    <row r="33" spans="2:4" ht="15" x14ac:dyDescent="0.25">
      <c r="B33" s="3">
        <v>4782</v>
      </c>
      <c r="C33" s="3">
        <v>7</v>
      </c>
      <c r="D33">
        <f t="shared" si="14"/>
        <v>33474</v>
      </c>
    </row>
    <row r="34" spans="2:4" ht="15" x14ac:dyDescent="0.25">
      <c r="B34" s="3">
        <v>21613</v>
      </c>
      <c r="C34" s="3">
        <v>7</v>
      </c>
      <c r="D34">
        <f t="shared" si="14"/>
        <v>151291</v>
      </c>
    </row>
    <row r="35" spans="2:4" ht="15.6" thickBot="1" x14ac:dyDescent="0.3">
      <c r="B35" s="4">
        <v>19895</v>
      </c>
      <c r="C35" s="4">
        <v>6</v>
      </c>
      <c r="D35">
        <f t="shared" si="14"/>
        <v>119370</v>
      </c>
    </row>
    <row r="36" spans="2:4" ht="14.4" thickTop="1" x14ac:dyDescent="0.25"/>
  </sheetData>
  <phoneticPr fontId="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</dc:creator>
  <cp:lastModifiedBy>cao</cp:lastModifiedBy>
  <dcterms:created xsi:type="dcterms:W3CDTF">2022-04-26T12:09:03Z</dcterms:created>
  <dcterms:modified xsi:type="dcterms:W3CDTF">2022-05-07T06:22:21Z</dcterms:modified>
</cp:coreProperties>
</file>