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sllei\Downloads\Unisinos\PESQUISA EM GESTÃO DE PROJETOS\"/>
    </mc:Choice>
  </mc:AlternateContent>
  <xr:revisionPtr revIDLastSave="0" documentId="13_ncr:1_{157E4C51-6BB9-4530-8218-E855495219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" sheetId="1" r:id="rId1"/>
    <sheet name="Approach" sheetId="3" r:id="rId2"/>
    <sheet name="Experience" sheetId="4" r:id="rId3"/>
    <sheet name="Employees" sheetId="5" r:id="rId4"/>
    <sheet name="Areas - Critical" sheetId="2" r:id="rId5"/>
    <sheet name="Areas - Problems" sheetId="6" r:id="rId6"/>
    <sheet name="Suggestions" sheetId="7" r:id="rId7"/>
    <sheet name="Past Information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8" l="1"/>
  <c r="C5" i="8"/>
  <c r="C3" i="8"/>
  <c r="B5" i="8"/>
  <c r="C4" i="7"/>
  <c r="C5" i="7"/>
  <c r="C6" i="7"/>
  <c r="C7" i="7"/>
  <c r="C8" i="7"/>
  <c r="C3" i="7"/>
  <c r="C4" i="6"/>
  <c r="C5" i="6"/>
  <c r="C6" i="6"/>
  <c r="C7" i="6"/>
  <c r="C8" i="6"/>
  <c r="C9" i="6"/>
  <c r="C10" i="6"/>
  <c r="C11" i="6"/>
  <c r="C12" i="6"/>
  <c r="C3" i="6"/>
  <c r="C4" i="2"/>
  <c r="C5" i="2"/>
  <c r="C6" i="2"/>
  <c r="C7" i="2"/>
  <c r="C8" i="2"/>
  <c r="C9" i="2"/>
  <c r="C10" i="2"/>
  <c r="C11" i="2"/>
  <c r="C12" i="2"/>
  <c r="C3" i="2"/>
  <c r="C4" i="5"/>
  <c r="C5" i="5"/>
  <c r="C6" i="5"/>
  <c r="C3" i="5"/>
  <c r="B6" i="5"/>
  <c r="C4" i="4"/>
  <c r="C5" i="4"/>
  <c r="C6" i="4"/>
  <c r="C3" i="4"/>
  <c r="B6" i="4"/>
  <c r="C7" i="3"/>
  <c r="C4" i="3"/>
  <c r="C5" i="3"/>
  <c r="C6" i="3"/>
  <c r="C3" i="3"/>
  <c r="B7" i="3"/>
</calcChain>
</file>

<file path=xl/sharedStrings.xml><?xml version="1.0" encoding="utf-8"?>
<sst xmlns="http://schemas.openxmlformats.org/spreadsheetml/2006/main" count="526" uniqueCount="187">
  <si>
    <t>Datetime</t>
  </si>
  <si>
    <t>Which approach does your team use currently?</t>
  </si>
  <si>
    <t>What is your experience as a Project Manager or a member of a project team?</t>
  </si>
  <si>
    <t>How many employees work in the company where you work currently?</t>
  </si>
  <si>
    <t>Which areas do you consider most critical to the success of the project?</t>
  </si>
  <si>
    <t>In the projects where problems occurred, what were the areas in which the problems were identified?</t>
  </si>
  <si>
    <t>What types of suggestions would you like to receive from a proactive project management tool?</t>
  </si>
  <si>
    <t>Do you believe that information from other projects already completed could assist in project management?</t>
  </si>
  <si>
    <t>2018/07/20 12:31:22 PM GMT-3</t>
  </si>
  <si>
    <t>The team does not use any specific methodology</t>
  </si>
  <si>
    <t>More than 5 years</t>
  </si>
  <si>
    <t>More than 100 employees</t>
  </si>
  <si>
    <t>Time;Costs;Human Resources</t>
  </si>
  <si>
    <t>Costs</t>
  </si>
  <si>
    <t>Risks to the project;Possibility of delay;Possibility of exceeds costs</t>
  </si>
  <si>
    <t>Yes</t>
  </si>
  <si>
    <t>2018/07/20 3:15:21 PM GMT-3</t>
  </si>
  <si>
    <t>Traditional (PMBoK, RUP, PRINCE2, etc)</t>
  </si>
  <si>
    <t>Less than 20 employees</t>
  </si>
  <si>
    <t>Time;Quality</t>
  </si>
  <si>
    <t>Risks to the project;Resource allocation;Possibility of delay;Possibility of exceeds costs</t>
  </si>
  <si>
    <t>2018/08/16 7:55:13 PM GMT-3</t>
  </si>
  <si>
    <t>Agile</t>
  </si>
  <si>
    <t>Scope;Quality;Risks</t>
  </si>
  <si>
    <t>Scope;Communications;Stakeholders</t>
  </si>
  <si>
    <t>2018/08/16 8:36:51 PM GMT-3</t>
  </si>
  <si>
    <t>Bimodal (hybrid model with characteristics of agile and traditional projects)</t>
  </si>
  <si>
    <t>From 20 to 100 employees</t>
  </si>
  <si>
    <t>Costs;Communications;Risks</t>
  </si>
  <si>
    <t>Communications</t>
  </si>
  <si>
    <t>Risks to the project;Suggestions of requirements and new functionalities</t>
  </si>
  <si>
    <t>2018/08/16 8:39:36 PM GMT-3</t>
  </si>
  <si>
    <t>Scope;Time;Quality</t>
  </si>
  <si>
    <t>Time;Costs;Quality</t>
  </si>
  <si>
    <t>Possibility of delay</t>
  </si>
  <si>
    <t>2018/08/16 8:56:39 PM GMT-3</t>
  </si>
  <si>
    <t>Less than 2 years</t>
  </si>
  <si>
    <t>Integration;Time;Quality</t>
  </si>
  <si>
    <t>Time</t>
  </si>
  <si>
    <t>Risks to the project;Resource allocation;Possibility of delay</t>
  </si>
  <si>
    <t>2018/08/16 9:09:56 PM GMT-3</t>
  </si>
  <si>
    <t>Integration;Communications;Stakeholders</t>
  </si>
  <si>
    <t>Possibility of delay;Suggestions of requirements and new functionalities</t>
  </si>
  <si>
    <t>2018/08/16 9:10:51 PM GMT-3</t>
  </si>
  <si>
    <t>Integration;Scope;Communications</t>
  </si>
  <si>
    <t>Scope;Human Resources;Communications</t>
  </si>
  <si>
    <t>2018/08/16 9:18:32 PM GMT-3</t>
  </si>
  <si>
    <t>Communications;Risks;Stakeholders</t>
  </si>
  <si>
    <t>Time;Communications;Risks</t>
  </si>
  <si>
    <t>Risks to the project;Resource allocation;Possibility of delay;Possibility of exceeds costs;Suggestions of requirements and new functionalities;Priority tasks</t>
  </si>
  <si>
    <t>2018/08/16 9:30:28 PM GMT-3</t>
  </si>
  <si>
    <t>Scope;Time</t>
  </si>
  <si>
    <t>Time;Risks</t>
  </si>
  <si>
    <t>2018/08/16 10:18:47 PM GMT-3</t>
  </si>
  <si>
    <t>Integration;Human Resources;Communications;Stakeholders</t>
  </si>
  <si>
    <t>Integration;Time;Communications</t>
  </si>
  <si>
    <t>Partially</t>
  </si>
  <si>
    <t>2018/08/17 5:26:58 AM GMT-3</t>
  </si>
  <si>
    <t>Quality;Human Resources;Communications;Stakeholders</t>
  </si>
  <si>
    <t>Human Resources;Communications;Stakeholders</t>
  </si>
  <si>
    <t>Risks to the project;Resource allocation;Possibility of delay;Possibility of exceeds costs;Suggestions of requirements and new functionalities</t>
  </si>
  <si>
    <t>2018/08/17 8:22:27 AM GMT-3</t>
  </si>
  <si>
    <t>Integration;Quality;Human Resources;Communications;Stakeholders</t>
  </si>
  <si>
    <t>Integration;Quality;Communications</t>
  </si>
  <si>
    <t>Risks to the project;Possibility of delay</t>
  </si>
  <si>
    <t>2018/08/17 8:47:27 AM GMT-3</t>
  </si>
  <si>
    <t>Integration;Scope;Costs</t>
  </si>
  <si>
    <t>2018/08/17 10:55:40 AM GMT-3</t>
  </si>
  <si>
    <t>Scope;Communications</t>
  </si>
  <si>
    <t>Resource allocation;Possibility of delay;Possibility of exceeds costs</t>
  </si>
  <si>
    <t>2018/08/17 1:39:05 PM GMT-3</t>
  </si>
  <si>
    <t>Time;Communications;Stakeholders</t>
  </si>
  <si>
    <t>Risks to the project;Resource allocation;Suggestions of requirements and new functionalities</t>
  </si>
  <si>
    <t>2018/08/17 2:14:27 PM GMT-3</t>
  </si>
  <si>
    <t>Quality</t>
  </si>
  <si>
    <t>Risks to the project</t>
  </si>
  <si>
    <t>2018/08/18 5:51:15 AM GMT-3</t>
  </si>
  <si>
    <t>From 2 to 5 years</t>
  </si>
  <si>
    <t>Integration;Time;Human Resources</t>
  </si>
  <si>
    <t>2018/08/18 11:11:27 AM GMT-3</t>
  </si>
  <si>
    <t>Scope;Quality;Human Resources;Communications</t>
  </si>
  <si>
    <t>Risks to the project;Resource allocation</t>
  </si>
  <si>
    <t>2018/08/18 11:41:44 AM GMT-3</t>
  </si>
  <si>
    <t>Time;Costs;Stakeholders</t>
  </si>
  <si>
    <t>Time;Stakeholders</t>
  </si>
  <si>
    <t>2018/08/19 11:02:24 PM GMT-3</t>
  </si>
  <si>
    <t>Scope;Quality;Risks;Stakeholders</t>
  </si>
  <si>
    <t>2018/08/20 8:52:32 AM GMT-3</t>
  </si>
  <si>
    <t>2018/08/20 4:22:25 PM GMT-3</t>
  </si>
  <si>
    <t>Human Resources</t>
  </si>
  <si>
    <t>Resource allocation</t>
  </si>
  <si>
    <t>2018/08/20 4:36:01 PM GMT-3</t>
  </si>
  <si>
    <t>Scope;Time;Human Resources;Stakeholders</t>
  </si>
  <si>
    <t>Risks to the project;Possibility of delay;Suggestions of requirements and new functionalities</t>
  </si>
  <si>
    <t>2018/08/20 5:46:57 PM GMT-3</t>
  </si>
  <si>
    <t>Scope;Risks</t>
  </si>
  <si>
    <t>2018/08/20 6:30:34 PM GMT-3</t>
  </si>
  <si>
    <t>Integration;Time;Costs;Quality;Human Resources</t>
  </si>
  <si>
    <t>Time;Quality;Human Resources</t>
  </si>
  <si>
    <t>2018/08/20 7:46:06 PM GMT-3</t>
  </si>
  <si>
    <t>Integration;Time;Risks</t>
  </si>
  <si>
    <t>2018/08/20 9:31:30 PM GMT-3</t>
  </si>
  <si>
    <t>Integration;Time;Costs;Acquisitions;Stakeholders</t>
  </si>
  <si>
    <t>Risks to the project;Possibility of exceeds costs</t>
  </si>
  <si>
    <t>2018/08/21 8:44:31 AM GMT-3</t>
  </si>
  <si>
    <t>Integration;Communications</t>
  </si>
  <si>
    <t>Integration;Human Resources;Communications</t>
  </si>
  <si>
    <t>2018/08/21 9:22:17 AM GMT-3</t>
  </si>
  <si>
    <t>Integration;Scope;Time;Human Resources;Risks</t>
  </si>
  <si>
    <t>2018/08/21 11:44:25 AM GMT-3</t>
  </si>
  <si>
    <t>Scope;Time;Costs;Risks</t>
  </si>
  <si>
    <t>Scope;Time;Risks</t>
  </si>
  <si>
    <t>2018/08/21 11:55:27 AM GMT-3</t>
  </si>
  <si>
    <t>Scope;Quality;Communications;Risks</t>
  </si>
  <si>
    <t>Scope;Quality</t>
  </si>
  <si>
    <t>2018/08/21 12:38:52 PM GMT-3</t>
  </si>
  <si>
    <t>Integration;Scope</t>
  </si>
  <si>
    <t>Quality;Communications</t>
  </si>
  <si>
    <t>Resource allocation;Suggestions of requirements and new functionalities</t>
  </si>
  <si>
    <t>2018/08/21 2:27:19 PM GMT-3</t>
  </si>
  <si>
    <t>Scope;Time;Costs;Communications;Risks</t>
  </si>
  <si>
    <t>2018/08/21 2:30:57 PM GMT-3</t>
  </si>
  <si>
    <t>Integration;Costs;Human Resources</t>
  </si>
  <si>
    <t>2018/08/21 2:47:01 PM GMT-3</t>
  </si>
  <si>
    <t>Integration;Scope;Time;Quality;Stakeholders</t>
  </si>
  <si>
    <t>Scope;Time;Stakeholders</t>
  </si>
  <si>
    <t>2018/08/21 3:08:42 PM GMT-3</t>
  </si>
  <si>
    <t>Time;Costs;Communications;Acquisitions</t>
  </si>
  <si>
    <t>Communications;Acquisitions</t>
  </si>
  <si>
    <t>2018/08/21 3:27:03 PM GMT-3</t>
  </si>
  <si>
    <t>Scope;Time;Costs;Human Resources</t>
  </si>
  <si>
    <t>Time;Human Resources</t>
  </si>
  <si>
    <t>Resource allocation;Possibility of delay</t>
  </si>
  <si>
    <t>2018/08/21 6:04:04 PM GMT-3</t>
  </si>
  <si>
    <t>Scope</t>
  </si>
  <si>
    <t>2018/08/21 6:46:23 PM GMT-3</t>
  </si>
  <si>
    <t>2018/08/21 7:47:33 PM GMT-3</t>
  </si>
  <si>
    <t>Integration;Time;Quality;Communications</t>
  </si>
  <si>
    <t>Time;Quality;Communications</t>
  </si>
  <si>
    <t>2018/08/21 8:39:28 PM GMT-3</t>
  </si>
  <si>
    <t>2018/08/21 10:31:08 PM GMT-3</t>
  </si>
  <si>
    <t>Time;Quality;Risks</t>
  </si>
  <si>
    <t>2018/08/21 10:56:47 PM GMT-3</t>
  </si>
  <si>
    <t>Scope;Time;Quality;Communications;Risks</t>
  </si>
  <si>
    <t>Integration;Quality</t>
  </si>
  <si>
    <t>2018/08/22 1:42:09 PM GMT-3</t>
  </si>
  <si>
    <t>2018/08/22 2:28:36 PM GMT-3</t>
  </si>
  <si>
    <t>Scope;Quality;Communications;Stakeholders</t>
  </si>
  <si>
    <t>2018/08/23 11:02:55 AM GMT-3</t>
  </si>
  <si>
    <t>Integration;Scope;Human Resources</t>
  </si>
  <si>
    <t>Suggestions of requirements and new functionalities</t>
  </si>
  <si>
    <t>2018/08/23 8:21:45 PM GMT-3</t>
  </si>
  <si>
    <t>Time;Human Resources;Risks;Stakeholders</t>
  </si>
  <si>
    <t>Integration;Risks;Stakeholders</t>
  </si>
  <si>
    <t>2018/08/24 2:24:10 PM GMT-3</t>
  </si>
  <si>
    <t>Integration;Time</t>
  </si>
  <si>
    <t>2018/08/24 7:18:37 PM GMT-3</t>
  </si>
  <si>
    <t>2018/08/24 9:01:07 PM GMT-3</t>
  </si>
  <si>
    <t>Integration;Scope;Costs;Communications</t>
  </si>
  <si>
    <t>Integration;Communications;Risks</t>
  </si>
  <si>
    <t>2018/08/26 9:37:34 PM GMT-3</t>
  </si>
  <si>
    <t>Scope;Time;Costs</t>
  </si>
  <si>
    <t>2018/09/03 5:53:04 PM GMT-3</t>
  </si>
  <si>
    <t>Costs;Quality</t>
  </si>
  <si>
    <t>2018/09/05 3:04:54 PM GMT-3</t>
  </si>
  <si>
    <t>Integration;Scope;Human Resources;Risks</t>
  </si>
  <si>
    <t>2018/09/13 8:31:20 PM GMT-3</t>
  </si>
  <si>
    <t>2018/10/15 6:06:30 PM GMT-3</t>
  </si>
  <si>
    <t>Scope;Human Resources</t>
  </si>
  <si>
    <t>Area</t>
  </si>
  <si>
    <t>Respondents</t>
  </si>
  <si>
    <t>Approach</t>
  </si>
  <si>
    <t xml:space="preserve">Traditional (PMBoK, RUP, PRINCE2, etc) </t>
  </si>
  <si>
    <t xml:space="preserve">Agile                                                                            </t>
  </si>
  <si>
    <t>Total</t>
  </si>
  <si>
    <t>Proportion</t>
  </si>
  <si>
    <t>Experience</t>
  </si>
  <si>
    <t>Employees</t>
  </si>
  <si>
    <t>Risks</t>
  </si>
  <si>
    <t>Integration</t>
  </si>
  <si>
    <t>Stakeholders</t>
  </si>
  <si>
    <t>Acquisitions</t>
  </si>
  <si>
    <t>Areas</t>
  </si>
  <si>
    <t>Suggestion</t>
  </si>
  <si>
    <t>Possibility of exceeds costs</t>
  </si>
  <si>
    <t>Priority tasks</t>
  </si>
  <si>
    <t>Answer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</si>
</sst>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/>
    <xf numFmtId="0" fontId="16" fillId="0" borderId="10" xfId="0" applyFont="1" applyBorder="1"/>
    <xf numFmtId="0" fontId="0" fillId="0" borderId="10" xfId="0" applyBorder="1"/>
    <xf numFmtId="10" fontId="0" fillId="0" borderId="10" xfId="0" applyNumberFormat="1" applyBorder="1"/>
    <xf numFmtId="10" fontId="16" fillId="0" borderId="10" xfId="0" applyNumberFormat="1" applyFont="1" applyBorder="1"/>
    <xf numFmtId="0" fontId="16" fillId="0" borderId="10" xfId="0" applyFont="1" applyBorder="1" applyAlignment="1"/>
    <xf numFmtId="0" fontId="0" fillId="0" borderId="10" xfId="0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0" xfId="0" applyFont="1" applyBorder="1" applyAlignment="1">
      <alignment horizont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tabSelected="1" workbookViewId="0">
      <selection activeCell="C1" sqref="C1"/>
    </sheetView>
  </sheetViews>
  <sheetFormatPr defaultRowHeight="15" x14ac:dyDescent="0.25"/>
  <cols>
    <col min="2" max="2" width="28.42578125" bestFit="1" customWidth="1"/>
    <col min="3" max="3" width="69.42578125" bestFit="1" customWidth="1"/>
    <col min="4" max="4" width="71.28515625" bestFit="1" customWidth="1"/>
    <col min="5" max="5" width="65.42578125" bestFit="1" customWidth="1"/>
    <col min="6" max="6" width="65.28515625" bestFit="1" customWidth="1"/>
    <col min="7" max="7" width="94.140625" bestFit="1" customWidth="1"/>
    <col min="8" max="8" width="141.28515625" bestFit="1" customWidth="1"/>
    <col min="9" max="9" width="99.42578125" bestFit="1" customWidth="1"/>
  </cols>
  <sheetData>
    <row r="1" spans="1:9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 x14ac:dyDescent="0.25">
      <c r="A2">
        <v>0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</row>
    <row r="3" spans="1:9" x14ac:dyDescent="0.25">
      <c r="A3">
        <v>1</v>
      </c>
      <c r="B3" t="s">
        <v>16</v>
      </c>
      <c r="C3" t="s">
        <v>17</v>
      </c>
      <c r="D3" t="s">
        <v>10</v>
      </c>
      <c r="E3" t="s">
        <v>18</v>
      </c>
      <c r="F3" t="s">
        <v>12</v>
      </c>
      <c r="G3" t="s">
        <v>19</v>
      </c>
      <c r="H3" t="s">
        <v>20</v>
      </c>
      <c r="I3" t="s">
        <v>15</v>
      </c>
    </row>
    <row r="4" spans="1:9" x14ac:dyDescent="0.25">
      <c r="A4">
        <v>2</v>
      </c>
      <c r="B4" t="s">
        <v>21</v>
      </c>
      <c r="C4" t="s">
        <v>22</v>
      </c>
      <c r="D4" t="s">
        <v>10</v>
      </c>
      <c r="E4" t="s">
        <v>11</v>
      </c>
      <c r="F4" t="s">
        <v>23</v>
      </c>
      <c r="G4" t="s">
        <v>24</v>
      </c>
      <c r="H4" t="s">
        <v>14</v>
      </c>
      <c r="I4" t="s">
        <v>15</v>
      </c>
    </row>
    <row r="5" spans="1:9" x14ac:dyDescent="0.25">
      <c r="A5">
        <v>3</v>
      </c>
      <c r="B5" t="s">
        <v>25</v>
      </c>
      <c r="C5" t="s">
        <v>26</v>
      </c>
      <c r="D5" t="s">
        <v>10</v>
      </c>
      <c r="E5" t="s">
        <v>27</v>
      </c>
      <c r="F5" t="s">
        <v>28</v>
      </c>
      <c r="G5" t="s">
        <v>29</v>
      </c>
      <c r="H5" t="s">
        <v>30</v>
      </c>
      <c r="I5" t="s">
        <v>15</v>
      </c>
    </row>
    <row r="6" spans="1:9" x14ac:dyDescent="0.25">
      <c r="A6">
        <v>4</v>
      </c>
      <c r="B6" t="s">
        <v>31</v>
      </c>
      <c r="C6" t="s">
        <v>22</v>
      </c>
      <c r="D6" t="s">
        <v>10</v>
      </c>
      <c r="E6" t="s">
        <v>18</v>
      </c>
      <c r="F6" t="s">
        <v>32</v>
      </c>
      <c r="G6" t="s">
        <v>33</v>
      </c>
      <c r="H6" t="s">
        <v>34</v>
      </c>
      <c r="I6" t="s">
        <v>15</v>
      </c>
    </row>
    <row r="7" spans="1:9" x14ac:dyDescent="0.25">
      <c r="A7">
        <v>5</v>
      </c>
      <c r="B7" t="s">
        <v>35</v>
      </c>
      <c r="C7" t="s">
        <v>9</v>
      </c>
      <c r="D7" t="s">
        <v>36</v>
      </c>
      <c r="E7" t="s">
        <v>11</v>
      </c>
      <c r="F7" t="s">
        <v>37</v>
      </c>
      <c r="G7" t="s">
        <v>38</v>
      </c>
      <c r="H7" t="s">
        <v>39</v>
      </c>
      <c r="I7" t="s">
        <v>15</v>
      </c>
    </row>
    <row r="8" spans="1:9" x14ac:dyDescent="0.25">
      <c r="A8">
        <v>6</v>
      </c>
      <c r="B8" t="s">
        <v>40</v>
      </c>
      <c r="C8" t="s">
        <v>22</v>
      </c>
      <c r="D8" t="s">
        <v>36</v>
      </c>
      <c r="E8" t="s">
        <v>27</v>
      </c>
      <c r="F8" t="s">
        <v>41</v>
      </c>
      <c r="G8" t="s">
        <v>41</v>
      </c>
      <c r="H8" t="s">
        <v>42</v>
      </c>
      <c r="I8" t="s">
        <v>15</v>
      </c>
    </row>
    <row r="9" spans="1:9" x14ac:dyDescent="0.25">
      <c r="A9">
        <v>7</v>
      </c>
      <c r="B9" t="s">
        <v>43</v>
      </c>
      <c r="C9" t="s">
        <v>26</v>
      </c>
      <c r="D9" t="s">
        <v>10</v>
      </c>
      <c r="E9" t="s">
        <v>11</v>
      </c>
      <c r="F9" t="s">
        <v>44</v>
      </c>
      <c r="G9" t="s">
        <v>45</v>
      </c>
      <c r="H9" t="s">
        <v>20</v>
      </c>
      <c r="I9" t="s">
        <v>15</v>
      </c>
    </row>
    <row r="10" spans="1:9" x14ac:dyDescent="0.25">
      <c r="A10">
        <v>8</v>
      </c>
      <c r="B10" t="s">
        <v>46</v>
      </c>
      <c r="C10" t="s">
        <v>17</v>
      </c>
      <c r="D10" t="s">
        <v>10</v>
      </c>
      <c r="E10" t="s">
        <v>11</v>
      </c>
      <c r="F10" t="s">
        <v>47</v>
      </c>
      <c r="G10" t="s">
        <v>48</v>
      </c>
      <c r="H10" t="s">
        <v>49</v>
      </c>
      <c r="I10" t="s">
        <v>15</v>
      </c>
    </row>
    <row r="11" spans="1:9" x14ac:dyDescent="0.25">
      <c r="A11">
        <v>9</v>
      </c>
      <c r="B11" t="s">
        <v>50</v>
      </c>
      <c r="C11" t="s">
        <v>26</v>
      </c>
      <c r="D11" t="s">
        <v>10</v>
      </c>
      <c r="E11" t="s">
        <v>27</v>
      </c>
      <c r="F11" t="s">
        <v>51</v>
      </c>
      <c r="G11" t="s">
        <v>52</v>
      </c>
      <c r="H11" t="s">
        <v>39</v>
      </c>
      <c r="I11" t="s">
        <v>15</v>
      </c>
    </row>
    <row r="12" spans="1:9" x14ac:dyDescent="0.25">
      <c r="A12">
        <v>10</v>
      </c>
      <c r="B12" t="s">
        <v>53</v>
      </c>
      <c r="C12" t="s">
        <v>22</v>
      </c>
      <c r="D12" t="s">
        <v>10</v>
      </c>
      <c r="E12" t="s">
        <v>11</v>
      </c>
      <c r="F12" t="s">
        <v>54</v>
      </c>
      <c r="G12" t="s">
        <v>55</v>
      </c>
      <c r="H12" t="s">
        <v>20</v>
      </c>
      <c r="I12" t="s">
        <v>56</v>
      </c>
    </row>
    <row r="13" spans="1:9" x14ac:dyDescent="0.25">
      <c r="A13">
        <v>11</v>
      </c>
      <c r="B13" t="s">
        <v>57</v>
      </c>
      <c r="C13" t="s">
        <v>26</v>
      </c>
      <c r="D13" t="s">
        <v>10</v>
      </c>
      <c r="E13" t="s">
        <v>11</v>
      </c>
      <c r="F13" t="s">
        <v>58</v>
      </c>
      <c r="G13" t="s">
        <v>59</v>
      </c>
      <c r="H13" t="s">
        <v>60</v>
      </c>
      <c r="I13" t="s">
        <v>15</v>
      </c>
    </row>
    <row r="14" spans="1:9" x14ac:dyDescent="0.25">
      <c r="A14">
        <v>12</v>
      </c>
      <c r="B14" t="s">
        <v>61</v>
      </c>
      <c r="C14" t="s">
        <v>9</v>
      </c>
      <c r="D14" t="s">
        <v>10</v>
      </c>
      <c r="E14" t="s">
        <v>11</v>
      </c>
      <c r="F14" t="s">
        <v>62</v>
      </c>
      <c r="G14" t="s">
        <v>63</v>
      </c>
      <c r="H14" t="s">
        <v>64</v>
      </c>
      <c r="I14" t="s">
        <v>56</v>
      </c>
    </row>
    <row r="15" spans="1:9" x14ac:dyDescent="0.25">
      <c r="A15">
        <v>13</v>
      </c>
      <c r="B15" t="s">
        <v>65</v>
      </c>
      <c r="C15" t="s">
        <v>22</v>
      </c>
      <c r="D15" t="s">
        <v>10</v>
      </c>
      <c r="E15" t="s">
        <v>11</v>
      </c>
      <c r="F15" t="s">
        <v>41</v>
      </c>
      <c r="G15" t="s">
        <v>66</v>
      </c>
      <c r="H15" t="s">
        <v>20</v>
      </c>
      <c r="I15" t="s">
        <v>15</v>
      </c>
    </row>
    <row r="16" spans="1:9" x14ac:dyDescent="0.25">
      <c r="A16">
        <v>14</v>
      </c>
      <c r="B16" t="s">
        <v>67</v>
      </c>
      <c r="C16" t="s">
        <v>26</v>
      </c>
      <c r="D16" t="s">
        <v>10</v>
      </c>
      <c r="E16" t="s">
        <v>11</v>
      </c>
      <c r="F16" t="s">
        <v>68</v>
      </c>
      <c r="G16" t="s">
        <v>68</v>
      </c>
      <c r="H16" t="s">
        <v>69</v>
      </c>
      <c r="I16" t="s">
        <v>15</v>
      </c>
    </row>
    <row r="17" spans="1:9" x14ac:dyDescent="0.25">
      <c r="A17">
        <v>15</v>
      </c>
      <c r="B17" t="s">
        <v>70</v>
      </c>
      <c r="C17" t="s">
        <v>17</v>
      </c>
      <c r="D17" t="s">
        <v>10</v>
      </c>
      <c r="E17" t="s">
        <v>11</v>
      </c>
      <c r="F17" t="s">
        <v>29</v>
      </c>
      <c r="G17" t="s">
        <v>71</v>
      </c>
      <c r="H17" t="s">
        <v>72</v>
      </c>
      <c r="I17" t="s">
        <v>15</v>
      </c>
    </row>
    <row r="18" spans="1:9" x14ac:dyDescent="0.25">
      <c r="A18">
        <v>16</v>
      </c>
      <c r="B18" t="s">
        <v>73</v>
      </c>
      <c r="C18" t="s">
        <v>22</v>
      </c>
      <c r="D18" t="s">
        <v>36</v>
      </c>
      <c r="E18" t="s">
        <v>18</v>
      </c>
      <c r="F18" t="s">
        <v>29</v>
      </c>
      <c r="G18" t="s">
        <v>74</v>
      </c>
      <c r="H18" t="s">
        <v>75</v>
      </c>
      <c r="I18" t="s">
        <v>15</v>
      </c>
    </row>
    <row r="19" spans="1:9" x14ac:dyDescent="0.25">
      <c r="A19">
        <v>17</v>
      </c>
      <c r="B19" t="s">
        <v>76</v>
      </c>
      <c r="C19" t="s">
        <v>17</v>
      </c>
      <c r="D19" t="s">
        <v>77</v>
      </c>
      <c r="E19" t="s">
        <v>11</v>
      </c>
      <c r="F19" t="s">
        <v>78</v>
      </c>
      <c r="G19" t="s">
        <v>12</v>
      </c>
      <c r="H19" t="s">
        <v>69</v>
      </c>
      <c r="I19" t="s">
        <v>15</v>
      </c>
    </row>
    <row r="20" spans="1:9" x14ac:dyDescent="0.25">
      <c r="A20">
        <v>18</v>
      </c>
      <c r="B20" t="s">
        <v>79</v>
      </c>
      <c r="C20" t="s">
        <v>17</v>
      </c>
      <c r="D20" t="s">
        <v>10</v>
      </c>
      <c r="E20" t="s">
        <v>11</v>
      </c>
      <c r="F20" t="s">
        <v>80</v>
      </c>
      <c r="G20" t="s">
        <v>29</v>
      </c>
      <c r="H20" t="s">
        <v>81</v>
      </c>
      <c r="I20" t="s">
        <v>15</v>
      </c>
    </row>
    <row r="21" spans="1:9" x14ac:dyDescent="0.25">
      <c r="A21">
        <v>19</v>
      </c>
      <c r="B21" t="s">
        <v>82</v>
      </c>
      <c r="C21" t="s">
        <v>9</v>
      </c>
      <c r="D21" t="s">
        <v>36</v>
      </c>
      <c r="E21" t="s">
        <v>11</v>
      </c>
      <c r="F21" t="s">
        <v>83</v>
      </c>
      <c r="G21" t="s">
        <v>84</v>
      </c>
      <c r="H21" t="s">
        <v>81</v>
      </c>
      <c r="I21" t="s">
        <v>15</v>
      </c>
    </row>
    <row r="22" spans="1:9" x14ac:dyDescent="0.25">
      <c r="A22">
        <v>20</v>
      </c>
      <c r="B22" t="s">
        <v>85</v>
      </c>
      <c r="C22" t="s">
        <v>26</v>
      </c>
      <c r="D22" t="s">
        <v>10</v>
      </c>
      <c r="E22" t="s">
        <v>11</v>
      </c>
      <c r="F22" t="s">
        <v>86</v>
      </c>
      <c r="G22" t="s">
        <v>24</v>
      </c>
      <c r="H22" t="s">
        <v>30</v>
      </c>
      <c r="I22" t="s">
        <v>56</v>
      </c>
    </row>
    <row r="23" spans="1:9" x14ac:dyDescent="0.25">
      <c r="A23">
        <v>21</v>
      </c>
      <c r="B23" t="s">
        <v>87</v>
      </c>
      <c r="C23" t="s">
        <v>26</v>
      </c>
      <c r="D23" t="s">
        <v>10</v>
      </c>
      <c r="E23" t="s">
        <v>11</v>
      </c>
      <c r="F23" t="s">
        <v>23</v>
      </c>
      <c r="G23" t="s">
        <v>23</v>
      </c>
      <c r="H23" t="s">
        <v>30</v>
      </c>
      <c r="I23" t="s">
        <v>15</v>
      </c>
    </row>
    <row r="24" spans="1:9" x14ac:dyDescent="0.25">
      <c r="A24">
        <v>22</v>
      </c>
      <c r="B24" t="s">
        <v>88</v>
      </c>
      <c r="C24" t="s">
        <v>17</v>
      </c>
      <c r="D24" t="s">
        <v>10</v>
      </c>
      <c r="E24" t="s">
        <v>11</v>
      </c>
      <c r="F24" t="s">
        <v>12</v>
      </c>
      <c r="G24" t="s">
        <v>89</v>
      </c>
      <c r="H24" t="s">
        <v>90</v>
      </c>
      <c r="I24" t="s">
        <v>15</v>
      </c>
    </row>
    <row r="25" spans="1:9" x14ac:dyDescent="0.25">
      <c r="A25">
        <v>23</v>
      </c>
      <c r="B25" t="s">
        <v>91</v>
      </c>
      <c r="C25" t="s">
        <v>26</v>
      </c>
      <c r="D25" t="s">
        <v>77</v>
      </c>
      <c r="E25" t="s">
        <v>18</v>
      </c>
      <c r="F25" t="s">
        <v>92</v>
      </c>
      <c r="G25" t="s">
        <v>45</v>
      </c>
      <c r="H25" t="s">
        <v>93</v>
      </c>
      <c r="I25" t="s">
        <v>15</v>
      </c>
    </row>
    <row r="26" spans="1:9" x14ac:dyDescent="0.25">
      <c r="A26">
        <v>24</v>
      </c>
      <c r="B26" t="s">
        <v>94</v>
      </c>
      <c r="C26" t="s">
        <v>22</v>
      </c>
      <c r="D26" t="s">
        <v>10</v>
      </c>
      <c r="E26" t="s">
        <v>18</v>
      </c>
      <c r="F26" t="s">
        <v>51</v>
      </c>
      <c r="G26" t="s">
        <v>95</v>
      </c>
      <c r="H26" t="s">
        <v>14</v>
      </c>
      <c r="I26" t="s">
        <v>15</v>
      </c>
    </row>
    <row r="27" spans="1:9" x14ac:dyDescent="0.25">
      <c r="A27">
        <v>25</v>
      </c>
      <c r="B27" t="s">
        <v>96</v>
      </c>
      <c r="C27" t="s">
        <v>17</v>
      </c>
      <c r="D27" t="s">
        <v>77</v>
      </c>
      <c r="E27" t="s">
        <v>27</v>
      </c>
      <c r="F27" t="s">
        <v>97</v>
      </c>
      <c r="G27" t="s">
        <v>98</v>
      </c>
      <c r="H27" t="s">
        <v>20</v>
      </c>
      <c r="I27" t="s">
        <v>15</v>
      </c>
    </row>
    <row r="28" spans="1:9" x14ac:dyDescent="0.25">
      <c r="A28">
        <v>26</v>
      </c>
      <c r="B28" t="s">
        <v>99</v>
      </c>
      <c r="C28" t="s">
        <v>17</v>
      </c>
      <c r="D28" t="s">
        <v>10</v>
      </c>
      <c r="E28" t="s">
        <v>11</v>
      </c>
      <c r="F28" t="s">
        <v>100</v>
      </c>
      <c r="G28" t="s">
        <v>32</v>
      </c>
      <c r="H28" t="s">
        <v>14</v>
      </c>
      <c r="I28" t="s">
        <v>15</v>
      </c>
    </row>
    <row r="29" spans="1:9" x14ac:dyDescent="0.25">
      <c r="A29">
        <v>27</v>
      </c>
      <c r="B29" t="s">
        <v>101</v>
      </c>
      <c r="C29" t="s">
        <v>22</v>
      </c>
      <c r="D29" t="s">
        <v>77</v>
      </c>
      <c r="E29" t="s">
        <v>11</v>
      </c>
      <c r="F29" t="s">
        <v>102</v>
      </c>
      <c r="G29" t="s">
        <v>83</v>
      </c>
      <c r="H29" t="s">
        <v>103</v>
      </c>
      <c r="I29" t="s">
        <v>56</v>
      </c>
    </row>
    <row r="30" spans="1:9" x14ac:dyDescent="0.25">
      <c r="A30">
        <v>28</v>
      </c>
      <c r="B30" t="s">
        <v>104</v>
      </c>
      <c r="C30" t="s">
        <v>17</v>
      </c>
      <c r="D30" t="s">
        <v>10</v>
      </c>
      <c r="E30" t="s">
        <v>11</v>
      </c>
      <c r="F30" t="s">
        <v>105</v>
      </c>
      <c r="G30" t="s">
        <v>106</v>
      </c>
      <c r="H30" t="s">
        <v>60</v>
      </c>
      <c r="I30" t="s">
        <v>15</v>
      </c>
    </row>
    <row r="31" spans="1:9" x14ac:dyDescent="0.25">
      <c r="A31">
        <v>29</v>
      </c>
      <c r="B31" t="s">
        <v>107</v>
      </c>
      <c r="C31" t="s">
        <v>17</v>
      </c>
      <c r="D31" t="s">
        <v>10</v>
      </c>
      <c r="E31" t="s">
        <v>11</v>
      </c>
      <c r="F31" t="s">
        <v>108</v>
      </c>
      <c r="G31" t="s">
        <v>78</v>
      </c>
      <c r="H31" t="s">
        <v>60</v>
      </c>
      <c r="I31" t="s">
        <v>15</v>
      </c>
    </row>
    <row r="32" spans="1:9" x14ac:dyDescent="0.25">
      <c r="A32">
        <v>30</v>
      </c>
      <c r="B32" t="s">
        <v>109</v>
      </c>
      <c r="C32" t="s">
        <v>26</v>
      </c>
      <c r="D32" t="s">
        <v>77</v>
      </c>
      <c r="E32" t="s">
        <v>27</v>
      </c>
      <c r="F32" t="s">
        <v>110</v>
      </c>
      <c r="G32" t="s">
        <v>111</v>
      </c>
      <c r="H32" t="s">
        <v>14</v>
      </c>
      <c r="I32" t="s">
        <v>15</v>
      </c>
    </row>
    <row r="33" spans="1:9" x14ac:dyDescent="0.25">
      <c r="A33">
        <v>31</v>
      </c>
      <c r="B33" t="s">
        <v>112</v>
      </c>
      <c r="C33" t="s">
        <v>26</v>
      </c>
      <c r="D33" t="s">
        <v>10</v>
      </c>
      <c r="E33" t="s">
        <v>27</v>
      </c>
      <c r="F33" t="s">
        <v>113</v>
      </c>
      <c r="G33" t="s">
        <v>114</v>
      </c>
      <c r="H33" t="s">
        <v>75</v>
      </c>
      <c r="I33" t="s">
        <v>15</v>
      </c>
    </row>
    <row r="34" spans="1:9" x14ac:dyDescent="0.25">
      <c r="A34">
        <v>32</v>
      </c>
      <c r="B34" t="s">
        <v>115</v>
      </c>
      <c r="C34" t="s">
        <v>22</v>
      </c>
      <c r="D34" t="s">
        <v>10</v>
      </c>
      <c r="E34" t="s">
        <v>27</v>
      </c>
      <c r="F34" t="s">
        <v>116</v>
      </c>
      <c r="G34" t="s">
        <v>117</v>
      </c>
      <c r="H34" t="s">
        <v>118</v>
      </c>
      <c r="I34" t="s">
        <v>15</v>
      </c>
    </row>
    <row r="35" spans="1:9" x14ac:dyDescent="0.25">
      <c r="A35">
        <v>33</v>
      </c>
      <c r="B35" t="s">
        <v>119</v>
      </c>
      <c r="C35" t="s">
        <v>22</v>
      </c>
      <c r="D35" t="s">
        <v>10</v>
      </c>
      <c r="E35" t="s">
        <v>11</v>
      </c>
      <c r="F35" t="s">
        <v>120</v>
      </c>
      <c r="G35" t="s">
        <v>51</v>
      </c>
      <c r="H35" t="s">
        <v>20</v>
      </c>
      <c r="I35" t="s">
        <v>15</v>
      </c>
    </row>
    <row r="36" spans="1:9" x14ac:dyDescent="0.25">
      <c r="A36">
        <v>34</v>
      </c>
      <c r="B36" t="s">
        <v>121</v>
      </c>
      <c r="C36" t="s">
        <v>17</v>
      </c>
      <c r="D36" t="s">
        <v>10</v>
      </c>
      <c r="E36" t="s">
        <v>11</v>
      </c>
      <c r="F36" t="s">
        <v>122</v>
      </c>
      <c r="G36" t="s">
        <v>12</v>
      </c>
      <c r="H36" t="s">
        <v>34</v>
      </c>
      <c r="I36" t="s">
        <v>15</v>
      </c>
    </row>
    <row r="37" spans="1:9" x14ac:dyDescent="0.25">
      <c r="A37">
        <v>35</v>
      </c>
      <c r="B37" t="s">
        <v>123</v>
      </c>
      <c r="C37" t="s">
        <v>9</v>
      </c>
      <c r="D37" t="s">
        <v>77</v>
      </c>
      <c r="E37" t="s">
        <v>11</v>
      </c>
      <c r="F37" t="s">
        <v>124</v>
      </c>
      <c r="G37" t="s">
        <v>125</v>
      </c>
      <c r="H37" t="s">
        <v>64</v>
      </c>
      <c r="I37" t="s">
        <v>15</v>
      </c>
    </row>
    <row r="38" spans="1:9" x14ac:dyDescent="0.25">
      <c r="A38">
        <v>36</v>
      </c>
      <c r="B38" t="s">
        <v>126</v>
      </c>
      <c r="C38" t="s">
        <v>26</v>
      </c>
      <c r="D38" t="s">
        <v>10</v>
      </c>
      <c r="E38" t="s">
        <v>11</v>
      </c>
      <c r="F38" t="s">
        <v>127</v>
      </c>
      <c r="G38" t="s">
        <v>128</v>
      </c>
      <c r="H38" t="s">
        <v>69</v>
      </c>
      <c r="I38" t="s">
        <v>56</v>
      </c>
    </row>
    <row r="39" spans="1:9" x14ac:dyDescent="0.25">
      <c r="A39">
        <v>37</v>
      </c>
      <c r="B39" t="s">
        <v>129</v>
      </c>
      <c r="C39" t="s">
        <v>17</v>
      </c>
      <c r="D39" t="s">
        <v>10</v>
      </c>
      <c r="E39" t="s">
        <v>11</v>
      </c>
      <c r="F39" t="s">
        <v>130</v>
      </c>
      <c r="G39" t="s">
        <v>131</v>
      </c>
      <c r="H39" t="s">
        <v>132</v>
      </c>
      <c r="I39" t="s">
        <v>15</v>
      </c>
    </row>
    <row r="40" spans="1:9" x14ac:dyDescent="0.25">
      <c r="A40">
        <v>38</v>
      </c>
      <c r="B40" t="s">
        <v>133</v>
      </c>
      <c r="C40" t="s">
        <v>26</v>
      </c>
      <c r="D40" t="s">
        <v>10</v>
      </c>
      <c r="E40" t="s">
        <v>11</v>
      </c>
      <c r="F40" t="s">
        <v>134</v>
      </c>
      <c r="G40" t="s">
        <v>24</v>
      </c>
      <c r="H40" t="s">
        <v>64</v>
      </c>
      <c r="I40" t="s">
        <v>15</v>
      </c>
    </row>
    <row r="41" spans="1:9" x14ac:dyDescent="0.25">
      <c r="A41">
        <v>39</v>
      </c>
      <c r="B41" t="s">
        <v>135</v>
      </c>
      <c r="C41" t="s">
        <v>22</v>
      </c>
      <c r="D41" t="s">
        <v>10</v>
      </c>
      <c r="E41" t="s">
        <v>11</v>
      </c>
      <c r="F41" t="s">
        <v>41</v>
      </c>
      <c r="G41" t="s">
        <v>19</v>
      </c>
      <c r="H41" t="s">
        <v>60</v>
      </c>
      <c r="I41" t="s">
        <v>15</v>
      </c>
    </row>
    <row r="42" spans="1:9" x14ac:dyDescent="0.25">
      <c r="A42">
        <v>40</v>
      </c>
      <c r="B42" t="s">
        <v>136</v>
      </c>
      <c r="C42" t="s">
        <v>9</v>
      </c>
      <c r="D42" t="s">
        <v>36</v>
      </c>
      <c r="E42" t="s">
        <v>18</v>
      </c>
      <c r="F42" t="s">
        <v>137</v>
      </c>
      <c r="G42" t="s">
        <v>138</v>
      </c>
      <c r="H42" t="s">
        <v>14</v>
      </c>
      <c r="I42" t="s">
        <v>15</v>
      </c>
    </row>
    <row r="43" spans="1:9" x14ac:dyDescent="0.25">
      <c r="A43">
        <v>41</v>
      </c>
      <c r="B43" t="s">
        <v>139</v>
      </c>
      <c r="C43" t="s">
        <v>9</v>
      </c>
      <c r="D43" t="s">
        <v>77</v>
      </c>
      <c r="E43" t="s">
        <v>11</v>
      </c>
      <c r="F43" t="s">
        <v>120</v>
      </c>
      <c r="G43" t="s">
        <v>111</v>
      </c>
      <c r="H43" t="s">
        <v>39</v>
      </c>
      <c r="I43" t="s">
        <v>15</v>
      </c>
    </row>
    <row r="44" spans="1:9" x14ac:dyDescent="0.25">
      <c r="A44">
        <v>42</v>
      </c>
      <c r="B44" t="s">
        <v>140</v>
      </c>
      <c r="C44" t="s">
        <v>17</v>
      </c>
      <c r="D44" t="s">
        <v>10</v>
      </c>
      <c r="E44" t="s">
        <v>11</v>
      </c>
      <c r="F44" t="s">
        <v>141</v>
      </c>
      <c r="G44" t="s">
        <v>131</v>
      </c>
      <c r="H44" t="s">
        <v>14</v>
      </c>
      <c r="I44" t="s">
        <v>15</v>
      </c>
    </row>
    <row r="45" spans="1:9" x14ac:dyDescent="0.25">
      <c r="A45">
        <v>43</v>
      </c>
      <c r="B45" t="s">
        <v>142</v>
      </c>
      <c r="C45" t="s">
        <v>26</v>
      </c>
      <c r="D45" t="s">
        <v>10</v>
      </c>
      <c r="E45" t="s">
        <v>11</v>
      </c>
      <c r="F45" t="s">
        <v>143</v>
      </c>
      <c r="G45" t="s">
        <v>144</v>
      </c>
      <c r="H45" t="s">
        <v>93</v>
      </c>
      <c r="I45" t="s">
        <v>56</v>
      </c>
    </row>
    <row r="46" spans="1:9" x14ac:dyDescent="0.25">
      <c r="A46">
        <v>44</v>
      </c>
      <c r="B46" t="s">
        <v>145</v>
      </c>
      <c r="C46" t="s">
        <v>26</v>
      </c>
      <c r="D46" t="s">
        <v>10</v>
      </c>
      <c r="E46" t="s">
        <v>27</v>
      </c>
      <c r="F46" t="s">
        <v>47</v>
      </c>
      <c r="G46" t="s">
        <v>24</v>
      </c>
      <c r="H46" t="s">
        <v>34</v>
      </c>
      <c r="I46" t="s">
        <v>15</v>
      </c>
    </row>
    <row r="47" spans="1:9" x14ac:dyDescent="0.25">
      <c r="A47">
        <v>45</v>
      </c>
      <c r="B47" t="s">
        <v>146</v>
      </c>
      <c r="C47" t="s">
        <v>26</v>
      </c>
      <c r="D47" t="s">
        <v>10</v>
      </c>
      <c r="E47" t="s">
        <v>11</v>
      </c>
      <c r="F47" t="s">
        <v>147</v>
      </c>
      <c r="G47" t="s">
        <v>111</v>
      </c>
      <c r="H47" t="s">
        <v>39</v>
      </c>
      <c r="I47" t="s">
        <v>56</v>
      </c>
    </row>
    <row r="48" spans="1:9" x14ac:dyDescent="0.25">
      <c r="A48">
        <v>46</v>
      </c>
      <c r="B48" t="s">
        <v>148</v>
      </c>
      <c r="C48" t="s">
        <v>26</v>
      </c>
      <c r="D48" t="s">
        <v>10</v>
      </c>
      <c r="E48" t="s">
        <v>11</v>
      </c>
      <c r="F48" t="s">
        <v>149</v>
      </c>
      <c r="G48" t="s">
        <v>89</v>
      </c>
      <c r="H48" t="s">
        <v>150</v>
      </c>
      <c r="I48" t="s">
        <v>15</v>
      </c>
    </row>
    <row r="49" spans="1:9" x14ac:dyDescent="0.25">
      <c r="A49">
        <v>47</v>
      </c>
      <c r="B49" t="s">
        <v>151</v>
      </c>
      <c r="C49" t="s">
        <v>26</v>
      </c>
      <c r="D49" t="s">
        <v>10</v>
      </c>
      <c r="E49" t="s">
        <v>11</v>
      </c>
      <c r="F49" t="s">
        <v>152</v>
      </c>
      <c r="G49" t="s">
        <v>153</v>
      </c>
      <c r="H49" t="s">
        <v>72</v>
      </c>
      <c r="I49" t="s">
        <v>15</v>
      </c>
    </row>
    <row r="50" spans="1:9" x14ac:dyDescent="0.25">
      <c r="A50">
        <v>48</v>
      </c>
      <c r="B50" t="s">
        <v>154</v>
      </c>
      <c r="C50" t="s">
        <v>17</v>
      </c>
      <c r="D50" t="s">
        <v>77</v>
      </c>
      <c r="E50" t="s">
        <v>11</v>
      </c>
      <c r="F50" t="s">
        <v>131</v>
      </c>
      <c r="G50" t="s">
        <v>155</v>
      </c>
      <c r="H50" t="s">
        <v>93</v>
      </c>
      <c r="I50" t="s">
        <v>15</v>
      </c>
    </row>
    <row r="51" spans="1:9" x14ac:dyDescent="0.25">
      <c r="A51">
        <v>49</v>
      </c>
      <c r="B51" t="s">
        <v>156</v>
      </c>
      <c r="C51" t="s">
        <v>26</v>
      </c>
      <c r="D51" t="s">
        <v>10</v>
      </c>
      <c r="E51" t="s">
        <v>11</v>
      </c>
      <c r="F51" t="s">
        <v>116</v>
      </c>
      <c r="G51" t="s">
        <v>95</v>
      </c>
      <c r="H51" t="s">
        <v>64</v>
      </c>
      <c r="I51" t="s">
        <v>15</v>
      </c>
    </row>
    <row r="52" spans="1:9" x14ac:dyDescent="0.25">
      <c r="A52">
        <v>50</v>
      </c>
      <c r="B52" t="s">
        <v>157</v>
      </c>
      <c r="C52" t="s">
        <v>9</v>
      </c>
      <c r="D52" t="s">
        <v>77</v>
      </c>
      <c r="E52" t="s">
        <v>11</v>
      </c>
      <c r="F52" t="s">
        <v>158</v>
      </c>
      <c r="G52" t="s">
        <v>159</v>
      </c>
      <c r="H52" t="s">
        <v>20</v>
      </c>
      <c r="I52" t="s">
        <v>56</v>
      </c>
    </row>
    <row r="53" spans="1:9" x14ac:dyDescent="0.25">
      <c r="A53">
        <v>51</v>
      </c>
      <c r="B53" t="s">
        <v>160</v>
      </c>
      <c r="C53" t="s">
        <v>17</v>
      </c>
      <c r="D53" t="s">
        <v>77</v>
      </c>
      <c r="E53" t="s">
        <v>11</v>
      </c>
      <c r="F53" t="s">
        <v>134</v>
      </c>
      <c r="G53" t="s">
        <v>161</v>
      </c>
      <c r="H53" t="s">
        <v>150</v>
      </c>
      <c r="I53" t="s">
        <v>15</v>
      </c>
    </row>
    <row r="54" spans="1:9" x14ac:dyDescent="0.25">
      <c r="A54">
        <v>52</v>
      </c>
      <c r="B54" t="s">
        <v>162</v>
      </c>
      <c r="C54" t="s">
        <v>26</v>
      </c>
      <c r="D54" t="s">
        <v>77</v>
      </c>
      <c r="E54" t="s">
        <v>18</v>
      </c>
      <c r="F54" t="s">
        <v>13</v>
      </c>
      <c r="G54" t="s">
        <v>163</v>
      </c>
      <c r="H54" t="s">
        <v>132</v>
      </c>
      <c r="I54" t="s">
        <v>15</v>
      </c>
    </row>
    <row r="55" spans="1:9" x14ac:dyDescent="0.25">
      <c r="A55">
        <v>53</v>
      </c>
      <c r="B55" t="s">
        <v>164</v>
      </c>
      <c r="C55" t="s">
        <v>22</v>
      </c>
      <c r="D55" t="s">
        <v>10</v>
      </c>
      <c r="E55" t="s">
        <v>11</v>
      </c>
      <c r="F55" t="s">
        <v>165</v>
      </c>
      <c r="G55" t="s">
        <v>134</v>
      </c>
      <c r="H55" t="s">
        <v>20</v>
      </c>
      <c r="I55" t="s">
        <v>15</v>
      </c>
    </row>
    <row r="56" spans="1:9" x14ac:dyDescent="0.25">
      <c r="A56">
        <v>54</v>
      </c>
      <c r="B56" t="s">
        <v>166</v>
      </c>
      <c r="C56" t="s">
        <v>26</v>
      </c>
      <c r="D56" t="s">
        <v>10</v>
      </c>
      <c r="E56" t="s">
        <v>11</v>
      </c>
      <c r="F56" t="s">
        <v>149</v>
      </c>
      <c r="G56" t="s">
        <v>45</v>
      </c>
      <c r="H56" t="s">
        <v>30</v>
      </c>
      <c r="I56" t="s">
        <v>15</v>
      </c>
    </row>
    <row r="57" spans="1:9" x14ac:dyDescent="0.25">
      <c r="A57">
        <v>55</v>
      </c>
      <c r="B57" t="s">
        <v>167</v>
      </c>
      <c r="C57" t="s">
        <v>22</v>
      </c>
      <c r="D57" t="s">
        <v>10</v>
      </c>
      <c r="E57" t="s">
        <v>11</v>
      </c>
      <c r="F57" t="s">
        <v>45</v>
      </c>
      <c r="G57" t="s">
        <v>168</v>
      </c>
      <c r="H57" t="s">
        <v>75</v>
      </c>
      <c r="I57" t="s">
        <v>15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E8257-58AC-47A3-8E50-F761B26A194C}">
  <dimension ref="A1:E7"/>
  <sheetViews>
    <sheetView workbookViewId="0">
      <selection activeCell="E4" sqref="E4"/>
    </sheetView>
  </sheetViews>
  <sheetFormatPr defaultRowHeight="15" x14ac:dyDescent="0.25"/>
  <cols>
    <col min="1" max="1" width="69.42578125" bestFit="1" customWidth="1"/>
    <col min="2" max="2" width="12.5703125" bestFit="1" customWidth="1"/>
    <col min="3" max="3" width="10.5703125" bestFit="1" customWidth="1"/>
  </cols>
  <sheetData>
    <row r="1" spans="1:5" x14ac:dyDescent="0.25">
      <c r="A1" s="9" t="s">
        <v>1</v>
      </c>
      <c r="B1" s="9"/>
      <c r="C1" s="9"/>
      <c r="D1" s="1"/>
      <c r="E1" s="1"/>
    </row>
    <row r="2" spans="1:5" x14ac:dyDescent="0.25">
      <c r="A2" s="2" t="s">
        <v>171</v>
      </c>
      <c r="B2" s="2" t="s">
        <v>170</v>
      </c>
      <c r="C2" s="2" t="s">
        <v>175</v>
      </c>
    </row>
    <row r="3" spans="1:5" x14ac:dyDescent="0.25">
      <c r="A3" s="3" t="s">
        <v>26</v>
      </c>
      <c r="B3" s="3">
        <v>20</v>
      </c>
      <c r="C3" s="4">
        <f>B3/56</f>
        <v>0.35714285714285715</v>
      </c>
    </row>
    <row r="4" spans="1:5" x14ac:dyDescent="0.25">
      <c r="A4" s="3" t="s">
        <v>172</v>
      </c>
      <c r="B4" s="3">
        <v>15</v>
      </c>
      <c r="C4" s="4">
        <f t="shared" ref="C4:C6" si="0">B4/56</f>
        <v>0.26785714285714285</v>
      </c>
    </row>
    <row r="5" spans="1:5" x14ac:dyDescent="0.25">
      <c r="A5" s="3" t="s">
        <v>173</v>
      </c>
      <c r="B5" s="3">
        <v>13</v>
      </c>
      <c r="C5" s="4">
        <f t="shared" si="0"/>
        <v>0.23214285714285715</v>
      </c>
    </row>
    <row r="6" spans="1:5" x14ac:dyDescent="0.25">
      <c r="A6" s="3" t="s">
        <v>9</v>
      </c>
      <c r="B6" s="3">
        <v>8</v>
      </c>
      <c r="C6" s="4">
        <f t="shared" si="0"/>
        <v>0.14285714285714285</v>
      </c>
    </row>
    <row r="7" spans="1:5" x14ac:dyDescent="0.25">
      <c r="A7" s="2" t="s">
        <v>174</v>
      </c>
      <c r="B7" s="2">
        <f>SUM(B3:B6)</f>
        <v>56</v>
      </c>
      <c r="C7" s="5">
        <f>SUM(C3:C6)</f>
        <v>1</v>
      </c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514D2-4CBB-4EE7-BA09-37201EBE2F10}">
  <dimension ref="A1:H6"/>
  <sheetViews>
    <sheetView workbookViewId="0">
      <selection activeCell="F8" sqref="F8"/>
    </sheetView>
  </sheetViews>
  <sheetFormatPr defaultRowHeight="15" x14ac:dyDescent="0.25"/>
  <cols>
    <col min="1" max="1" width="47.5703125" customWidth="1"/>
    <col min="2" max="2" width="12.5703125" customWidth="1"/>
    <col min="3" max="3" width="10.5703125" bestFit="1" customWidth="1"/>
  </cols>
  <sheetData>
    <row r="1" spans="1:8" x14ac:dyDescent="0.25">
      <c r="A1" s="6" t="s">
        <v>2</v>
      </c>
      <c r="B1" s="6"/>
      <c r="C1" s="6"/>
      <c r="D1" s="1"/>
      <c r="E1" s="1"/>
      <c r="F1" s="1"/>
      <c r="G1" s="1"/>
      <c r="H1" s="1"/>
    </row>
    <row r="2" spans="1:8" x14ac:dyDescent="0.25">
      <c r="A2" s="2" t="s">
        <v>176</v>
      </c>
      <c r="B2" s="2" t="s">
        <v>170</v>
      </c>
      <c r="C2" s="2" t="s">
        <v>175</v>
      </c>
    </row>
    <row r="3" spans="1:8" x14ac:dyDescent="0.25">
      <c r="A3" s="3" t="s">
        <v>10</v>
      </c>
      <c r="B3" s="3">
        <v>40</v>
      </c>
      <c r="C3" s="4">
        <f>B3/56</f>
        <v>0.7142857142857143</v>
      </c>
    </row>
    <row r="4" spans="1:8" x14ac:dyDescent="0.25">
      <c r="A4" s="3" t="s">
        <v>77</v>
      </c>
      <c r="B4" s="3">
        <v>11</v>
      </c>
      <c r="C4" s="4">
        <f t="shared" ref="C4:C6" si="0">B4/56</f>
        <v>0.19642857142857142</v>
      </c>
    </row>
    <row r="5" spans="1:8" x14ac:dyDescent="0.25">
      <c r="A5" s="3" t="s">
        <v>36</v>
      </c>
      <c r="B5" s="3">
        <v>5</v>
      </c>
      <c r="C5" s="4">
        <f t="shared" si="0"/>
        <v>8.9285714285714288E-2</v>
      </c>
    </row>
    <row r="6" spans="1:8" x14ac:dyDescent="0.25">
      <c r="A6" s="2" t="s">
        <v>174</v>
      </c>
      <c r="B6" s="2">
        <f>SUM(B3:B5)</f>
        <v>56</v>
      </c>
      <c r="C6" s="5">
        <f t="shared" si="0"/>
        <v>1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57683-38F5-438D-A38C-2BD18ACC90FC}">
  <dimension ref="A1:G6"/>
  <sheetViews>
    <sheetView workbookViewId="0">
      <selection activeCell="G7" sqref="G7"/>
    </sheetView>
  </sheetViews>
  <sheetFormatPr defaultRowHeight="15" x14ac:dyDescent="0.25"/>
  <cols>
    <col min="1" max="1" width="40.85546875" customWidth="1"/>
    <col min="2" max="2" width="12.5703125" bestFit="1" customWidth="1"/>
    <col min="3" max="3" width="10.5703125" bestFit="1" customWidth="1"/>
  </cols>
  <sheetData>
    <row r="1" spans="1:7" x14ac:dyDescent="0.25">
      <c r="A1" s="6" t="s">
        <v>3</v>
      </c>
      <c r="B1" s="6"/>
      <c r="C1" s="6"/>
      <c r="D1" s="1"/>
      <c r="E1" s="1"/>
      <c r="F1" s="1"/>
      <c r="G1" s="1"/>
    </row>
    <row r="2" spans="1:7" x14ac:dyDescent="0.25">
      <c r="A2" s="2" t="s">
        <v>177</v>
      </c>
      <c r="B2" s="2" t="s">
        <v>170</v>
      </c>
      <c r="C2" s="2" t="s">
        <v>175</v>
      </c>
    </row>
    <row r="3" spans="1:7" x14ac:dyDescent="0.25">
      <c r="A3" s="3" t="s">
        <v>11</v>
      </c>
      <c r="B3" s="3">
        <v>41</v>
      </c>
      <c r="C3" s="4">
        <f>B3/56</f>
        <v>0.7321428571428571</v>
      </c>
    </row>
    <row r="4" spans="1:7" x14ac:dyDescent="0.25">
      <c r="A4" s="3" t="s">
        <v>27</v>
      </c>
      <c r="B4" s="3">
        <v>8</v>
      </c>
      <c r="C4" s="4">
        <f t="shared" ref="C4:C6" si="0">B4/56</f>
        <v>0.14285714285714285</v>
      </c>
    </row>
    <row r="5" spans="1:7" x14ac:dyDescent="0.25">
      <c r="A5" s="3" t="s">
        <v>18</v>
      </c>
      <c r="B5" s="3">
        <v>7</v>
      </c>
      <c r="C5" s="4">
        <f t="shared" si="0"/>
        <v>0.125</v>
      </c>
    </row>
    <row r="6" spans="1:7" x14ac:dyDescent="0.25">
      <c r="A6" s="2" t="s">
        <v>174</v>
      </c>
      <c r="B6" s="2">
        <f>SUM(B3:B5)</f>
        <v>56</v>
      </c>
      <c r="C6" s="5">
        <f t="shared" si="0"/>
        <v>1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A4890-268C-4028-9491-275881A1A498}">
  <dimension ref="A1:G12"/>
  <sheetViews>
    <sheetView workbookViewId="0">
      <selection activeCell="G7" sqref="G7"/>
    </sheetView>
  </sheetViews>
  <sheetFormatPr defaultRowHeight="15" x14ac:dyDescent="0.25"/>
  <cols>
    <col min="1" max="1" width="40.7109375" customWidth="1"/>
    <col min="2" max="2" width="12.5703125" bestFit="1" customWidth="1"/>
    <col min="3" max="3" width="10.5703125" bestFit="1" customWidth="1"/>
  </cols>
  <sheetData>
    <row r="1" spans="1:7" x14ac:dyDescent="0.25">
      <c r="A1" s="6" t="s">
        <v>4</v>
      </c>
      <c r="B1" s="6"/>
      <c r="C1" s="6"/>
      <c r="D1" s="1"/>
      <c r="E1" s="1"/>
      <c r="F1" s="1"/>
      <c r="G1" s="1"/>
    </row>
    <row r="2" spans="1:7" x14ac:dyDescent="0.25">
      <c r="A2" s="2" t="s">
        <v>169</v>
      </c>
      <c r="B2" s="2" t="s">
        <v>170</v>
      </c>
      <c r="C2" s="2" t="s">
        <v>175</v>
      </c>
    </row>
    <row r="3" spans="1:7" x14ac:dyDescent="0.25">
      <c r="A3" s="3" t="s">
        <v>38</v>
      </c>
      <c r="B3" s="3">
        <v>25</v>
      </c>
      <c r="C3" s="4">
        <f>B3/56</f>
        <v>0.44642857142857145</v>
      </c>
    </row>
    <row r="4" spans="1:7" x14ac:dyDescent="0.25">
      <c r="A4" s="3" t="s">
        <v>13</v>
      </c>
      <c r="B4" s="3">
        <v>15</v>
      </c>
      <c r="C4" s="4">
        <f t="shared" ref="C4:C12" si="0">B4/56</f>
        <v>0.26785714285714285</v>
      </c>
    </row>
    <row r="5" spans="1:7" x14ac:dyDescent="0.25">
      <c r="A5" s="3" t="s">
        <v>89</v>
      </c>
      <c r="B5" s="3">
        <v>19</v>
      </c>
      <c r="C5" s="4">
        <f t="shared" si="0"/>
        <v>0.3392857142857143</v>
      </c>
    </row>
    <row r="6" spans="1:7" x14ac:dyDescent="0.25">
      <c r="A6" s="3" t="s">
        <v>134</v>
      </c>
      <c r="B6" s="3">
        <v>28</v>
      </c>
      <c r="C6" s="4">
        <f t="shared" si="0"/>
        <v>0.5</v>
      </c>
    </row>
    <row r="7" spans="1:7" x14ac:dyDescent="0.25">
      <c r="A7" s="3" t="s">
        <v>74</v>
      </c>
      <c r="B7" s="3">
        <v>15</v>
      </c>
      <c r="C7" s="4">
        <f t="shared" si="0"/>
        <v>0.26785714285714285</v>
      </c>
    </row>
    <row r="8" spans="1:7" x14ac:dyDescent="0.25">
      <c r="A8" s="3" t="s">
        <v>178</v>
      </c>
      <c r="B8" s="3">
        <v>16</v>
      </c>
      <c r="C8" s="4">
        <f t="shared" si="0"/>
        <v>0.2857142857142857</v>
      </c>
    </row>
    <row r="9" spans="1:7" x14ac:dyDescent="0.25">
      <c r="A9" s="3" t="s">
        <v>29</v>
      </c>
      <c r="B9" s="3">
        <v>24</v>
      </c>
      <c r="C9" s="4">
        <f t="shared" si="0"/>
        <v>0.42857142857142855</v>
      </c>
    </row>
    <row r="10" spans="1:7" x14ac:dyDescent="0.25">
      <c r="A10" s="3" t="s">
        <v>179</v>
      </c>
      <c r="B10" s="3">
        <v>22</v>
      </c>
      <c r="C10" s="4">
        <f t="shared" si="0"/>
        <v>0.39285714285714285</v>
      </c>
    </row>
    <row r="11" spans="1:7" x14ac:dyDescent="0.25">
      <c r="A11" s="3" t="s">
        <v>180</v>
      </c>
      <c r="B11" s="3">
        <v>15</v>
      </c>
      <c r="C11" s="4">
        <f t="shared" si="0"/>
        <v>0.26785714285714285</v>
      </c>
    </row>
    <row r="12" spans="1:7" x14ac:dyDescent="0.25">
      <c r="A12" s="3" t="s">
        <v>181</v>
      </c>
      <c r="B12" s="3">
        <v>2</v>
      </c>
      <c r="C12" s="4">
        <f t="shared" si="0"/>
        <v>3.5714285714285712E-2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6D8A7-7691-4090-A320-3409F6C8C337}">
  <dimension ref="A1:J12"/>
  <sheetViews>
    <sheetView workbookViewId="0">
      <selection activeCell="A6" sqref="A6"/>
    </sheetView>
  </sheetViews>
  <sheetFormatPr defaultRowHeight="15" x14ac:dyDescent="0.25"/>
  <cols>
    <col min="1" max="1" width="69.28515625" customWidth="1"/>
    <col min="2" max="2" width="12.5703125" bestFit="1" customWidth="1"/>
    <col min="3" max="3" width="10.5703125" bestFit="1" customWidth="1"/>
  </cols>
  <sheetData>
    <row r="1" spans="1:10" x14ac:dyDescent="0.25">
      <c r="A1" s="10" t="s">
        <v>5</v>
      </c>
      <c r="B1" s="11"/>
      <c r="C1" s="12"/>
      <c r="D1" s="1"/>
      <c r="E1" s="1"/>
      <c r="F1" s="1"/>
      <c r="G1" s="1"/>
      <c r="H1" s="1"/>
      <c r="I1" s="1"/>
      <c r="J1" s="1"/>
    </row>
    <row r="2" spans="1:10" x14ac:dyDescent="0.25">
      <c r="A2" s="2" t="s">
        <v>182</v>
      </c>
      <c r="B2" s="2" t="s">
        <v>170</v>
      </c>
      <c r="C2" s="2" t="s">
        <v>175</v>
      </c>
    </row>
    <row r="3" spans="1:10" x14ac:dyDescent="0.25">
      <c r="A3" s="3" t="s">
        <v>13</v>
      </c>
      <c r="B3" s="3">
        <v>8</v>
      </c>
      <c r="C3" s="4">
        <f>B3/56</f>
        <v>0.14285714285714285</v>
      </c>
    </row>
    <row r="4" spans="1:10" x14ac:dyDescent="0.25">
      <c r="A4" s="3" t="s">
        <v>38</v>
      </c>
      <c r="B4" s="3">
        <v>25</v>
      </c>
      <c r="C4" s="4">
        <f t="shared" ref="C4:C12" si="0">B4/56</f>
        <v>0.44642857142857145</v>
      </c>
    </row>
    <row r="5" spans="1:10" x14ac:dyDescent="0.25">
      <c r="A5" s="3" t="s">
        <v>74</v>
      </c>
      <c r="B5" s="3">
        <v>13</v>
      </c>
      <c r="C5" s="4">
        <f t="shared" si="0"/>
        <v>0.23214285714285715</v>
      </c>
    </row>
    <row r="6" spans="1:10" x14ac:dyDescent="0.25">
      <c r="A6" s="3" t="s">
        <v>134</v>
      </c>
      <c r="B6" s="3">
        <v>22</v>
      </c>
      <c r="C6" s="4">
        <f t="shared" si="0"/>
        <v>0.39285714285714285</v>
      </c>
    </row>
    <row r="7" spans="1:10" x14ac:dyDescent="0.25">
      <c r="A7" s="3" t="s">
        <v>29</v>
      </c>
      <c r="B7" s="3">
        <v>21</v>
      </c>
      <c r="C7" s="4">
        <f t="shared" si="0"/>
        <v>0.375</v>
      </c>
    </row>
    <row r="8" spans="1:10" x14ac:dyDescent="0.25">
      <c r="A8" s="3" t="s">
        <v>180</v>
      </c>
      <c r="B8" s="3">
        <v>11</v>
      </c>
      <c r="C8" s="4">
        <f t="shared" si="0"/>
        <v>0.19642857142857142</v>
      </c>
    </row>
    <row r="9" spans="1:10" x14ac:dyDescent="0.25">
      <c r="A9" s="3" t="s">
        <v>179</v>
      </c>
      <c r="B9" s="3">
        <v>10</v>
      </c>
      <c r="C9" s="4">
        <f t="shared" si="0"/>
        <v>0.17857142857142858</v>
      </c>
    </row>
    <row r="10" spans="1:10" x14ac:dyDescent="0.25">
      <c r="A10" s="3" t="s">
        <v>89</v>
      </c>
      <c r="B10" s="3">
        <v>14</v>
      </c>
      <c r="C10" s="4">
        <f t="shared" si="0"/>
        <v>0.25</v>
      </c>
    </row>
    <row r="11" spans="1:10" x14ac:dyDescent="0.25">
      <c r="A11" s="3" t="s">
        <v>178</v>
      </c>
      <c r="B11" s="3">
        <v>10</v>
      </c>
      <c r="C11" s="4">
        <f t="shared" si="0"/>
        <v>0.17857142857142858</v>
      </c>
    </row>
    <row r="12" spans="1:10" x14ac:dyDescent="0.25">
      <c r="A12" s="3" t="s">
        <v>181</v>
      </c>
      <c r="B12" s="3">
        <v>1</v>
      </c>
      <c r="C12" s="4">
        <f t="shared" si="0"/>
        <v>1.7857142857142856E-2</v>
      </c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09A69-6003-4EB3-85A2-95AE53D7BC10}">
  <dimension ref="A1:J8"/>
  <sheetViews>
    <sheetView workbookViewId="0">
      <selection activeCell="C7" sqref="C7"/>
    </sheetView>
  </sheetViews>
  <sheetFormatPr defaultRowHeight="15" x14ac:dyDescent="0.25"/>
  <cols>
    <col min="1" max="1" width="62.5703125" customWidth="1"/>
    <col min="2" max="2" width="12.5703125" bestFit="1" customWidth="1"/>
    <col min="3" max="3" width="10.5703125" bestFit="1" customWidth="1"/>
  </cols>
  <sheetData>
    <row r="1" spans="1:10" x14ac:dyDescent="0.25">
      <c r="A1" s="6" t="s">
        <v>6</v>
      </c>
      <c r="B1" s="6"/>
      <c r="C1" s="6"/>
      <c r="D1" s="1"/>
      <c r="E1" s="1"/>
      <c r="F1" s="1"/>
      <c r="G1" s="1"/>
      <c r="H1" s="1"/>
      <c r="I1" s="1"/>
      <c r="J1" s="1"/>
    </row>
    <row r="2" spans="1:10" x14ac:dyDescent="0.25">
      <c r="A2" s="2" t="s">
        <v>183</v>
      </c>
      <c r="B2" s="2" t="s">
        <v>170</v>
      </c>
      <c r="C2" s="2" t="s">
        <v>175</v>
      </c>
    </row>
    <row r="3" spans="1:10" x14ac:dyDescent="0.25">
      <c r="A3" s="3" t="s">
        <v>75</v>
      </c>
      <c r="B3" s="3">
        <v>43</v>
      </c>
      <c r="C3" s="4">
        <f>B3/56</f>
        <v>0.7678571428571429</v>
      </c>
    </row>
    <row r="4" spans="1:10" x14ac:dyDescent="0.25">
      <c r="A4" s="3" t="s">
        <v>34</v>
      </c>
      <c r="B4" s="3">
        <v>40</v>
      </c>
      <c r="C4" s="4">
        <f t="shared" ref="C4:C8" si="0">B4/56</f>
        <v>0.7142857142857143</v>
      </c>
    </row>
    <row r="5" spans="1:10" x14ac:dyDescent="0.25">
      <c r="A5" s="3" t="s">
        <v>184</v>
      </c>
      <c r="B5" s="3">
        <v>24</v>
      </c>
      <c r="C5" s="4">
        <f t="shared" si="0"/>
        <v>0.42857142857142855</v>
      </c>
    </row>
    <row r="6" spans="1:10" x14ac:dyDescent="0.25">
      <c r="A6" s="3" t="s">
        <v>90</v>
      </c>
      <c r="B6" s="3">
        <v>28</v>
      </c>
      <c r="C6" s="4">
        <f t="shared" si="0"/>
        <v>0.5</v>
      </c>
    </row>
    <row r="7" spans="1:10" x14ac:dyDescent="0.25">
      <c r="A7" s="3" t="s">
        <v>150</v>
      </c>
      <c r="B7" s="3">
        <v>18</v>
      </c>
      <c r="C7" s="4">
        <f t="shared" si="0"/>
        <v>0.32142857142857145</v>
      </c>
    </row>
    <row r="8" spans="1:10" x14ac:dyDescent="0.25">
      <c r="A8" s="3" t="s">
        <v>185</v>
      </c>
      <c r="B8" s="3">
        <v>1</v>
      </c>
      <c r="C8" s="4">
        <f t="shared" si="0"/>
        <v>1.7857142857142856E-2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89E8C-4A19-46E2-90F1-2D0ECE5174A9}">
  <dimension ref="A1:K5"/>
  <sheetViews>
    <sheetView workbookViewId="0">
      <selection activeCell="F5" sqref="F5"/>
    </sheetView>
  </sheetViews>
  <sheetFormatPr defaultRowHeight="15" x14ac:dyDescent="0.25"/>
  <cols>
    <col min="1" max="1" width="17" customWidth="1"/>
    <col min="2" max="2" width="12.5703125" bestFit="1" customWidth="1"/>
    <col min="3" max="3" width="16.28515625" customWidth="1"/>
  </cols>
  <sheetData>
    <row r="1" spans="1:11" ht="47.25" customHeight="1" x14ac:dyDescent="0.25">
      <c r="A1" s="13" t="s">
        <v>7</v>
      </c>
      <c r="B1" s="13"/>
      <c r="C1" s="13"/>
      <c r="D1" s="1"/>
      <c r="E1" s="1"/>
      <c r="F1" s="1"/>
      <c r="G1" s="1"/>
      <c r="H1" s="1"/>
      <c r="I1" s="1"/>
      <c r="J1" s="1"/>
      <c r="K1" s="1"/>
    </row>
    <row r="2" spans="1:11" x14ac:dyDescent="0.25">
      <c r="A2" s="8" t="s">
        <v>186</v>
      </c>
      <c r="B2" s="2" t="s">
        <v>170</v>
      </c>
      <c r="C2" s="2" t="s">
        <v>175</v>
      </c>
    </row>
    <row r="3" spans="1:11" x14ac:dyDescent="0.25">
      <c r="A3" s="7" t="s">
        <v>15</v>
      </c>
      <c r="B3" s="3">
        <v>48</v>
      </c>
      <c r="C3" s="4">
        <f>B3/56</f>
        <v>0.8571428571428571</v>
      </c>
    </row>
    <row r="4" spans="1:11" x14ac:dyDescent="0.25">
      <c r="A4" s="7" t="s">
        <v>56</v>
      </c>
      <c r="B4" s="3">
        <v>8</v>
      </c>
      <c r="C4" s="4">
        <f t="shared" ref="C4:C5" si="0">B4/56</f>
        <v>0.14285714285714285</v>
      </c>
    </row>
    <row r="5" spans="1:11" x14ac:dyDescent="0.25">
      <c r="A5" s="8" t="s">
        <v>174</v>
      </c>
      <c r="B5" s="2">
        <f>SUM(B3:B4)</f>
        <v>56</v>
      </c>
      <c r="C5" s="5">
        <f t="shared" si="0"/>
        <v>1</v>
      </c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Data</vt:lpstr>
      <vt:lpstr>Approach</vt:lpstr>
      <vt:lpstr>Experience</vt:lpstr>
      <vt:lpstr>Employees</vt:lpstr>
      <vt:lpstr>Areas - Critical</vt:lpstr>
      <vt:lpstr>Areas - Problems</vt:lpstr>
      <vt:lpstr>Suggestions</vt:lpstr>
      <vt:lpstr>Past Information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Wesllei Heckler</cp:lastModifiedBy>
  <dcterms:created xsi:type="dcterms:W3CDTF">2021-07-09T02:23:29Z</dcterms:created>
  <dcterms:modified xsi:type="dcterms:W3CDTF">2021-07-09T03:22:29Z</dcterms:modified>
</cp:coreProperties>
</file>