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tonija\Raw data\"/>
    </mc:Choice>
  </mc:AlternateContent>
  <bookViews>
    <workbookView xWindow="0" yWindow="0" windowWidth="13680" windowHeight="12330"/>
  </bookViews>
  <sheets>
    <sheet name="Cruise track and sampling info" sheetId="1" r:id="rId1"/>
  </sheets>
  <calcPr calcId="152511" concurrentCalc="0"/>
</workbook>
</file>

<file path=xl/calcChain.xml><?xml version="1.0" encoding="utf-8"?>
<calcChain xmlns="http://schemas.openxmlformats.org/spreadsheetml/2006/main">
  <c r="S13" i="1" l="1"/>
  <c r="R9" i="1"/>
  <c r="S9" i="1"/>
  <c r="R11" i="1"/>
</calcChain>
</file>

<file path=xl/sharedStrings.xml><?xml version="1.0" encoding="utf-8"?>
<sst xmlns="http://schemas.openxmlformats.org/spreadsheetml/2006/main" count="391" uniqueCount="100">
  <si>
    <t>FK170124</t>
  </si>
  <si>
    <t>157°11.4809</t>
  </si>
  <si>
    <t>cruise</t>
  </si>
  <si>
    <t>date</t>
  </si>
  <si>
    <t>Time (UTC)</t>
  </si>
  <si>
    <t>Lat</t>
  </si>
  <si>
    <t>Lon</t>
  </si>
  <si>
    <t>Station</t>
  </si>
  <si>
    <t>CTD Cast #</t>
  </si>
  <si>
    <t>fito</t>
  </si>
  <si>
    <t>SEM</t>
  </si>
  <si>
    <t xml:space="preserve"> +</t>
  </si>
  <si>
    <t>UW1</t>
  </si>
  <si>
    <t>depth</t>
  </si>
  <si>
    <t>UW2</t>
  </si>
  <si>
    <t>UW3</t>
  </si>
  <si>
    <t>UW4</t>
  </si>
  <si>
    <t>UW5</t>
  </si>
  <si>
    <t>UW6</t>
  </si>
  <si>
    <t>pocelo se uzimati i PIC i Hugov dusik</t>
  </si>
  <si>
    <t>80L</t>
  </si>
  <si>
    <t>sediment trap st 1</t>
  </si>
  <si>
    <t>UW7</t>
  </si>
  <si>
    <t>144° 56.7715</t>
  </si>
  <si>
    <t>140° 64.6991</t>
  </si>
  <si>
    <t>sediment trap kontrola st 1</t>
  </si>
  <si>
    <t>FK170125</t>
  </si>
  <si>
    <t>200mL volumen za SEM</t>
  </si>
  <si>
    <t>139° 29.9381</t>
  </si>
  <si>
    <t>7,600L</t>
  </si>
  <si>
    <t>FK170126</t>
  </si>
  <si>
    <t>7,900L</t>
  </si>
  <si>
    <t>komb</t>
  </si>
  <si>
    <t>139° 33.0614</t>
  </si>
  <si>
    <t>139° 41.7295</t>
  </si>
  <si>
    <t>139° 40.2311</t>
  </si>
  <si>
    <t>molekularna integrirana sa svih dubina ukuno 8l filtrirano</t>
  </si>
  <si>
    <t>139° 21.07</t>
  </si>
  <si>
    <t>UW8</t>
  </si>
  <si>
    <t>EXP1</t>
  </si>
  <si>
    <t>EXP2</t>
  </si>
  <si>
    <t>EXP3</t>
  </si>
  <si>
    <t>kultura Dunaliela</t>
  </si>
  <si>
    <t>134° 33.6715</t>
  </si>
  <si>
    <t>134° 28.3016</t>
  </si>
  <si>
    <t>UW9</t>
  </si>
  <si>
    <t>UW10</t>
  </si>
  <si>
    <t>129° 24.515</t>
  </si>
  <si>
    <t>129° 17.9670</t>
  </si>
  <si>
    <t>UW11</t>
  </si>
  <si>
    <t>123° 58.992</t>
  </si>
  <si>
    <t>123° 30.6151</t>
  </si>
  <si>
    <t>SEM 200mL</t>
  </si>
  <si>
    <t>3200mL</t>
  </si>
  <si>
    <t>4L</t>
  </si>
  <si>
    <t>TRANSECT TO W2</t>
  </si>
  <si>
    <t>3L</t>
  </si>
  <si>
    <t>UW12</t>
  </si>
  <si>
    <t>TRANSECT NORTH</t>
  </si>
  <si>
    <t>126° 18.8841</t>
  </si>
  <si>
    <t>125° 20.7072</t>
  </si>
  <si>
    <t>integ 4L</t>
  </si>
  <si>
    <t>124° 24.2721</t>
  </si>
  <si>
    <t>21°21.5864</t>
  </si>
  <si>
    <t>157°43,573</t>
  </si>
  <si>
    <r>
      <t>20</t>
    </r>
    <r>
      <rPr>
        <sz val="16"/>
        <color theme="1"/>
        <rFont val="Symbol"/>
        <family val="1"/>
        <charset val="2"/>
      </rPr>
      <t>°</t>
    </r>
    <r>
      <rPr>
        <sz val="16"/>
        <color theme="1"/>
        <rFont val="Calibri"/>
        <family val="2"/>
      </rPr>
      <t>48.9198</t>
    </r>
  </si>
  <si>
    <r>
      <t>22</t>
    </r>
    <r>
      <rPr>
        <sz val="16"/>
        <color theme="1"/>
        <rFont val="Symbol"/>
        <family val="1"/>
        <charset val="2"/>
      </rPr>
      <t>°14</t>
    </r>
    <r>
      <rPr>
        <sz val="16"/>
        <color theme="1"/>
        <rFont val="Calibri"/>
        <family val="2"/>
      </rPr>
      <t>.6892</t>
    </r>
  </si>
  <si>
    <r>
      <t>151</t>
    </r>
    <r>
      <rPr>
        <sz val="16"/>
        <color theme="1"/>
        <rFont val="Symbol"/>
        <family val="1"/>
        <charset val="2"/>
      </rPr>
      <t>°</t>
    </r>
    <r>
      <rPr>
        <sz val="16"/>
        <color theme="1"/>
        <rFont val="Calibri"/>
        <family val="2"/>
      </rPr>
      <t>52.2906</t>
    </r>
  </si>
  <si>
    <r>
      <t>22</t>
    </r>
    <r>
      <rPr>
        <sz val="16"/>
        <color theme="1"/>
        <rFont val="Symbol"/>
        <family val="1"/>
        <charset val="2"/>
      </rPr>
      <t>°16</t>
    </r>
    <r>
      <rPr>
        <sz val="16"/>
        <color theme="1"/>
        <rFont val="Calibri"/>
        <family val="2"/>
      </rPr>
      <t>.5251</t>
    </r>
  </si>
  <si>
    <r>
      <t>151</t>
    </r>
    <r>
      <rPr>
        <sz val="16"/>
        <color theme="1"/>
        <rFont val="Symbol"/>
        <family val="1"/>
        <charset val="2"/>
      </rPr>
      <t>°44.8940</t>
    </r>
  </si>
  <si>
    <r>
      <t>21</t>
    </r>
    <r>
      <rPr>
        <sz val="16"/>
        <color theme="1"/>
        <rFont val="Symbol"/>
        <family val="1"/>
        <charset val="2"/>
      </rPr>
      <t>°33.535</t>
    </r>
  </si>
  <si>
    <r>
      <t>153</t>
    </r>
    <r>
      <rPr>
        <sz val="16"/>
        <color theme="1"/>
        <rFont val="Symbol"/>
        <family val="1"/>
        <charset val="2"/>
      </rPr>
      <t>°04.1357</t>
    </r>
  </si>
  <si>
    <r>
      <t>21</t>
    </r>
    <r>
      <rPr>
        <sz val="16"/>
        <color theme="1"/>
        <rFont val="Symbol"/>
        <family val="1"/>
        <charset val="2"/>
      </rPr>
      <t>°33.013</t>
    </r>
  </si>
  <si>
    <r>
      <t>153</t>
    </r>
    <r>
      <rPr>
        <sz val="16"/>
        <color theme="1"/>
        <rFont val="Symbol"/>
        <family val="1"/>
        <charset val="2"/>
      </rPr>
      <t>°07.6645</t>
    </r>
  </si>
  <si>
    <r>
      <t>21</t>
    </r>
    <r>
      <rPr>
        <sz val="16"/>
        <color theme="1"/>
        <rFont val="Symbol"/>
        <family val="1"/>
        <charset val="2"/>
      </rPr>
      <t>°45</t>
    </r>
    <r>
      <rPr>
        <sz val="16"/>
        <color theme="1"/>
        <rFont val="Calibri"/>
        <family val="2"/>
      </rPr>
      <t>.8227</t>
    </r>
  </si>
  <si>
    <r>
      <t>152</t>
    </r>
    <r>
      <rPr>
        <sz val="16"/>
        <color theme="1"/>
        <rFont val="Symbol"/>
        <family val="1"/>
        <charset val="2"/>
      </rPr>
      <t>°58.0105</t>
    </r>
  </si>
  <si>
    <r>
      <t>21</t>
    </r>
    <r>
      <rPr>
        <sz val="16"/>
        <color theme="1"/>
        <rFont val="Symbol"/>
        <family val="1"/>
        <charset val="2"/>
      </rPr>
      <t>°45</t>
    </r>
    <r>
      <rPr>
        <sz val="16"/>
        <color theme="1"/>
        <rFont val="Calibri"/>
        <family val="2"/>
      </rPr>
      <t>.8174</t>
    </r>
  </si>
  <si>
    <r>
      <t>152</t>
    </r>
    <r>
      <rPr>
        <sz val="16"/>
        <color theme="1"/>
        <rFont val="Symbol"/>
        <family val="1"/>
        <charset val="2"/>
      </rPr>
      <t>°51.4948</t>
    </r>
  </si>
  <si>
    <r>
      <t>23</t>
    </r>
    <r>
      <rPr>
        <sz val="16"/>
        <color theme="1"/>
        <rFont val="Symbol"/>
        <family val="1"/>
        <charset val="2"/>
      </rPr>
      <t>°04.3027</t>
    </r>
  </si>
  <si>
    <r>
      <t>148</t>
    </r>
    <r>
      <rPr>
        <sz val="16"/>
        <color theme="1"/>
        <rFont val="Symbol"/>
        <family val="1"/>
        <charset val="2"/>
      </rPr>
      <t>°58.3216</t>
    </r>
  </si>
  <si>
    <r>
      <t>25</t>
    </r>
    <r>
      <rPr>
        <sz val="16"/>
        <color theme="1"/>
        <rFont val="Symbol"/>
        <family val="1"/>
        <charset val="2"/>
      </rPr>
      <t>°01</t>
    </r>
    <r>
      <rPr>
        <sz val="16"/>
        <color theme="1"/>
        <rFont val="Calibri"/>
        <family val="2"/>
      </rPr>
      <t>.4528</t>
    </r>
  </si>
  <si>
    <r>
      <t>145</t>
    </r>
    <r>
      <rPr>
        <sz val="16"/>
        <color theme="1"/>
        <rFont val="Symbol"/>
        <family val="1"/>
        <charset val="2"/>
      </rPr>
      <t>°01.6092</t>
    </r>
  </si>
  <si>
    <r>
      <t>25</t>
    </r>
    <r>
      <rPr>
        <sz val="16"/>
        <color theme="1"/>
        <rFont val="Symbol"/>
        <family val="1"/>
        <charset val="2"/>
      </rPr>
      <t>°03</t>
    </r>
    <r>
      <rPr>
        <sz val="16"/>
        <color theme="1"/>
        <rFont val="Calibri"/>
        <family val="2"/>
      </rPr>
      <t>.8221</t>
    </r>
  </si>
  <si>
    <r>
      <t>27</t>
    </r>
    <r>
      <rPr>
        <sz val="16"/>
        <color theme="1"/>
        <rFont val="Symbol"/>
        <family val="1"/>
        <charset val="2"/>
      </rPr>
      <t>°6</t>
    </r>
    <r>
      <rPr>
        <sz val="16"/>
        <color theme="1"/>
        <rFont val="Calibri"/>
        <family val="2"/>
      </rPr>
      <t>.927</t>
    </r>
  </si>
  <si>
    <r>
      <t>27</t>
    </r>
    <r>
      <rPr>
        <sz val="16"/>
        <color theme="1"/>
        <rFont val="Symbol"/>
        <family val="1"/>
        <charset val="2"/>
      </rPr>
      <t>°42</t>
    </r>
    <r>
      <rPr>
        <sz val="16"/>
        <color theme="1"/>
        <rFont val="Calibri"/>
        <family val="2"/>
      </rPr>
      <t>.5971</t>
    </r>
  </si>
  <si>
    <r>
      <t>27</t>
    </r>
    <r>
      <rPr>
        <sz val="16"/>
        <color theme="1"/>
        <rFont val="Symbol"/>
        <family val="1"/>
        <charset val="2"/>
      </rPr>
      <t>°39</t>
    </r>
    <r>
      <rPr>
        <sz val="16"/>
        <color theme="1"/>
        <rFont val="Calibri"/>
        <family val="2"/>
      </rPr>
      <t>.6715</t>
    </r>
  </si>
  <si>
    <r>
      <t>27</t>
    </r>
    <r>
      <rPr>
        <sz val="16"/>
        <color theme="1"/>
        <rFont val="Symbol"/>
        <family val="1"/>
        <charset val="2"/>
      </rPr>
      <t>°42</t>
    </r>
    <r>
      <rPr>
        <sz val="16"/>
        <color theme="1"/>
        <rFont val="Calibri"/>
        <family val="2"/>
      </rPr>
      <t>.0327</t>
    </r>
  </si>
  <si>
    <r>
      <t>27</t>
    </r>
    <r>
      <rPr>
        <sz val="16"/>
        <color theme="1"/>
        <rFont val="Symbol"/>
        <family val="1"/>
        <charset val="2"/>
      </rPr>
      <t>°44</t>
    </r>
    <r>
      <rPr>
        <sz val="16"/>
        <color theme="1"/>
        <rFont val="Calibri"/>
        <family val="2"/>
      </rPr>
      <t>.7694</t>
    </r>
  </si>
  <si>
    <r>
      <t>27</t>
    </r>
    <r>
      <rPr>
        <sz val="16"/>
        <color theme="1"/>
        <rFont val="Symbol"/>
        <family val="1"/>
        <charset val="2"/>
      </rPr>
      <t>°52</t>
    </r>
    <r>
      <rPr>
        <sz val="16"/>
        <color theme="1"/>
        <rFont val="Calibri"/>
        <family val="2"/>
      </rPr>
      <t>.48</t>
    </r>
  </si>
  <si>
    <r>
      <rPr>
        <sz val="16"/>
        <color theme="1"/>
        <rFont val="Symbol"/>
        <family val="1"/>
        <charset val="2"/>
      </rPr>
      <t>30°14</t>
    </r>
    <r>
      <rPr>
        <sz val="16"/>
        <color theme="1"/>
        <rFont val="Calibri"/>
        <family val="2"/>
      </rPr>
      <t>.1787</t>
    </r>
  </si>
  <si>
    <r>
      <rPr>
        <sz val="16"/>
        <color theme="1"/>
        <rFont val="Symbol"/>
        <family val="1"/>
        <charset val="2"/>
      </rPr>
      <t>30°16</t>
    </r>
    <r>
      <rPr>
        <sz val="16"/>
        <color theme="1"/>
        <rFont val="Calibri"/>
        <family val="2"/>
      </rPr>
      <t>.7323</t>
    </r>
  </si>
  <si>
    <r>
      <rPr>
        <sz val="16"/>
        <color theme="1"/>
        <rFont val="Symbol"/>
        <family val="1"/>
        <charset val="2"/>
      </rPr>
      <t>32°28</t>
    </r>
    <r>
      <rPr>
        <sz val="16"/>
        <color theme="1"/>
        <rFont val="Calibri"/>
        <family val="2"/>
      </rPr>
      <t>.205</t>
    </r>
  </si>
  <si>
    <r>
      <rPr>
        <sz val="16"/>
        <color theme="1"/>
        <rFont val="Symbol"/>
        <family val="1"/>
        <charset val="2"/>
      </rPr>
      <t>32°30</t>
    </r>
    <r>
      <rPr>
        <sz val="16"/>
        <color theme="1"/>
        <rFont val="Calibri"/>
        <family val="2"/>
      </rPr>
      <t>.8827</t>
    </r>
  </si>
  <si>
    <r>
      <rPr>
        <sz val="16"/>
        <color theme="1"/>
        <rFont val="Symbol"/>
        <family val="1"/>
        <charset val="2"/>
      </rPr>
      <t>34°29</t>
    </r>
    <r>
      <rPr>
        <sz val="16"/>
        <color theme="1"/>
        <rFont val="Calibri"/>
        <family val="2"/>
      </rPr>
      <t>.619</t>
    </r>
  </si>
  <si>
    <r>
      <rPr>
        <sz val="16"/>
        <color theme="1"/>
        <rFont val="Symbol"/>
        <family val="1"/>
        <charset val="2"/>
      </rPr>
      <t>34°34</t>
    </r>
    <r>
      <rPr>
        <sz val="16"/>
        <color theme="1"/>
        <rFont val="Calibri"/>
        <family val="2"/>
      </rPr>
      <t>.1060</t>
    </r>
  </si>
  <si>
    <r>
      <rPr>
        <sz val="16"/>
        <color theme="1"/>
        <rFont val="Symbol"/>
        <family val="1"/>
        <charset val="2"/>
      </rPr>
      <t>41°28</t>
    </r>
    <r>
      <rPr>
        <sz val="16"/>
        <color theme="1"/>
        <rFont val="Calibri"/>
        <family val="2"/>
      </rPr>
      <t>.4439</t>
    </r>
  </si>
  <si>
    <r>
      <rPr>
        <sz val="16"/>
        <color theme="1"/>
        <rFont val="Symbol"/>
        <family val="1"/>
        <charset val="2"/>
      </rPr>
      <t>41°30</t>
    </r>
    <r>
      <rPr>
        <sz val="16"/>
        <color theme="1"/>
        <rFont val="Calibri"/>
        <family val="2"/>
      </rPr>
      <t>.6406</t>
    </r>
  </si>
  <si>
    <r>
      <rPr>
        <sz val="16"/>
        <color theme="1"/>
        <rFont val="Symbol"/>
        <family val="1"/>
        <charset val="2"/>
      </rPr>
      <t>41°32</t>
    </r>
    <r>
      <rPr>
        <sz val="16"/>
        <color theme="1"/>
        <rFont val="Calibri"/>
        <family val="2"/>
      </rPr>
      <t>.8395</t>
    </r>
  </si>
  <si>
    <t>molecular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</si>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</sst>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Symbol"/>
      <family val="1"/>
      <charset val="2"/>
    </font>
    <font>
      <sz val="16"/>
      <color theme="1"/>
      <name val="Calibri"/>
      <family val="2"/>
    </font>
    <font>
      <sz val="16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0" borderId="0" xfId="0" applyNumberFormat="1" applyFont="1"/>
    <xf numFmtId="0" fontId="1" fillId="0" borderId="0" xfId="0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workbookViewId="0">
      <pane ySplit="1020" activePane="bottomLeft"/>
      <selection activeCell="A2" sqref="A2:XFD2"/>
      <selection pane="bottomLeft" activeCell="K3" sqref="K3"/>
    </sheetView>
  </sheetViews>
  <sheetFormatPr defaultRowHeight="21" x14ac:dyDescent="0.35"/>
  <cols>
    <col min="1" max="1" width="13.85546875" style="1" bestFit="1" customWidth="1"/>
    <col min="2" max="2" width="14" style="1" bestFit="1" customWidth="1"/>
    <col min="3" max="3" width="14.7109375" style="1" bestFit="1" customWidth="1"/>
    <col min="4" max="4" width="15.85546875" style="1" bestFit="1" customWidth="1"/>
    <col min="5" max="5" width="18.140625" style="1" bestFit="1" customWidth="1"/>
    <col min="6" max="6" width="25.5703125" style="1" bestFit="1" customWidth="1"/>
    <col min="7" max="8" width="9.5703125" style="1" bestFit="1" customWidth="1"/>
    <col min="9" max="10" width="9.140625" style="1"/>
    <col min="11" max="11" width="8.85546875" style="1" bestFit="1" customWidth="1"/>
    <col min="12" max="12" width="16.7109375" style="1" bestFit="1" customWidth="1"/>
    <col min="13" max="13" width="73.28515625" style="1" bestFit="1" customWidth="1"/>
    <col min="14" max="14" width="9.5703125" style="1" bestFit="1" customWidth="1"/>
    <col min="15" max="17" width="9.140625" style="1"/>
    <col min="18" max="19" width="9.5703125" style="1" bestFit="1" customWidth="1"/>
    <col min="20" max="16384" width="9.140625" style="1"/>
  </cols>
  <sheetData>
    <row r="1" spans="1:19" x14ac:dyDescent="0.35">
      <c r="A1" s="9"/>
      <c r="B1" s="9"/>
      <c r="C1" s="10" t="s">
        <v>4</v>
      </c>
      <c r="D1" s="11" t="s">
        <v>5</v>
      </c>
      <c r="E1" s="11" t="s">
        <v>6</v>
      </c>
      <c r="F1" s="11" t="s">
        <v>7</v>
      </c>
      <c r="G1" s="10" t="s">
        <v>8</v>
      </c>
      <c r="H1" s="9"/>
      <c r="I1" s="9"/>
      <c r="J1" s="9"/>
      <c r="K1" s="9"/>
      <c r="L1" s="9"/>
    </row>
    <row r="2" spans="1:19" x14ac:dyDescent="0.35">
      <c r="A2" s="9" t="s">
        <v>2</v>
      </c>
      <c r="B2" s="9" t="s">
        <v>3</v>
      </c>
      <c r="C2" s="10"/>
      <c r="D2" s="11"/>
      <c r="E2" s="11"/>
      <c r="F2" s="11"/>
      <c r="G2" s="10"/>
      <c r="H2" s="9" t="s">
        <v>13</v>
      </c>
      <c r="I2" s="9" t="s">
        <v>9</v>
      </c>
      <c r="J2" s="9" t="s">
        <v>10</v>
      </c>
      <c r="K2" s="9" t="s">
        <v>99</v>
      </c>
      <c r="L2" s="9" t="s">
        <v>98</v>
      </c>
    </row>
    <row r="3" spans="1:19" ht="21.75" x14ac:dyDescent="0.35">
      <c r="A3" s="2" t="s">
        <v>0</v>
      </c>
      <c r="B3" s="2">
        <v>20170127</v>
      </c>
      <c r="C3" s="3">
        <v>0.94791666666666663</v>
      </c>
      <c r="D3" s="2" t="s">
        <v>65</v>
      </c>
      <c r="E3" s="2" t="s">
        <v>1</v>
      </c>
      <c r="F3" s="2">
        <v>0</v>
      </c>
      <c r="G3" s="2">
        <v>1</v>
      </c>
      <c r="H3" s="2">
        <v>0</v>
      </c>
      <c r="I3" s="1" t="s">
        <v>11</v>
      </c>
      <c r="J3" s="1" t="s">
        <v>11</v>
      </c>
    </row>
    <row r="4" spans="1:19" x14ac:dyDescent="0.35">
      <c r="A4" s="2" t="s">
        <v>0</v>
      </c>
      <c r="B4" s="2">
        <v>20170127</v>
      </c>
      <c r="C4" s="4"/>
      <c r="D4" s="5"/>
      <c r="E4" s="5"/>
      <c r="F4" s="2" t="s">
        <v>12</v>
      </c>
      <c r="G4" s="2"/>
      <c r="H4" s="2">
        <v>0</v>
      </c>
      <c r="I4" s="1" t="s">
        <v>11</v>
      </c>
      <c r="J4" s="1" t="s">
        <v>11</v>
      </c>
    </row>
    <row r="5" spans="1:19" ht="21.75" x14ac:dyDescent="0.35">
      <c r="A5" s="2" t="s">
        <v>0</v>
      </c>
      <c r="B5" s="2">
        <v>20170128</v>
      </c>
      <c r="C5" s="6"/>
      <c r="D5" s="2" t="s">
        <v>66</v>
      </c>
      <c r="E5" s="2" t="s">
        <v>67</v>
      </c>
      <c r="F5" s="2">
        <v>1</v>
      </c>
      <c r="G5" s="2">
        <v>4</v>
      </c>
      <c r="H5" s="2">
        <v>0</v>
      </c>
      <c r="I5" s="1" t="s">
        <v>11</v>
      </c>
      <c r="J5" s="1" t="s">
        <v>11</v>
      </c>
      <c r="L5" s="1" t="s">
        <v>11</v>
      </c>
    </row>
    <row r="6" spans="1:19" ht="21.75" x14ac:dyDescent="0.35">
      <c r="A6" s="2" t="s">
        <v>0</v>
      </c>
      <c r="B6" s="2">
        <v>20170128</v>
      </c>
      <c r="C6" s="6"/>
      <c r="D6" s="2" t="s">
        <v>66</v>
      </c>
      <c r="E6" s="2" t="s">
        <v>67</v>
      </c>
      <c r="F6" s="2">
        <v>1</v>
      </c>
      <c r="G6" s="2">
        <v>4</v>
      </c>
      <c r="H6" s="2">
        <v>115</v>
      </c>
      <c r="I6" s="1" t="s">
        <v>11</v>
      </c>
      <c r="J6" s="1" t="s">
        <v>11</v>
      </c>
      <c r="L6" s="1" t="s">
        <v>11</v>
      </c>
    </row>
    <row r="7" spans="1:19" ht="21.75" x14ac:dyDescent="0.35">
      <c r="A7" s="2" t="s">
        <v>0</v>
      </c>
      <c r="B7" s="2">
        <v>20170128</v>
      </c>
      <c r="C7" s="6"/>
      <c r="D7" s="2" t="s">
        <v>66</v>
      </c>
      <c r="E7" s="2" t="s">
        <v>67</v>
      </c>
      <c r="F7" s="2">
        <v>1</v>
      </c>
      <c r="G7" s="2">
        <v>4</v>
      </c>
      <c r="H7" s="2">
        <v>130</v>
      </c>
      <c r="I7" s="1" t="s">
        <v>11</v>
      </c>
      <c r="J7" s="1" t="s">
        <v>11</v>
      </c>
      <c r="L7" s="1" t="s">
        <v>11</v>
      </c>
    </row>
    <row r="8" spans="1:19" ht="21.75" x14ac:dyDescent="0.35">
      <c r="A8" s="2" t="s">
        <v>0</v>
      </c>
      <c r="B8" s="2">
        <v>20170129</v>
      </c>
      <c r="C8" s="6"/>
      <c r="D8" s="2" t="s">
        <v>68</v>
      </c>
      <c r="E8" s="2" t="s">
        <v>69</v>
      </c>
      <c r="F8" s="2">
        <v>1</v>
      </c>
      <c r="G8" s="2">
        <v>8</v>
      </c>
      <c r="H8" s="2">
        <v>0</v>
      </c>
      <c r="I8" s="1" t="s">
        <v>11</v>
      </c>
      <c r="J8" s="1" t="s">
        <v>11</v>
      </c>
      <c r="L8" s="1" t="s">
        <v>11</v>
      </c>
    </row>
    <row r="9" spans="1:19" ht="21.75" x14ac:dyDescent="0.35">
      <c r="A9" s="2" t="s">
        <v>0</v>
      </c>
      <c r="B9" s="2">
        <v>20170129</v>
      </c>
      <c r="C9" s="6"/>
      <c r="D9" s="2" t="s">
        <v>68</v>
      </c>
      <c r="E9" s="2" t="s">
        <v>69</v>
      </c>
      <c r="F9" s="2">
        <v>1</v>
      </c>
      <c r="G9" s="2">
        <v>8</v>
      </c>
      <c r="H9" s="2">
        <v>115</v>
      </c>
      <c r="I9" s="1" t="s">
        <v>11</v>
      </c>
      <c r="J9" s="1" t="s">
        <v>11</v>
      </c>
      <c r="L9" s="1" t="s">
        <v>11</v>
      </c>
      <c r="R9" s="1">
        <f>80*400</f>
        <v>32000</v>
      </c>
      <c r="S9" s="1">
        <f>R9/1000</f>
        <v>32</v>
      </c>
    </row>
    <row r="10" spans="1:19" ht="21.75" x14ac:dyDescent="0.35">
      <c r="A10" s="2" t="s">
        <v>0</v>
      </c>
      <c r="B10" s="2">
        <v>20170129</v>
      </c>
      <c r="C10" s="6"/>
      <c r="D10" s="2" t="s">
        <v>68</v>
      </c>
      <c r="E10" s="2" t="s">
        <v>69</v>
      </c>
      <c r="F10" s="2">
        <v>1</v>
      </c>
      <c r="G10" s="2">
        <v>8</v>
      </c>
      <c r="H10" s="2">
        <v>125</v>
      </c>
      <c r="I10" s="1" t="s">
        <v>11</v>
      </c>
      <c r="J10" s="1" t="s">
        <v>11</v>
      </c>
      <c r="K10" s="1" t="s">
        <v>11</v>
      </c>
      <c r="L10" s="1" t="s">
        <v>11</v>
      </c>
    </row>
    <row r="11" spans="1:19" ht="21.75" x14ac:dyDescent="0.35">
      <c r="A11" s="2" t="s">
        <v>0</v>
      </c>
      <c r="B11" s="2">
        <v>20170130</v>
      </c>
      <c r="C11" s="6">
        <v>0.96111111111111114</v>
      </c>
      <c r="D11" s="2" t="s">
        <v>70</v>
      </c>
      <c r="E11" s="2" t="s">
        <v>71</v>
      </c>
      <c r="F11" s="2" t="s">
        <v>14</v>
      </c>
      <c r="G11" s="2"/>
      <c r="H11" s="2">
        <v>0</v>
      </c>
      <c r="I11" s="1" t="s">
        <v>11</v>
      </c>
      <c r="J11" s="1" t="s">
        <v>11</v>
      </c>
      <c r="R11" s="1">
        <f>6*8</f>
        <v>48</v>
      </c>
    </row>
    <row r="12" spans="1:19" ht="21.75" x14ac:dyDescent="0.35">
      <c r="A12" s="2"/>
      <c r="B12" s="2"/>
      <c r="C12" s="6">
        <v>0.97569444444444453</v>
      </c>
      <c r="D12" s="2" t="s">
        <v>72</v>
      </c>
      <c r="E12" s="2" t="s">
        <v>73</v>
      </c>
      <c r="F12" s="2" t="s">
        <v>14</v>
      </c>
      <c r="G12" s="2"/>
      <c r="H12" s="2"/>
      <c r="S12" s="1" t="s">
        <v>20</v>
      </c>
    </row>
    <row r="13" spans="1:19" x14ac:dyDescent="0.35">
      <c r="A13" s="2" t="s">
        <v>0</v>
      </c>
      <c r="B13" s="2">
        <v>20170131</v>
      </c>
      <c r="C13" s="6">
        <v>0.99861111111111101</v>
      </c>
      <c r="D13" s="1" t="s">
        <v>63</v>
      </c>
      <c r="E13" s="1" t="s">
        <v>64</v>
      </c>
      <c r="F13" s="2" t="s">
        <v>15</v>
      </c>
      <c r="G13" s="2"/>
      <c r="H13" s="2">
        <v>0</v>
      </c>
      <c r="I13" s="1" t="s">
        <v>11</v>
      </c>
      <c r="J13" s="1" t="s">
        <v>11</v>
      </c>
      <c r="M13" s="1" t="s">
        <v>19</v>
      </c>
      <c r="S13" s="1">
        <f>24+24+8+8+16+3</f>
        <v>83</v>
      </c>
    </row>
    <row r="14" spans="1:19" ht="21.75" x14ac:dyDescent="0.35">
      <c r="A14" s="2" t="s">
        <v>0</v>
      </c>
      <c r="B14" s="2">
        <v>20170201</v>
      </c>
      <c r="C14" s="6"/>
      <c r="D14" s="2" t="s">
        <v>74</v>
      </c>
      <c r="E14" s="2" t="s">
        <v>75</v>
      </c>
      <c r="F14" s="2" t="s">
        <v>16</v>
      </c>
      <c r="G14" s="2"/>
      <c r="H14" s="2">
        <v>0</v>
      </c>
      <c r="I14" s="1" t="s">
        <v>11</v>
      </c>
      <c r="J14" s="1" t="s">
        <v>11</v>
      </c>
    </row>
    <row r="15" spans="1:19" ht="21.75" x14ac:dyDescent="0.35">
      <c r="A15" s="2"/>
      <c r="B15" s="2"/>
      <c r="C15" s="6"/>
      <c r="D15" s="2" t="s">
        <v>76</v>
      </c>
      <c r="E15" s="2" t="s">
        <v>77</v>
      </c>
      <c r="F15" s="2"/>
      <c r="G15" s="2"/>
      <c r="H15" s="2"/>
    </row>
    <row r="16" spans="1:19" ht="21.75" x14ac:dyDescent="0.35">
      <c r="A16" s="2" t="s">
        <v>0</v>
      </c>
      <c r="B16" s="2">
        <v>20170202</v>
      </c>
      <c r="C16" s="6">
        <v>0.97361111111111109</v>
      </c>
      <c r="D16" s="2" t="s">
        <v>78</v>
      </c>
      <c r="E16" s="2" t="s">
        <v>79</v>
      </c>
      <c r="F16" s="2" t="s">
        <v>17</v>
      </c>
      <c r="G16" s="2"/>
      <c r="H16" s="2">
        <v>0</v>
      </c>
      <c r="I16" s="1" t="s">
        <v>11</v>
      </c>
      <c r="J16" s="1" t="s">
        <v>11</v>
      </c>
    </row>
    <row r="17" spans="1:13" ht="21.75" x14ac:dyDescent="0.35">
      <c r="A17" s="2" t="s">
        <v>0</v>
      </c>
      <c r="B17" s="2">
        <v>20170203</v>
      </c>
      <c r="C17" s="6"/>
      <c r="D17" s="2" t="s">
        <v>80</v>
      </c>
      <c r="E17" s="2" t="s">
        <v>81</v>
      </c>
      <c r="F17" s="2" t="s">
        <v>18</v>
      </c>
      <c r="G17" s="2"/>
      <c r="H17" s="2">
        <v>0</v>
      </c>
      <c r="I17" s="1" t="s">
        <v>11</v>
      </c>
      <c r="J17" s="1" t="s">
        <v>11</v>
      </c>
    </row>
    <row r="18" spans="1:13" ht="21.75" x14ac:dyDescent="0.35">
      <c r="D18" s="2" t="s">
        <v>82</v>
      </c>
      <c r="E18" s="2" t="s">
        <v>23</v>
      </c>
      <c r="H18" s="2"/>
    </row>
    <row r="19" spans="1:13" x14ac:dyDescent="0.35">
      <c r="A19" s="2" t="s">
        <v>0</v>
      </c>
      <c r="B19" s="2">
        <v>20170203</v>
      </c>
      <c r="F19" s="2" t="s">
        <v>21</v>
      </c>
      <c r="J19" s="1" t="s">
        <v>11</v>
      </c>
    </row>
    <row r="20" spans="1:13" ht="21.75" x14ac:dyDescent="0.35">
      <c r="A20" s="2" t="s">
        <v>0</v>
      </c>
      <c r="B20" s="2">
        <v>20170204</v>
      </c>
      <c r="D20" s="2" t="s">
        <v>83</v>
      </c>
      <c r="E20" s="2" t="s">
        <v>24</v>
      </c>
      <c r="F20" s="2" t="s">
        <v>22</v>
      </c>
      <c r="H20" s="2">
        <v>0</v>
      </c>
      <c r="I20" s="1" t="s">
        <v>11</v>
      </c>
      <c r="J20" s="1" t="s">
        <v>11</v>
      </c>
    </row>
    <row r="21" spans="1:13" x14ac:dyDescent="0.35">
      <c r="A21" s="2" t="s">
        <v>0</v>
      </c>
      <c r="B21" s="2">
        <v>20170204</v>
      </c>
      <c r="F21" s="2" t="s">
        <v>25</v>
      </c>
      <c r="J21" s="1" t="s">
        <v>11</v>
      </c>
    </row>
    <row r="22" spans="1:13" x14ac:dyDescent="0.35">
      <c r="A22" s="2" t="s">
        <v>26</v>
      </c>
      <c r="B22" s="2">
        <v>20170205</v>
      </c>
      <c r="F22" s="1">
        <v>2</v>
      </c>
      <c r="G22" s="1">
        <v>13</v>
      </c>
      <c r="I22" s="1" t="s">
        <v>11</v>
      </c>
      <c r="J22" s="1" t="s">
        <v>11</v>
      </c>
      <c r="M22" s="1" t="s">
        <v>27</v>
      </c>
    </row>
    <row r="23" spans="1:13" x14ac:dyDescent="0.35">
      <c r="A23" s="2" t="s">
        <v>26</v>
      </c>
      <c r="B23" s="2">
        <v>20170205</v>
      </c>
    </row>
    <row r="24" spans="1:13" x14ac:dyDescent="0.35">
      <c r="A24" s="2" t="s">
        <v>26</v>
      </c>
      <c r="B24" s="2">
        <v>20170205</v>
      </c>
    </row>
    <row r="25" spans="1:13" ht="21.75" x14ac:dyDescent="0.35">
      <c r="A25" s="2" t="s">
        <v>26</v>
      </c>
      <c r="B25" s="2">
        <v>20170205</v>
      </c>
      <c r="D25" s="2" t="s">
        <v>84</v>
      </c>
      <c r="E25" s="2" t="s">
        <v>28</v>
      </c>
      <c r="F25" s="1">
        <v>2</v>
      </c>
      <c r="G25" s="1">
        <v>14</v>
      </c>
      <c r="H25" s="1">
        <v>0</v>
      </c>
      <c r="I25" s="1" t="s">
        <v>11</v>
      </c>
      <c r="J25" s="1" t="s">
        <v>11</v>
      </c>
      <c r="K25" s="1" t="s">
        <v>11</v>
      </c>
      <c r="L25" s="1" t="s">
        <v>11</v>
      </c>
    </row>
    <row r="26" spans="1:13" ht="21.75" x14ac:dyDescent="0.35">
      <c r="A26" s="2" t="s">
        <v>26</v>
      </c>
      <c r="B26" s="2">
        <v>20170205</v>
      </c>
      <c r="D26" s="2" t="s">
        <v>84</v>
      </c>
      <c r="E26" s="2" t="s">
        <v>28</v>
      </c>
      <c r="F26" s="1">
        <v>2</v>
      </c>
      <c r="G26" s="1">
        <v>14</v>
      </c>
      <c r="H26" s="1">
        <v>88</v>
      </c>
      <c r="I26" s="1" t="s">
        <v>11</v>
      </c>
      <c r="J26" s="1" t="s">
        <v>11</v>
      </c>
      <c r="K26" s="1" t="s">
        <v>11</v>
      </c>
      <c r="L26" s="1" t="s">
        <v>11</v>
      </c>
    </row>
    <row r="27" spans="1:13" ht="21.75" x14ac:dyDescent="0.35">
      <c r="A27" s="2" t="s">
        <v>26</v>
      </c>
      <c r="B27" s="2">
        <v>20170205</v>
      </c>
      <c r="D27" s="2" t="s">
        <v>84</v>
      </c>
      <c r="E27" s="2" t="s">
        <v>28</v>
      </c>
      <c r="F27" s="1">
        <v>2</v>
      </c>
      <c r="G27" s="1">
        <v>14</v>
      </c>
      <c r="H27" s="1">
        <v>128</v>
      </c>
      <c r="I27" s="1" t="s">
        <v>11</v>
      </c>
      <c r="J27" s="1" t="s">
        <v>11</v>
      </c>
      <c r="K27" s="1" t="s">
        <v>11</v>
      </c>
      <c r="L27" s="1" t="s">
        <v>11</v>
      </c>
      <c r="M27" s="1" t="s">
        <v>29</v>
      </c>
    </row>
    <row r="28" spans="1:13" x14ac:dyDescent="0.35">
      <c r="A28" s="2" t="s">
        <v>26</v>
      </c>
      <c r="B28" s="2">
        <v>20170205</v>
      </c>
      <c r="G28" s="1">
        <v>15</v>
      </c>
      <c r="K28" s="1" t="s">
        <v>11</v>
      </c>
    </row>
    <row r="29" spans="1:13" ht="21.75" x14ac:dyDescent="0.35">
      <c r="A29" s="2" t="s">
        <v>30</v>
      </c>
      <c r="B29" s="2">
        <v>20170206</v>
      </c>
      <c r="D29" s="2" t="s">
        <v>84</v>
      </c>
      <c r="E29" s="2" t="s">
        <v>28</v>
      </c>
      <c r="F29" s="1">
        <v>2</v>
      </c>
      <c r="G29" s="1">
        <v>18</v>
      </c>
      <c r="H29" s="1">
        <v>0</v>
      </c>
      <c r="I29" s="1" t="s">
        <v>11</v>
      </c>
      <c r="J29" s="1" t="s">
        <v>11</v>
      </c>
      <c r="K29" s="1" t="s">
        <v>11</v>
      </c>
      <c r="L29" s="1" t="s">
        <v>11</v>
      </c>
    </row>
    <row r="30" spans="1:13" ht="21.75" x14ac:dyDescent="0.35">
      <c r="A30" s="2" t="s">
        <v>30</v>
      </c>
      <c r="B30" s="2">
        <v>20170206</v>
      </c>
      <c r="D30" s="2" t="s">
        <v>84</v>
      </c>
      <c r="E30" s="2" t="s">
        <v>28</v>
      </c>
      <c r="F30" s="1">
        <v>2</v>
      </c>
      <c r="G30" s="1">
        <v>18</v>
      </c>
      <c r="H30" s="1">
        <v>98</v>
      </c>
      <c r="I30" s="1" t="s">
        <v>11</v>
      </c>
      <c r="J30" s="1" t="s">
        <v>11</v>
      </c>
      <c r="K30" s="1" t="s">
        <v>11</v>
      </c>
      <c r="L30" s="1" t="s">
        <v>11</v>
      </c>
    </row>
    <row r="31" spans="1:13" ht="21.75" x14ac:dyDescent="0.35">
      <c r="A31" s="2" t="s">
        <v>30</v>
      </c>
      <c r="B31" s="2">
        <v>20170206</v>
      </c>
      <c r="D31" s="2" t="s">
        <v>84</v>
      </c>
      <c r="E31" s="2" t="s">
        <v>28</v>
      </c>
      <c r="F31" s="1">
        <v>2</v>
      </c>
      <c r="G31" s="1">
        <v>18</v>
      </c>
      <c r="H31" s="1">
        <v>127</v>
      </c>
      <c r="I31" s="1" t="s">
        <v>11</v>
      </c>
      <c r="J31" s="1" t="s">
        <v>11</v>
      </c>
      <c r="K31" s="1" t="s">
        <v>11</v>
      </c>
      <c r="L31" s="1" t="s">
        <v>11</v>
      </c>
      <c r="M31" s="1" t="s">
        <v>31</v>
      </c>
    </row>
    <row r="32" spans="1:13" ht="21.75" x14ac:dyDescent="0.35">
      <c r="A32" s="2" t="s">
        <v>30</v>
      </c>
      <c r="B32" s="2">
        <v>20170206</v>
      </c>
      <c r="D32" s="2" t="s">
        <v>85</v>
      </c>
      <c r="E32" s="2" t="s">
        <v>33</v>
      </c>
      <c r="F32" s="1">
        <v>2</v>
      </c>
      <c r="G32" s="1">
        <v>19</v>
      </c>
      <c r="H32" s="1" t="s">
        <v>32</v>
      </c>
      <c r="K32" s="1" t="s">
        <v>11</v>
      </c>
    </row>
    <row r="33" spans="1:13" ht="21.75" x14ac:dyDescent="0.35">
      <c r="A33" s="2" t="s">
        <v>30</v>
      </c>
      <c r="B33" s="2">
        <v>20170206</v>
      </c>
      <c r="D33" s="2" t="s">
        <v>85</v>
      </c>
      <c r="E33" s="2" t="s">
        <v>33</v>
      </c>
      <c r="F33" s="1">
        <v>2</v>
      </c>
      <c r="G33" s="1">
        <v>19</v>
      </c>
      <c r="H33" s="1">
        <v>130</v>
      </c>
      <c r="J33" s="1" t="s">
        <v>11</v>
      </c>
    </row>
    <row r="34" spans="1:13" ht="21.75" x14ac:dyDescent="0.35">
      <c r="A34" s="2" t="s">
        <v>30</v>
      </c>
      <c r="B34" s="2">
        <v>20170207</v>
      </c>
      <c r="D34" s="2" t="s">
        <v>86</v>
      </c>
      <c r="E34" s="2" t="s">
        <v>34</v>
      </c>
      <c r="F34" s="1">
        <v>2</v>
      </c>
      <c r="G34" s="1">
        <v>21</v>
      </c>
      <c r="H34" s="1">
        <v>0</v>
      </c>
      <c r="I34" s="1" t="s">
        <v>11</v>
      </c>
      <c r="J34" s="1" t="s">
        <v>11</v>
      </c>
    </row>
    <row r="35" spans="1:13" ht="21.75" x14ac:dyDescent="0.35">
      <c r="A35" s="2" t="s">
        <v>30</v>
      </c>
      <c r="B35" s="2">
        <v>20170207</v>
      </c>
      <c r="D35" s="2" t="s">
        <v>87</v>
      </c>
      <c r="E35" s="2" t="s">
        <v>35</v>
      </c>
      <c r="F35" s="1">
        <v>2</v>
      </c>
      <c r="G35" s="1">
        <v>22</v>
      </c>
      <c r="H35" s="1">
        <v>0</v>
      </c>
      <c r="I35" s="1" t="s">
        <v>11</v>
      </c>
      <c r="J35" s="1" t="s">
        <v>11</v>
      </c>
      <c r="K35" s="1" t="s">
        <v>11</v>
      </c>
      <c r="L35" s="1" t="s">
        <v>11</v>
      </c>
      <c r="M35" s="1" t="s">
        <v>36</v>
      </c>
    </row>
    <row r="36" spans="1:13" ht="21.75" x14ac:dyDescent="0.35">
      <c r="A36" s="2" t="s">
        <v>30</v>
      </c>
      <c r="B36" s="2">
        <v>20170207</v>
      </c>
      <c r="D36" s="2" t="s">
        <v>87</v>
      </c>
      <c r="E36" s="2" t="s">
        <v>35</v>
      </c>
      <c r="F36" s="1">
        <v>2</v>
      </c>
      <c r="G36" s="1">
        <v>22</v>
      </c>
      <c r="H36" s="1">
        <v>95</v>
      </c>
      <c r="I36" s="1" t="s">
        <v>11</v>
      </c>
      <c r="J36" s="1" t="s">
        <v>11</v>
      </c>
      <c r="K36" s="1" t="s">
        <v>11</v>
      </c>
      <c r="L36" s="1" t="s">
        <v>11</v>
      </c>
    </row>
    <row r="37" spans="1:13" ht="21.75" x14ac:dyDescent="0.35">
      <c r="A37" s="2" t="s">
        <v>30</v>
      </c>
      <c r="B37" s="2">
        <v>20170207</v>
      </c>
      <c r="D37" s="2" t="s">
        <v>87</v>
      </c>
      <c r="E37" s="2" t="s">
        <v>35</v>
      </c>
      <c r="F37" s="1">
        <v>2</v>
      </c>
      <c r="G37" s="1">
        <v>22</v>
      </c>
      <c r="H37" s="1">
        <v>120</v>
      </c>
      <c r="I37" s="1" t="s">
        <v>11</v>
      </c>
      <c r="J37" s="1" t="s">
        <v>11</v>
      </c>
      <c r="K37" s="1" t="s">
        <v>11</v>
      </c>
      <c r="L37" s="1" t="s">
        <v>11</v>
      </c>
    </row>
    <row r="38" spans="1:13" ht="21.75" x14ac:dyDescent="0.35">
      <c r="A38" s="2" t="s">
        <v>30</v>
      </c>
      <c r="B38" s="2">
        <v>20170208</v>
      </c>
      <c r="C38" s="4">
        <v>0.89583333333333337</v>
      </c>
      <c r="D38" s="2" t="s">
        <v>88</v>
      </c>
      <c r="E38" s="2" t="s">
        <v>37</v>
      </c>
      <c r="F38" s="2" t="s">
        <v>38</v>
      </c>
      <c r="H38" s="1">
        <v>0</v>
      </c>
      <c r="I38" s="1" t="s">
        <v>11</v>
      </c>
      <c r="J38" s="1" t="s">
        <v>11</v>
      </c>
    </row>
    <row r="39" spans="1:13" ht="21.75" x14ac:dyDescent="0.35">
      <c r="A39" s="2" t="s">
        <v>30</v>
      </c>
      <c r="C39" s="4">
        <v>0.92291666666666661</v>
      </c>
      <c r="D39" s="2" t="s">
        <v>88</v>
      </c>
      <c r="E39" s="2" t="s">
        <v>37</v>
      </c>
    </row>
    <row r="40" spans="1:13" x14ac:dyDescent="0.35">
      <c r="A40" s="2" t="s">
        <v>30</v>
      </c>
      <c r="B40" s="2">
        <v>20170209</v>
      </c>
      <c r="F40" s="1" t="s">
        <v>39</v>
      </c>
      <c r="I40" s="1" t="s">
        <v>11</v>
      </c>
      <c r="M40" s="1" t="s">
        <v>42</v>
      </c>
    </row>
    <row r="41" spans="1:13" x14ac:dyDescent="0.35">
      <c r="A41" s="2" t="s">
        <v>30</v>
      </c>
      <c r="B41" s="2">
        <v>20170209</v>
      </c>
      <c r="F41" s="1" t="s">
        <v>40</v>
      </c>
      <c r="I41" s="1" t="s">
        <v>11</v>
      </c>
    </row>
    <row r="42" spans="1:13" x14ac:dyDescent="0.35">
      <c r="A42" s="2" t="s">
        <v>30</v>
      </c>
      <c r="B42" s="2">
        <v>20170209</v>
      </c>
      <c r="F42" s="1" t="s">
        <v>41</v>
      </c>
      <c r="I42" s="1" t="s">
        <v>11</v>
      </c>
    </row>
    <row r="43" spans="1:13" ht="21.75" x14ac:dyDescent="0.35">
      <c r="A43" s="2" t="s">
        <v>30</v>
      </c>
      <c r="B43" s="2">
        <v>20170209</v>
      </c>
      <c r="C43" s="4">
        <v>0.89583333333333337</v>
      </c>
      <c r="D43" s="7" t="s">
        <v>89</v>
      </c>
      <c r="E43" s="2" t="s">
        <v>43</v>
      </c>
      <c r="F43" s="2" t="s">
        <v>45</v>
      </c>
      <c r="H43" s="1">
        <v>0</v>
      </c>
      <c r="I43" s="1" t="s">
        <v>11</v>
      </c>
      <c r="J43" s="1" t="s">
        <v>11</v>
      </c>
    </row>
    <row r="44" spans="1:13" ht="21.75" x14ac:dyDescent="0.35">
      <c r="A44" s="2" t="s">
        <v>30</v>
      </c>
      <c r="D44" s="7" t="s">
        <v>90</v>
      </c>
      <c r="E44" s="2" t="s">
        <v>44</v>
      </c>
      <c r="F44" s="2"/>
    </row>
    <row r="45" spans="1:13" ht="21.75" x14ac:dyDescent="0.35">
      <c r="A45" s="2" t="s">
        <v>30</v>
      </c>
      <c r="B45" s="2">
        <v>20170210</v>
      </c>
      <c r="C45" s="4">
        <v>0.89722222222222225</v>
      </c>
      <c r="D45" s="7" t="s">
        <v>91</v>
      </c>
      <c r="E45" s="2" t="s">
        <v>47</v>
      </c>
      <c r="F45" s="2" t="s">
        <v>46</v>
      </c>
      <c r="H45" s="1">
        <v>0</v>
      </c>
      <c r="I45" s="1" t="s">
        <v>11</v>
      </c>
      <c r="J45" s="1" t="s">
        <v>11</v>
      </c>
    </row>
    <row r="46" spans="1:13" ht="21.75" x14ac:dyDescent="0.35">
      <c r="A46" s="2" t="s">
        <v>30</v>
      </c>
      <c r="D46" s="7" t="s">
        <v>92</v>
      </c>
      <c r="E46" s="2" t="s">
        <v>48</v>
      </c>
    </row>
    <row r="47" spans="1:13" ht="21.75" x14ac:dyDescent="0.35">
      <c r="A47" s="2" t="s">
        <v>30</v>
      </c>
      <c r="B47" s="2">
        <v>20170211</v>
      </c>
      <c r="C47" s="4">
        <v>0.92361111111111116</v>
      </c>
      <c r="D47" s="7" t="s">
        <v>93</v>
      </c>
      <c r="E47" s="2" t="s">
        <v>50</v>
      </c>
      <c r="F47" s="2" t="s">
        <v>49</v>
      </c>
      <c r="H47" s="1">
        <v>0</v>
      </c>
      <c r="I47" s="1" t="s">
        <v>11</v>
      </c>
      <c r="J47" s="1" t="s">
        <v>11</v>
      </c>
    </row>
    <row r="48" spans="1:13" ht="21.75" x14ac:dyDescent="0.35">
      <c r="A48" s="2" t="s">
        <v>30</v>
      </c>
      <c r="B48" s="2">
        <v>20170212</v>
      </c>
      <c r="C48" s="4">
        <v>0.89583333333333337</v>
      </c>
      <c r="D48" s="7" t="s">
        <v>94</v>
      </c>
      <c r="E48" s="2" t="s">
        <v>51</v>
      </c>
      <c r="F48" s="2">
        <v>3</v>
      </c>
      <c r="G48" s="1">
        <v>29</v>
      </c>
      <c r="H48" s="1">
        <v>0</v>
      </c>
      <c r="I48" s="1" t="s">
        <v>11</v>
      </c>
      <c r="J48" s="1" t="s">
        <v>11</v>
      </c>
      <c r="L48" s="1" t="s">
        <v>11</v>
      </c>
      <c r="M48" s="1" t="s">
        <v>36</v>
      </c>
    </row>
    <row r="49" spans="1:14" ht="21.75" x14ac:dyDescent="0.35">
      <c r="A49" s="2" t="s">
        <v>30</v>
      </c>
      <c r="B49" s="2">
        <v>20170212</v>
      </c>
      <c r="D49" s="7" t="s">
        <v>94</v>
      </c>
      <c r="E49" s="2" t="s">
        <v>51</v>
      </c>
      <c r="F49" s="2">
        <v>3</v>
      </c>
      <c r="G49" s="1">
        <v>29</v>
      </c>
      <c r="H49" s="1">
        <v>31</v>
      </c>
      <c r="I49" s="1" t="s">
        <v>11</v>
      </c>
      <c r="J49" s="1" t="s">
        <v>11</v>
      </c>
      <c r="L49" s="1" t="s">
        <v>11</v>
      </c>
    </row>
    <row r="50" spans="1:14" ht="21.75" x14ac:dyDescent="0.35">
      <c r="A50" s="2" t="s">
        <v>30</v>
      </c>
      <c r="B50" s="2">
        <v>20170212</v>
      </c>
      <c r="D50" s="7" t="s">
        <v>94</v>
      </c>
      <c r="E50" s="2" t="s">
        <v>51</v>
      </c>
      <c r="F50" s="2">
        <v>3</v>
      </c>
      <c r="G50" s="1">
        <v>29</v>
      </c>
      <c r="H50" s="1">
        <v>42</v>
      </c>
      <c r="I50" s="1" t="s">
        <v>11</v>
      </c>
      <c r="J50" s="1" t="s">
        <v>11</v>
      </c>
      <c r="L50" s="1" t="s">
        <v>11</v>
      </c>
      <c r="M50" s="1" t="s">
        <v>52</v>
      </c>
    </row>
    <row r="51" spans="1:14" ht="21.75" x14ac:dyDescent="0.35">
      <c r="A51" s="2" t="s">
        <v>30</v>
      </c>
      <c r="B51" s="2">
        <v>20170212</v>
      </c>
      <c r="D51" s="7" t="s">
        <v>94</v>
      </c>
      <c r="E51" s="2" t="s">
        <v>51</v>
      </c>
      <c r="F51" s="2">
        <v>3</v>
      </c>
      <c r="G51" s="1">
        <v>29</v>
      </c>
      <c r="H51" s="1" t="s">
        <v>32</v>
      </c>
      <c r="K51" s="1" t="s">
        <v>11</v>
      </c>
    </row>
    <row r="52" spans="1:14" x14ac:dyDescent="0.35">
      <c r="A52" s="2" t="s">
        <v>30</v>
      </c>
      <c r="B52" s="2">
        <v>20170213</v>
      </c>
      <c r="D52" s="7"/>
      <c r="E52" s="2"/>
      <c r="F52" s="2">
        <v>3</v>
      </c>
      <c r="G52" s="1">
        <v>33</v>
      </c>
      <c r="H52" s="1">
        <v>0</v>
      </c>
      <c r="I52" s="1" t="s">
        <v>11</v>
      </c>
      <c r="J52" s="1" t="s">
        <v>11</v>
      </c>
      <c r="L52" s="1" t="s">
        <v>11</v>
      </c>
      <c r="M52" s="1" t="s">
        <v>53</v>
      </c>
    </row>
    <row r="53" spans="1:14" x14ac:dyDescent="0.35">
      <c r="A53" s="2" t="s">
        <v>30</v>
      </c>
      <c r="B53" s="2">
        <v>20170213</v>
      </c>
      <c r="F53" s="2">
        <v>3</v>
      </c>
      <c r="G53" s="1">
        <v>33</v>
      </c>
      <c r="H53" s="1">
        <v>24</v>
      </c>
      <c r="I53" s="1" t="s">
        <v>11</v>
      </c>
      <c r="J53" s="1" t="s">
        <v>11</v>
      </c>
      <c r="L53" s="1" t="s">
        <v>11</v>
      </c>
      <c r="M53" s="1" t="s">
        <v>54</v>
      </c>
    </row>
    <row r="54" spans="1:14" x14ac:dyDescent="0.35">
      <c r="A54" s="2" t="s">
        <v>30</v>
      </c>
      <c r="B54" s="2">
        <v>20170213</v>
      </c>
      <c r="F54" s="2">
        <v>3</v>
      </c>
      <c r="G54" s="1">
        <v>33</v>
      </c>
      <c r="H54" s="1">
        <v>30</v>
      </c>
      <c r="I54" s="1" t="s">
        <v>11</v>
      </c>
      <c r="J54" s="1" t="s">
        <v>11</v>
      </c>
      <c r="L54" s="1" t="s">
        <v>11</v>
      </c>
      <c r="M54" s="1" t="s">
        <v>54</v>
      </c>
    </row>
    <row r="55" spans="1:14" x14ac:dyDescent="0.35">
      <c r="A55" s="2" t="s">
        <v>30</v>
      </c>
      <c r="B55" s="2">
        <v>20170213</v>
      </c>
      <c r="F55" s="2">
        <v>3</v>
      </c>
      <c r="G55" s="1">
        <v>33</v>
      </c>
      <c r="H55" s="1" t="s">
        <v>32</v>
      </c>
      <c r="K55" s="1" t="s">
        <v>11</v>
      </c>
    </row>
    <row r="56" spans="1:14" x14ac:dyDescent="0.35">
      <c r="A56" s="2" t="s">
        <v>30</v>
      </c>
      <c r="B56" s="2">
        <v>20170214</v>
      </c>
      <c r="F56" s="2" t="s">
        <v>55</v>
      </c>
      <c r="G56" s="1">
        <v>37</v>
      </c>
      <c r="H56" s="1">
        <v>0</v>
      </c>
      <c r="I56" s="1" t="s">
        <v>11</v>
      </c>
      <c r="J56" s="1" t="s">
        <v>11</v>
      </c>
      <c r="N56" s="4">
        <v>0.5625</v>
      </c>
    </row>
    <row r="57" spans="1:14" x14ac:dyDescent="0.35">
      <c r="A57" s="2" t="s">
        <v>30</v>
      </c>
      <c r="B57" s="2">
        <v>20170214</v>
      </c>
      <c r="F57" s="2" t="s">
        <v>55</v>
      </c>
      <c r="G57" s="1">
        <v>37</v>
      </c>
      <c r="H57" s="1">
        <v>21</v>
      </c>
      <c r="I57" s="1" t="s">
        <v>11</v>
      </c>
      <c r="J57" s="1" t="s">
        <v>11</v>
      </c>
      <c r="N57" s="4">
        <v>0.5625</v>
      </c>
    </row>
    <row r="58" spans="1:14" x14ac:dyDescent="0.35">
      <c r="A58" s="2" t="s">
        <v>30</v>
      </c>
      <c r="B58" s="2">
        <v>20170214</v>
      </c>
      <c r="F58" s="2" t="s">
        <v>55</v>
      </c>
      <c r="G58" s="1">
        <v>37</v>
      </c>
      <c r="H58" s="1">
        <v>38</v>
      </c>
      <c r="I58" s="1" t="s">
        <v>11</v>
      </c>
      <c r="J58" s="1" t="s">
        <v>11</v>
      </c>
      <c r="N58" s="4">
        <v>0.5625</v>
      </c>
    </row>
    <row r="59" spans="1:14" x14ac:dyDescent="0.35">
      <c r="A59" s="2" t="s">
        <v>30</v>
      </c>
      <c r="B59" s="2">
        <v>20170214</v>
      </c>
      <c r="F59" s="2" t="s">
        <v>55</v>
      </c>
      <c r="G59" s="1">
        <v>37</v>
      </c>
      <c r="H59" s="1" t="s">
        <v>32</v>
      </c>
      <c r="K59" s="1" t="s">
        <v>11</v>
      </c>
      <c r="N59" s="4">
        <v>0.5625</v>
      </c>
    </row>
    <row r="60" spans="1:14" x14ac:dyDescent="0.35">
      <c r="A60" s="2" t="s">
        <v>30</v>
      </c>
      <c r="B60" s="2">
        <v>20170214</v>
      </c>
      <c r="F60" s="2" t="s">
        <v>55</v>
      </c>
      <c r="G60" s="1">
        <v>38</v>
      </c>
      <c r="H60" s="1">
        <v>0</v>
      </c>
      <c r="I60" s="1" t="s">
        <v>11</v>
      </c>
      <c r="J60" s="1" t="s">
        <v>11</v>
      </c>
      <c r="K60" s="1" t="s">
        <v>11</v>
      </c>
      <c r="N60" s="4">
        <v>0.77083333333333337</v>
      </c>
    </row>
    <row r="61" spans="1:14" x14ac:dyDescent="0.35">
      <c r="A61" s="2" t="s">
        <v>30</v>
      </c>
      <c r="B61" s="2">
        <v>20170214</v>
      </c>
      <c r="F61" s="2" t="s">
        <v>55</v>
      </c>
      <c r="G61" s="1">
        <v>39</v>
      </c>
      <c r="H61" s="1">
        <v>0</v>
      </c>
      <c r="I61" s="1" t="s">
        <v>11</v>
      </c>
      <c r="J61" s="1" t="s">
        <v>11</v>
      </c>
      <c r="K61" s="1" t="s">
        <v>11</v>
      </c>
      <c r="N61" s="4">
        <v>0.95833333333333337</v>
      </c>
    </row>
    <row r="62" spans="1:14" x14ac:dyDescent="0.35">
      <c r="A62" s="2" t="s">
        <v>30</v>
      </c>
      <c r="B62" s="2">
        <v>20170215</v>
      </c>
      <c r="F62" s="2" t="s">
        <v>55</v>
      </c>
      <c r="G62" s="1">
        <v>40</v>
      </c>
      <c r="H62" s="1">
        <v>0</v>
      </c>
      <c r="I62" s="1" t="s">
        <v>11</v>
      </c>
      <c r="J62" s="1" t="s">
        <v>11</v>
      </c>
      <c r="K62" s="1" t="s">
        <v>11</v>
      </c>
      <c r="N62" s="4">
        <v>0.27083333333333331</v>
      </c>
    </row>
    <row r="63" spans="1:14" x14ac:dyDescent="0.35">
      <c r="A63" s="2" t="s">
        <v>30</v>
      </c>
      <c r="B63" s="2">
        <v>20170215</v>
      </c>
      <c r="F63" s="2" t="s">
        <v>55</v>
      </c>
      <c r="G63" s="1">
        <v>41</v>
      </c>
      <c r="H63" s="1">
        <v>0</v>
      </c>
      <c r="I63" s="1" t="s">
        <v>11</v>
      </c>
      <c r="J63" s="1" t="s">
        <v>11</v>
      </c>
      <c r="K63" s="1" t="s">
        <v>11</v>
      </c>
      <c r="N63" s="4">
        <v>0.47916666666666669</v>
      </c>
    </row>
    <row r="64" spans="1:14" x14ac:dyDescent="0.35">
      <c r="A64" s="2" t="s">
        <v>30</v>
      </c>
      <c r="B64" s="2">
        <v>20170215</v>
      </c>
      <c r="F64" s="2" t="s">
        <v>55</v>
      </c>
      <c r="G64" s="1">
        <v>41</v>
      </c>
      <c r="H64" s="1">
        <v>14</v>
      </c>
      <c r="I64" s="1" t="s">
        <v>11</v>
      </c>
    </row>
    <row r="65" spans="1:14" x14ac:dyDescent="0.35">
      <c r="A65" s="2" t="s">
        <v>30</v>
      </c>
      <c r="B65" s="2">
        <v>20170215</v>
      </c>
      <c r="F65" s="2" t="s">
        <v>55</v>
      </c>
      <c r="G65" s="1">
        <v>41</v>
      </c>
      <c r="H65" s="1">
        <v>27</v>
      </c>
      <c r="I65" s="1" t="s">
        <v>11</v>
      </c>
      <c r="J65" s="1" t="s">
        <v>11</v>
      </c>
    </row>
    <row r="66" spans="1:14" x14ac:dyDescent="0.35">
      <c r="A66" s="2" t="s">
        <v>30</v>
      </c>
      <c r="B66" s="2">
        <v>20170215</v>
      </c>
      <c r="F66" s="2" t="s">
        <v>55</v>
      </c>
      <c r="G66" s="1">
        <v>41</v>
      </c>
      <c r="H66" s="1">
        <v>900</v>
      </c>
      <c r="L66" s="1" t="s">
        <v>11</v>
      </c>
      <c r="M66" s="1" t="s">
        <v>56</v>
      </c>
    </row>
    <row r="67" spans="1:14" x14ac:dyDescent="0.35">
      <c r="A67" s="2" t="s">
        <v>30</v>
      </c>
      <c r="B67" s="2">
        <v>20170215</v>
      </c>
      <c r="F67" s="2" t="s">
        <v>55</v>
      </c>
      <c r="G67" s="1">
        <v>41</v>
      </c>
      <c r="H67" s="1" t="s">
        <v>32</v>
      </c>
      <c r="K67" s="1" t="s">
        <v>11</v>
      </c>
    </row>
    <row r="68" spans="1:14" x14ac:dyDescent="0.35">
      <c r="A68" s="2" t="s">
        <v>30</v>
      </c>
      <c r="B68" s="2">
        <v>20170216</v>
      </c>
      <c r="F68" s="2" t="s">
        <v>57</v>
      </c>
      <c r="H68" s="1">
        <v>0</v>
      </c>
      <c r="I68" s="1" t="s">
        <v>11</v>
      </c>
      <c r="J68" s="1" t="s">
        <v>11</v>
      </c>
    </row>
    <row r="69" spans="1:14" ht="21.75" x14ac:dyDescent="0.35">
      <c r="A69" s="2" t="s">
        <v>30</v>
      </c>
      <c r="B69" s="2">
        <v>20170217</v>
      </c>
      <c r="D69" s="7" t="s">
        <v>95</v>
      </c>
      <c r="E69" s="2" t="s">
        <v>59</v>
      </c>
      <c r="F69" s="2" t="s">
        <v>58</v>
      </c>
      <c r="G69" s="1">
        <v>42</v>
      </c>
      <c r="H69" s="1">
        <v>0</v>
      </c>
      <c r="I69" s="1" t="s">
        <v>11</v>
      </c>
      <c r="J69" s="1" t="s">
        <v>11</v>
      </c>
      <c r="K69" s="1" t="s">
        <v>11</v>
      </c>
      <c r="N69" s="4">
        <v>0.25</v>
      </c>
    </row>
    <row r="70" spans="1:14" ht="21.75" x14ac:dyDescent="0.35">
      <c r="A70" s="2" t="s">
        <v>30</v>
      </c>
      <c r="B70" s="2">
        <v>20170217</v>
      </c>
      <c r="D70" s="7" t="s">
        <v>96</v>
      </c>
      <c r="E70" s="2" t="s">
        <v>60</v>
      </c>
      <c r="F70" s="2" t="s">
        <v>58</v>
      </c>
      <c r="G70" s="1">
        <v>43</v>
      </c>
      <c r="H70" s="1">
        <v>0</v>
      </c>
      <c r="I70" s="1" t="s">
        <v>11</v>
      </c>
      <c r="J70" s="1" t="s">
        <v>11</v>
      </c>
      <c r="K70" s="1" t="s">
        <v>11</v>
      </c>
      <c r="L70" s="1" t="s">
        <v>11</v>
      </c>
      <c r="M70" s="8" t="s">
        <v>61</v>
      </c>
      <c r="N70" s="4">
        <v>0.5</v>
      </c>
    </row>
    <row r="71" spans="1:14" ht="21.75" x14ac:dyDescent="0.35">
      <c r="A71" s="2" t="s">
        <v>30</v>
      </c>
      <c r="B71" s="2">
        <v>20170217</v>
      </c>
      <c r="D71" s="7" t="s">
        <v>96</v>
      </c>
      <c r="E71" s="2" t="s">
        <v>60</v>
      </c>
      <c r="F71" s="2" t="s">
        <v>58</v>
      </c>
      <c r="G71" s="1">
        <v>43</v>
      </c>
      <c r="H71" s="1">
        <v>80</v>
      </c>
      <c r="I71" s="1" t="s">
        <v>11</v>
      </c>
      <c r="J71" s="1" t="s">
        <v>11</v>
      </c>
      <c r="K71" s="1" t="s">
        <v>11</v>
      </c>
      <c r="L71" s="1" t="s">
        <v>11</v>
      </c>
      <c r="M71" s="8"/>
    </row>
    <row r="72" spans="1:14" ht="21.75" x14ac:dyDescent="0.35">
      <c r="A72" s="2" t="s">
        <v>30</v>
      </c>
      <c r="B72" s="2">
        <v>20170217</v>
      </c>
      <c r="D72" s="7" t="s">
        <v>96</v>
      </c>
      <c r="E72" s="2" t="s">
        <v>60</v>
      </c>
      <c r="F72" s="2" t="s">
        <v>58</v>
      </c>
      <c r="G72" s="1">
        <v>43</v>
      </c>
      <c r="H72" s="1">
        <v>90</v>
      </c>
      <c r="I72" s="1" t="s">
        <v>11</v>
      </c>
      <c r="J72" s="1" t="s">
        <v>11</v>
      </c>
      <c r="K72" s="1" t="s">
        <v>11</v>
      </c>
      <c r="L72" s="1" t="s">
        <v>11</v>
      </c>
      <c r="M72" s="1" t="s">
        <v>54</v>
      </c>
    </row>
    <row r="73" spans="1:14" ht="21.75" x14ac:dyDescent="0.35">
      <c r="A73" s="2" t="s">
        <v>30</v>
      </c>
      <c r="B73" s="2">
        <v>20170217</v>
      </c>
      <c r="D73" s="7" t="s">
        <v>96</v>
      </c>
      <c r="E73" s="2" t="s">
        <v>60</v>
      </c>
      <c r="F73" s="2" t="s">
        <v>58</v>
      </c>
      <c r="G73" s="1">
        <v>43</v>
      </c>
      <c r="H73" s="1" t="s">
        <v>32</v>
      </c>
      <c r="K73" s="1" t="s">
        <v>11</v>
      </c>
    </row>
    <row r="74" spans="1:14" ht="21.75" x14ac:dyDescent="0.35">
      <c r="A74" s="2" t="s">
        <v>30</v>
      </c>
      <c r="B74" s="2">
        <v>20170217</v>
      </c>
      <c r="D74" s="7" t="s">
        <v>97</v>
      </c>
      <c r="E74" s="2" t="s">
        <v>62</v>
      </c>
      <c r="F74" s="2" t="s">
        <v>58</v>
      </c>
      <c r="G74" s="1">
        <v>44</v>
      </c>
      <c r="H74" s="1">
        <v>0</v>
      </c>
      <c r="I74" s="1" t="s">
        <v>11</v>
      </c>
      <c r="J74" s="1" t="s">
        <v>11</v>
      </c>
      <c r="K74" s="1" t="s">
        <v>11</v>
      </c>
      <c r="N74" s="4">
        <v>0.70833333333333337</v>
      </c>
    </row>
    <row r="75" spans="1:14" ht="21.75" x14ac:dyDescent="0.35">
      <c r="A75" s="2" t="s">
        <v>30</v>
      </c>
      <c r="B75" s="2">
        <v>20170217</v>
      </c>
      <c r="D75" s="7" t="s">
        <v>97</v>
      </c>
      <c r="E75" s="2" t="s">
        <v>62</v>
      </c>
      <c r="F75" s="2" t="s">
        <v>58</v>
      </c>
      <c r="G75" s="1">
        <v>46</v>
      </c>
      <c r="H75" s="1">
        <v>0</v>
      </c>
      <c r="I75" s="1" t="s">
        <v>11</v>
      </c>
      <c r="J75" s="1" t="s">
        <v>11</v>
      </c>
      <c r="K75" s="1" t="s">
        <v>11</v>
      </c>
      <c r="N75" s="4">
        <v>0.875</v>
      </c>
    </row>
  </sheetData>
  <mergeCells count="6">
    <mergeCell ref="M70:M71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Cruise track and sampling 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</dc:creator>
  <cp:lastModifiedBy>Windows korisnik</cp:lastModifiedBy>
  <dcterms:created xsi:type="dcterms:W3CDTF">2017-01-31T21:38:34Z</dcterms:created>
  <dcterms:modified xsi:type="dcterms:W3CDTF">2022-08-26T09:23:39Z</dcterms:modified>
</cp:coreProperties>
</file>