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8" windowHeight="12540" tabRatio="764" activeTab="1"/>
  </bookViews>
  <sheets>
    <sheet name="Statistics" sheetId="1" r:id="rId1"/>
    <sheet name="typ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<sst xmlns="http://schemas.openxmlformats.org/spreadsheetml/2006/main" count="53" uniqueCount="47">
  <si>
    <t>SSR</t>
  </si>
  <si>
    <t>Percentage</t>
  </si>
  <si>
    <t>A/T</t>
  </si>
  <si>
    <t>C/G</t>
  </si>
  <si>
    <t>AC/GT</t>
  </si>
  <si>
    <t>AG/CT</t>
  </si>
  <si>
    <t>AT/AT</t>
  </si>
  <si>
    <t>AAC/GTT</t>
  </si>
  <si>
    <t>AAG/CTT</t>
  </si>
  <si>
    <t>AAT/ATT</t>
  </si>
  <si>
    <t>ACC/GGT</t>
  </si>
  <si>
    <t>ACT/AGT</t>
  </si>
  <si>
    <t>AGC/CTG</t>
  </si>
  <si>
    <t>AGG/CCT</t>
  </si>
  <si>
    <t>ATC/ATG</t>
  </si>
  <si>
    <t>AAAG/CTTT</t>
  </si>
  <si>
    <t>AAAT/ATTT</t>
  </si>
  <si>
    <t>AACT/AGTT</t>
  </si>
  <si>
    <t>AATG/ATTC</t>
  </si>
  <si>
    <t>ACAT/ATGT</t>
  </si>
  <si>
    <t>AAATC/ATTTG</t>
  </si>
  <si>
    <t>AAGGT/ACCTT</t>
  </si>
  <si>
    <t>-</t>
  </si>
  <si>
    <t>AAATAG/ATTTCT</t>
  </si>
  <si>
    <t>Di</t>
  </si>
  <si>
    <t>Tetra</t>
  </si>
  <si>
    <t>Penta</t>
  </si>
  <si>
    <t>Hexa</t>
  </si>
  <si>
    <t>Phoebe hunanensis</t>
  </si>
  <si>
    <t>Phoebe tavoyana</t>
  </si>
  <si>
    <t>Phoebe bournei</t>
  </si>
  <si>
    <t>Phoebe chekiangensis</t>
  </si>
  <si>
    <t>Phoebe neurantha</t>
  </si>
  <si>
    <t>Phoebe omeiensis</t>
  </si>
  <si>
    <t>Phoebe puwenensis</t>
  </si>
  <si>
    <t>Phoebe sheareri</t>
  </si>
  <si>
    <t>Phoebe zhennan</t>
  </si>
  <si>
    <t>Mono</t>
  </si>
  <si>
    <t>Tri</t>
  </si>
  <si>
    <t>Total</t>
  </si>
  <si>
    <t>Percentage</t>
  </si>
  <si>
    <t>Mono (43.41%)</t>
  </si>
  <si>
    <t>Di (17.51%)</t>
  </si>
  <si>
    <t>Tri (33.87%)</t>
  </si>
  <si>
    <t>Tetra (4.12%)</t>
  </si>
  <si>
    <t>Penta (0.78%)</t>
  </si>
  <si>
    <t>Hexa (0.31%)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</si>
</sst>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0" fontId="47" fillId="0" borderId="9" xfId="33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7" fillId="0" borderId="11" xfId="0" applyFont="1" applyBorder="1" applyAlignment="1">
      <alignment horizontal="left" vertical="center"/>
    </xf>
    <xf numFmtId="10" fontId="2" fillId="0" borderId="0" xfId="0" applyNumberFormat="1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0" fontId="47" fillId="0" borderId="12" xfId="33" applyNumberFormat="1" applyFont="1" applyBorder="1" applyAlignment="1">
      <alignment horizontal="center" vertical="center"/>
    </xf>
    <xf numFmtId="10" fontId="47" fillId="0" borderId="0" xfId="33" applyNumberFormat="1" applyFont="1" applyBorder="1" applyAlignment="1">
      <alignment horizontal="center" vertical="center"/>
    </xf>
    <xf numFmtId="10" fontId="47" fillId="0" borderId="10" xfId="33" applyNumberFormat="1" applyFont="1" applyBorder="1" applyAlignment="1">
      <alignment horizontal="center" vertical="center"/>
    </xf>
    <xf numFmtId="10" fontId="47" fillId="0" borderId="13" xfId="33" applyNumberFormat="1" applyFont="1" applyBorder="1" applyAlignment="1">
      <alignment horizontal="center" vertical="center"/>
    </xf>
    <xf numFmtId="10" fontId="47" fillId="0" borderId="9" xfId="33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.0325"/>
          <c:w val="0.54875"/>
          <c:h val="0.92875"/>
        </c:manualLayout>
      </c:layout>
      <c:pieChart>
        <c:varyColors val="1"/>
        <c:ser>
          <c:idx val="0"/>
          <c:order val="0"/>
          <c:tx>
            <c:strRef>
              <c:f>'[1]types'!$B$1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'[1]types'!$A$2:$A$7</c:f>
              <c:strCache>
                <c:ptCount val="6"/>
                <c:pt idx="0">
                  <c:v>Mono (72.58%)</c:v>
                </c:pt>
                <c:pt idx="1">
                  <c:v>Di (5.20%)</c:v>
                </c:pt>
                <c:pt idx="2">
                  <c:v>Tri (12.01%)</c:v>
                </c:pt>
                <c:pt idx="3">
                  <c:v>Tetra (8.24%)</c:v>
                </c:pt>
                <c:pt idx="4">
                  <c:v>Penta (0.54%)</c:v>
                </c:pt>
                <c:pt idx="5">
                  <c:v>Hexa (1.43%)</c:v>
                </c:pt>
              </c:strCache>
            </c:strRef>
          </c:cat>
          <c:val>
            <c:numRef>
              <c:f>'[1]types'!$B$2:$B$7</c:f>
              <c:numCache>
                <c:ptCount val="6"/>
                <c:pt idx="0">
                  <c:v>0.7258</c:v>
                </c:pt>
                <c:pt idx="1">
                  <c:v>0.052</c:v>
                </c:pt>
                <c:pt idx="2">
                  <c:v>0.1201</c:v>
                </c:pt>
                <c:pt idx="3">
                  <c:v>0.0824</c:v>
                </c:pt>
                <c:pt idx="4">
                  <c:v>0.0054</c:v>
                </c:pt>
                <c:pt idx="5">
                  <c:v>0.0143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25"/>
          <c:y val="0.222"/>
          <c:w val="0.23"/>
          <c:h val="0.48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10</xdr:col>
      <xdr:colOff>542925</xdr:colOff>
      <xdr:row>13</xdr:row>
      <xdr:rowOff>152400</xdr:rowOff>
    </xdr:to>
    <xdr:graphicFrame>
      <xdr:nvGraphicFramePr>
        <xdr:cNvPr id="1" name="图表 1"/>
        <xdr:cNvGraphicFramePr/>
      </xdr:nvGraphicFramePr>
      <xdr:xfrm>
        <a:off x="3324225" y="0"/>
        <a:ext cx="45434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alantia\7.SSR\SSR%20number%20&#32479;&#357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types"/>
      <sheetName val="region"/>
      <sheetName val="location"/>
      <sheetName val="A. ceylanica"/>
      <sheetName val="A. monophylla"/>
      <sheetName val="A. racemosa"/>
      <sheetName val="A. roxburghiana"/>
      <sheetName val="A. buxifolia"/>
      <sheetName val="A. kwangtungensis"/>
    </sheetNames>
    <sheetDataSet>
      <sheetData sheetId="1">
        <row r="1">
          <cell r="B1" t="str">
            <v>Percentage</v>
          </cell>
        </row>
        <row r="2">
          <cell r="A2" t="str">
            <v>Mono (72.58%)</v>
          </cell>
          <cell r="B2">
            <v>0.7258</v>
          </cell>
        </row>
        <row r="3">
          <cell r="A3" t="str">
            <v>Di (5.20%)</v>
          </cell>
          <cell r="B3">
            <v>0.052</v>
          </cell>
        </row>
        <row r="4">
          <cell r="A4" t="str">
            <v>Tri (12.01%)</v>
          </cell>
          <cell r="B4">
            <v>0.1201</v>
          </cell>
        </row>
        <row r="5">
          <cell r="A5" t="str">
            <v>Tetra (8.24%)</v>
          </cell>
          <cell r="B5">
            <v>0.0824</v>
          </cell>
        </row>
        <row r="6">
          <cell r="A6" t="str">
            <v>Penta (0.54%)</v>
          </cell>
          <cell r="B6">
            <v>0.0054</v>
          </cell>
        </row>
        <row r="7">
          <cell r="A7" t="str">
            <v>Hexa (1.43%)</v>
          </cell>
          <cell r="B7">
            <v>0.0143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L22" sqref="L22"/>
    </sheetView>
  </sheetViews>
  <sheetFormatPr defaultColWidth="9.00390625" defaultRowHeight="14.25"/>
  <cols>
    <col min="1" max="1" width="9.00390625" style="1" customWidth="1"/>
    <col min="2" max="2" width="17.625" style="1" customWidth="1"/>
    <col min="3" max="3" width="14.875" style="2" customWidth="1"/>
    <col min="4" max="4" width="16.125" style="2" customWidth="1"/>
    <col min="5" max="5" width="13.375" style="2" customWidth="1"/>
    <col min="6" max="6" width="17.375" style="2" customWidth="1"/>
    <col min="7" max="7" width="13.75390625" style="2" customWidth="1"/>
    <col min="8" max="8" width="14.25390625" style="2" customWidth="1"/>
    <col min="9" max="9" width="14.625" style="2" customWidth="1"/>
    <col min="10" max="10" width="13.25390625" style="2" customWidth="1"/>
    <col min="11" max="11" width="12.375" style="2" customWidth="1"/>
    <col min="12" max="12" width="9.75390625" style="2" customWidth="1"/>
    <col min="13" max="16384" width="9.00390625" style="1" customWidth="1"/>
  </cols>
  <sheetData>
    <row r="1" spans="1:12" ht="15">
      <c r="A1" s="23" t="s">
        <v>0</v>
      </c>
      <c r="B1" s="23"/>
      <c r="C1" s="17" t="s">
        <v>28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36</v>
      </c>
      <c r="L1" s="15" t="s">
        <v>1</v>
      </c>
    </row>
    <row r="2" spans="1:12" ht="15">
      <c r="A2" s="32" t="s">
        <v>37</v>
      </c>
      <c r="B2" s="18" t="s">
        <v>2</v>
      </c>
      <c r="C2" s="6">
        <v>90</v>
      </c>
      <c r="D2" s="5">
        <v>89</v>
      </c>
      <c r="E2" s="6">
        <v>89</v>
      </c>
      <c r="F2" s="6">
        <v>87</v>
      </c>
      <c r="G2" s="6">
        <v>88</v>
      </c>
      <c r="H2" s="6">
        <v>90</v>
      </c>
      <c r="I2" s="6">
        <v>90</v>
      </c>
      <c r="J2" s="6">
        <v>88</v>
      </c>
      <c r="K2" s="6">
        <v>90</v>
      </c>
      <c r="L2" s="28">
        <f>SUM(C2:K3)/SUM(C23:K23)</f>
        <v>0.4340802501302762</v>
      </c>
    </row>
    <row r="3" spans="1:12" ht="15">
      <c r="A3" s="23"/>
      <c r="B3" s="3" t="s">
        <v>3</v>
      </c>
      <c r="C3" s="8">
        <v>4</v>
      </c>
      <c r="D3" s="9">
        <v>4</v>
      </c>
      <c r="E3" s="8">
        <v>4</v>
      </c>
      <c r="F3" s="8">
        <v>3</v>
      </c>
      <c r="G3" s="8">
        <v>3</v>
      </c>
      <c r="H3" s="8">
        <v>4</v>
      </c>
      <c r="I3" s="8">
        <v>4</v>
      </c>
      <c r="J3" s="8">
        <v>2</v>
      </c>
      <c r="K3" s="8">
        <v>4</v>
      </c>
      <c r="L3" s="29"/>
    </row>
    <row r="4" spans="1:12" ht="15">
      <c r="A4" s="24" t="s">
        <v>24</v>
      </c>
      <c r="B4" s="10" t="s">
        <v>4</v>
      </c>
      <c r="C4" s="6">
        <v>2</v>
      </c>
      <c r="D4" s="6">
        <v>2</v>
      </c>
      <c r="E4" s="6">
        <v>2</v>
      </c>
      <c r="F4" s="6">
        <v>2</v>
      </c>
      <c r="G4" s="6">
        <v>2</v>
      </c>
      <c r="H4" s="6">
        <v>2</v>
      </c>
      <c r="I4" s="6">
        <v>2</v>
      </c>
      <c r="J4" s="6">
        <v>2</v>
      </c>
      <c r="K4" s="6">
        <v>2</v>
      </c>
      <c r="L4" s="30">
        <f>SUM(C4:K6)/SUM(C23:K23)</f>
        <v>0.1750911933298593</v>
      </c>
    </row>
    <row r="5" spans="1:12" ht="15">
      <c r="A5" s="25"/>
      <c r="B5" s="18" t="s">
        <v>5</v>
      </c>
      <c r="C5" s="6">
        <v>16</v>
      </c>
      <c r="D5" s="6">
        <v>16</v>
      </c>
      <c r="E5" s="6">
        <v>16</v>
      </c>
      <c r="F5" s="6">
        <v>15</v>
      </c>
      <c r="G5" s="6">
        <v>16</v>
      </c>
      <c r="H5" s="6">
        <v>16</v>
      </c>
      <c r="I5" s="6">
        <v>16</v>
      </c>
      <c r="J5" s="6">
        <v>16</v>
      </c>
      <c r="K5" s="6">
        <v>16</v>
      </c>
      <c r="L5" s="28"/>
    </row>
    <row r="6" spans="1:12" ht="15">
      <c r="A6" s="26"/>
      <c r="B6" s="3" t="s">
        <v>6</v>
      </c>
      <c r="C6" s="12">
        <v>19</v>
      </c>
      <c r="D6" s="12">
        <v>19</v>
      </c>
      <c r="E6" s="12">
        <v>19</v>
      </c>
      <c r="F6" s="12">
        <v>20</v>
      </c>
      <c r="G6" s="12">
        <v>20</v>
      </c>
      <c r="H6" s="12">
        <v>19</v>
      </c>
      <c r="I6" s="12">
        <v>19</v>
      </c>
      <c r="J6" s="12">
        <v>21</v>
      </c>
      <c r="K6" s="12">
        <v>19</v>
      </c>
      <c r="L6" s="31"/>
    </row>
    <row r="7" spans="1:12" ht="15">
      <c r="A7" s="24" t="s">
        <v>38</v>
      </c>
      <c r="B7" s="4" t="s">
        <v>7</v>
      </c>
      <c r="C7" s="6">
        <v>11</v>
      </c>
      <c r="D7" s="6">
        <v>11</v>
      </c>
      <c r="E7" s="6">
        <v>11</v>
      </c>
      <c r="F7" s="6">
        <v>11</v>
      </c>
      <c r="G7" s="6">
        <v>11</v>
      </c>
      <c r="H7" s="6">
        <v>11</v>
      </c>
      <c r="I7" s="6">
        <v>11</v>
      </c>
      <c r="J7" s="6">
        <v>11</v>
      </c>
      <c r="K7" s="6">
        <v>11</v>
      </c>
      <c r="L7" s="27">
        <f>SUM(C7:K14)/SUM(C23:K23)</f>
        <v>0.33871808233454925</v>
      </c>
    </row>
    <row r="8" spans="1:12" ht="15">
      <c r="A8" s="25"/>
      <c r="B8" s="4" t="s">
        <v>8</v>
      </c>
      <c r="C8" s="6">
        <v>18</v>
      </c>
      <c r="D8" s="6">
        <v>18</v>
      </c>
      <c r="E8" s="6">
        <v>18</v>
      </c>
      <c r="F8" s="6">
        <v>18</v>
      </c>
      <c r="G8" s="6">
        <v>18</v>
      </c>
      <c r="H8" s="6">
        <v>18</v>
      </c>
      <c r="I8" s="6">
        <v>18</v>
      </c>
      <c r="J8" s="6">
        <v>18</v>
      </c>
      <c r="K8" s="6">
        <v>18</v>
      </c>
      <c r="L8" s="28"/>
    </row>
    <row r="9" spans="1:12" ht="15">
      <c r="A9" s="25"/>
      <c r="B9" s="4" t="s">
        <v>9</v>
      </c>
      <c r="C9" s="6">
        <v>21</v>
      </c>
      <c r="D9" s="6">
        <v>21</v>
      </c>
      <c r="E9" s="6">
        <v>22</v>
      </c>
      <c r="F9" s="6">
        <v>21</v>
      </c>
      <c r="G9" s="6">
        <v>21</v>
      </c>
      <c r="H9" s="6">
        <v>22</v>
      </c>
      <c r="I9" s="6">
        <v>21</v>
      </c>
      <c r="J9" s="6">
        <v>21</v>
      </c>
      <c r="K9" s="6">
        <v>21</v>
      </c>
      <c r="L9" s="28"/>
    </row>
    <row r="10" spans="1:12" ht="15">
      <c r="A10" s="25"/>
      <c r="B10" s="4" t="s">
        <v>10</v>
      </c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6">
        <v>2</v>
      </c>
      <c r="L10" s="28"/>
    </row>
    <row r="11" spans="1:12" ht="15">
      <c r="A11" s="25"/>
      <c r="B11" s="4" t="s">
        <v>11</v>
      </c>
      <c r="C11" s="6">
        <v>3</v>
      </c>
      <c r="D11" s="6">
        <v>3</v>
      </c>
      <c r="E11" s="6">
        <v>3</v>
      </c>
      <c r="F11" s="6">
        <v>3</v>
      </c>
      <c r="G11" s="6">
        <v>3</v>
      </c>
      <c r="H11" s="6">
        <v>3</v>
      </c>
      <c r="I11" s="6">
        <v>3</v>
      </c>
      <c r="J11" s="6">
        <v>3</v>
      </c>
      <c r="K11" s="6">
        <v>3</v>
      </c>
      <c r="L11" s="28"/>
    </row>
    <row r="12" spans="1:12" ht="15">
      <c r="A12" s="25"/>
      <c r="B12" s="4" t="s">
        <v>12</v>
      </c>
      <c r="C12" s="6">
        <v>7</v>
      </c>
      <c r="D12" s="6">
        <v>7</v>
      </c>
      <c r="E12" s="6">
        <v>7</v>
      </c>
      <c r="F12" s="6">
        <v>7</v>
      </c>
      <c r="G12" s="6">
        <v>7</v>
      </c>
      <c r="H12" s="6">
        <v>7</v>
      </c>
      <c r="I12" s="6">
        <v>7</v>
      </c>
      <c r="J12" s="6">
        <v>7</v>
      </c>
      <c r="K12" s="6">
        <v>7</v>
      </c>
      <c r="L12" s="28"/>
    </row>
    <row r="13" spans="1:12" ht="15">
      <c r="A13" s="25"/>
      <c r="B13" s="4" t="s">
        <v>13</v>
      </c>
      <c r="C13" s="6">
        <v>5</v>
      </c>
      <c r="D13" s="6">
        <v>5</v>
      </c>
      <c r="E13" s="6">
        <v>5</v>
      </c>
      <c r="F13" s="6">
        <v>5</v>
      </c>
      <c r="G13" s="6">
        <v>5</v>
      </c>
      <c r="H13" s="6">
        <v>5</v>
      </c>
      <c r="I13" s="6">
        <v>5</v>
      </c>
      <c r="J13" s="6">
        <v>5</v>
      </c>
      <c r="K13" s="6">
        <v>5</v>
      </c>
      <c r="L13" s="28"/>
    </row>
    <row r="14" spans="1:12" ht="15">
      <c r="A14" s="26"/>
      <c r="B14" s="7" t="s">
        <v>14</v>
      </c>
      <c r="C14" s="8">
        <v>5</v>
      </c>
      <c r="D14" s="8">
        <v>5</v>
      </c>
      <c r="E14" s="8">
        <v>5</v>
      </c>
      <c r="F14" s="8">
        <v>5</v>
      </c>
      <c r="G14" s="8">
        <v>5</v>
      </c>
      <c r="H14" s="8">
        <v>5</v>
      </c>
      <c r="I14" s="8">
        <v>5</v>
      </c>
      <c r="J14" s="8">
        <v>5</v>
      </c>
      <c r="K14" s="8">
        <v>5</v>
      </c>
      <c r="L14" s="29"/>
    </row>
    <row r="15" spans="1:12" ht="15">
      <c r="A15" s="24" t="s">
        <v>25</v>
      </c>
      <c r="B15" s="10" t="s">
        <v>15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4</v>
      </c>
      <c r="I15" s="6">
        <v>1</v>
      </c>
      <c r="J15" s="6">
        <v>1</v>
      </c>
      <c r="K15" s="6">
        <v>1</v>
      </c>
      <c r="L15" s="30">
        <f>SUM(C15:K19)/SUM(C23:K23)</f>
        <v>0.04116727462219906</v>
      </c>
    </row>
    <row r="16" spans="1:12" ht="15">
      <c r="A16" s="25"/>
      <c r="B16" s="10" t="s">
        <v>16</v>
      </c>
      <c r="C16" s="6">
        <v>4</v>
      </c>
      <c r="D16" s="6">
        <v>4</v>
      </c>
      <c r="E16" s="6">
        <v>4</v>
      </c>
      <c r="F16" s="6">
        <v>4</v>
      </c>
      <c r="G16" s="6">
        <v>4</v>
      </c>
      <c r="H16" s="6">
        <v>1</v>
      </c>
      <c r="I16" s="6">
        <v>4</v>
      </c>
      <c r="J16" s="6">
        <v>3</v>
      </c>
      <c r="K16" s="6">
        <v>4</v>
      </c>
      <c r="L16" s="28"/>
    </row>
    <row r="17" spans="1:12" ht="15">
      <c r="A17" s="25"/>
      <c r="B17" s="10" t="s">
        <v>17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2</v>
      </c>
      <c r="I17" s="6">
        <v>1</v>
      </c>
      <c r="J17" s="6">
        <v>1</v>
      </c>
      <c r="K17" s="6">
        <v>1</v>
      </c>
      <c r="L17" s="28"/>
    </row>
    <row r="18" spans="1:12" ht="15">
      <c r="A18" s="25"/>
      <c r="B18" s="10" t="s">
        <v>18</v>
      </c>
      <c r="C18" s="6">
        <v>2</v>
      </c>
      <c r="D18" s="6">
        <v>2</v>
      </c>
      <c r="E18" s="6">
        <v>2</v>
      </c>
      <c r="F18" s="6">
        <v>2</v>
      </c>
      <c r="G18" s="6">
        <v>2</v>
      </c>
      <c r="H18" s="6">
        <v>1</v>
      </c>
      <c r="I18" s="6">
        <v>2</v>
      </c>
      <c r="J18" s="6">
        <v>2</v>
      </c>
      <c r="K18" s="6">
        <v>2</v>
      </c>
      <c r="L18" s="28"/>
    </row>
    <row r="19" spans="1:12" ht="15">
      <c r="A19" s="26"/>
      <c r="B19" s="11" t="s">
        <v>19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/>
      <c r="I19" s="12">
        <v>1</v>
      </c>
      <c r="J19" s="12">
        <v>1</v>
      </c>
      <c r="K19" s="12">
        <v>1</v>
      </c>
      <c r="L19" s="31"/>
    </row>
    <row r="20" spans="1:12" ht="15">
      <c r="A20" s="24" t="s">
        <v>26</v>
      </c>
      <c r="B20" s="10" t="s">
        <v>20</v>
      </c>
      <c r="C20" s="6">
        <v>1</v>
      </c>
      <c r="D20" s="5">
        <v>1</v>
      </c>
      <c r="E20" s="6">
        <v>1</v>
      </c>
      <c r="F20" s="5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27">
        <f>SUM(C20:K21)/SUM(C23:K23)</f>
        <v>0.007816571130797291</v>
      </c>
    </row>
    <row r="21" spans="1:12" ht="15">
      <c r="A21" s="26"/>
      <c r="B21" s="13" t="s">
        <v>21</v>
      </c>
      <c r="C21" s="8">
        <v>1</v>
      </c>
      <c r="D21" s="9">
        <v>1</v>
      </c>
      <c r="E21" s="8">
        <v>1</v>
      </c>
      <c r="F21" s="9" t="s">
        <v>22</v>
      </c>
      <c r="G21" s="8">
        <v>1</v>
      </c>
      <c r="H21" s="9" t="s">
        <v>22</v>
      </c>
      <c r="I21" s="8">
        <v>1</v>
      </c>
      <c r="J21" s="9" t="s">
        <v>22</v>
      </c>
      <c r="K21" s="8">
        <v>1</v>
      </c>
      <c r="L21" s="29"/>
    </row>
    <row r="22" spans="1:12" ht="15">
      <c r="A22" s="19" t="s">
        <v>27</v>
      </c>
      <c r="B22" s="11" t="s">
        <v>23</v>
      </c>
      <c r="C22" s="15">
        <v>1</v>
      </c>
      <c r="D22" s="15">
        <v>1</v>
      </c>
      <c r="E22" s="15">
        <v>1</v>
      </c>
      <c r="F22" s="15" t="s">
        <v>22</v>
      </c>
      <c r="G22" s="15" t="s">
        <v>22</v>
      </c>
      <c r="H22" s="15">
        <v>1</v>
      </c>
      <c r="I22" s="15">
        <v>1</v>
      </c>
      <c r="J22" s="15" t="s">
        <v>22</v>
      </c>
      <c r="K22" s="15">
        <v>1</v>
      </c>
      <c r="L22" s="16">
        <f>SUM(C22:K22)/SUM(C23:K23)</f>
        <v>0.003126628452318916</v>
      </c>
    </row>
    <row r="23" spans="1:12" ht="15">
      <c r="A23" s="20"/>
      <c r="B23" s="21" t="s">
        <v>39</v>
      </c>
      <c r="C23" s="14">
        <f aca="true" t="shared" si="0" ref="C23:L23">SUM(C2:C22)</f>
        <v>215</v>
      </c>
      <c r="D23" s="14">
        <f t="shared" si="0"/>
        <v>214</v>
      </c>
      <c r="E23" s="14">
        <f t="shared" si="0"/>
        <v>215</v>
      </c>
      <c r="F23" s="14">
        <f t="shared" si="0"/>
        <v>209</v>
      </c>
      <c r="G23" s="14">
        <f t="shared" si="0"/>
        <v>212</v>
      </c>
      <c r="H23" s="14">
        <f t="shared" si="0"/>
        <v>214</v>
      </c>
      <c r="I23" s="14">
        <f t="shared" si="0"/>
        <v>215</v>
      </c>
      <c r="J23" s="14">
        <f t="shared" si="0"/>
        <v>210</v>
      </c>
      <c r="K23" s="14">
        <f t="shared" si="0"/>
        <v>215</v>
      </c>
      <c r="L23" s="14">
        <f t="shared" si="0"/>
        <v>1</v>
      </c>
    </row>
  </sheetData>
  <sheetProtection/>
  <mergeCells count="11">
    <mergeCell ref="L4:L6"/>
    <mergeCell ref="A1:B1"/>
    <mergeCell ref="A7:A14"/>
    <mergeCell ref="L7:L14"/>
    <mergeCell ref="A15:A19"/>
    <mergeCell ref="L15:L19"/>
    <mergeCell ref="A20:A21"/>
    <mergeCell ref="L20:L21"/>
    <mergeCell ref="A2:A3"/>
    <mergeCell ref="L2:L3"/>
    <mergeCell ref="A4:A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O23" sqref="O23"/>
    </sheetView>
  </sheetViews>
  <sheetFormatPr defaultColWidth="9.00390625" defaultRowHeight="14.25"/>
  <cols>
    <col min="1" max="1" width="13.75390625" style="2" customWidth="1"/>
    <col min="2" max="2" width="12.375" style="22" customWidth="1"/>
    <col min="3" max="16384" width="8.75390625" style="2" customWidth="1"/>
  </cols>
  <sheetData>
    <row r="1" spans="1:2" ht="15">
      <c r="A1" s="2" t="s">
        <v>0</v>
      </c>
      <c r="B1" s="22" t="s">
        <v>40</v>
      </c>
    </row>
    <row r="2" spans="1:2" ht="15">
      <c r="A2" s="2" t="s">
        <v>41</v>
      </c>
      <c r="B2" s="22">
        <v>0.4340802501302762</v>
      </c>
    </row>
    <row r="3" spans="1:2" ht="15">
      <c r="A3" s="2" t="s">
        <v>42</v>
      </c>
      <c r="B3" s="22">
        <v>0.1750911933298593</v>
      </c>
    </row>
    <row r="4" spans="1:2" ht="15">
      <c r="A4" s="2" t="s">
        <v>43</v>
      </c>
      <c r="B4" s="22">
        <v>0.33871808233454925</v>
      </c>
    </row>
    <row r="5" spans="1:2" ht="15">
      <c r="A5" s="2" t="s">
        <v>44</v>
      </c>
      <c r="B5" s="22">
        <v>0.04116727462219906</v>
      </c>
    </row>
    <row r="6" spans="1:2" ht="15">
      <c r="A6" s="2" t="s">
        <v>45</v>
      </c>
      <c r="B6" s="22">
        <v>0.007816571130797291</v>
      </c>
    </row>
    <row r="7" spans="1:2" ht="15">
      <c r="A7" s="2" t="s">
        <v>46</v>
      </c>
      <c r="B7" s="22">
        <v>0.003126628452318916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</dc:creator>
  <cp:keywords/>
  <dc:description/>
  <cp:lastModifiedBy>石文博</cp:lastModifiedBy>
  <dcterms:created xsi:type="dcterms:W3CDTF">2016-12-02T08:54:00Z</dcterms:created>
  <dcterms:modified xsi:type="dcterms:W3CDTF">2022-10-30T08:50:57Z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2CDDED5652924743A8791FF05AB9B8BC</vt:lpwstr>
  </property>
</Properties>
</file>