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ason\Desktop\老电脑桌面\维生素C联合乐伐替尼对治疗肝癌的作用和机制研究\结果\原始数据整理\"/>
    </mc:Choice>
  </mc:AlternateContent>
  <xr:revisionPtr revIDLastSave="0" documentId="13_ncr:1_{205BF0E9-9885-45FF-B2DF-30AC44724E28}" xr6:coauthVersionLast="47" xr6:coauthVersionMax="47" xr10:uidLastSave="{00000000-0000-0000-0000-000000000000}"/>
  <bookViews>
    <workbookView xWindow="2304" yWindow="0" windowWidth="20820" windowHeight="16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J13" i="1"/>
  <c r="I13" i="1"/>
  <c r="J12" i="1"/>
  <c r="I12" i="1"/>
  <c r="J9" i="1"/>
  <c r="I9" i="1"/>
  <c r="J8" i="1"/>
  <c r="I8" i="1"/>
  <c r="J7" i="1"/>
  <c r="I7" i="1"/>
  <c r="J4" i="1"/>
  <c r="I4" i="1"/>
  <c r="J3" i="1"/>
  <c r="I3" i="1"/>
  <c r="J2" i="1"/>
  <c r="I2" i="1"/>
</calcChain>
</file>

<file path=xl/sharedStrings.xml><?xml version="1.0" encoding="utf-8"?>
<sst xmlns="http://schemas.openxmlformats.org/spreadsheetml/2006/main" count="8" uniqueCount="6">
  <si>
    <t>Hep3B</t>
    <phoneticPr fontId="1" type="noConversion"/>
  </si>
  <si>
    <t>Huh7</t>
    <phoneticPr fontId="3" type="noConversion"/>
  </si>
  <si>
    <t>VC concentration(mM)</t>
    <phoneticPr fontId="1" type="noConversion"/>
  </si>
  <si>
    <t>SK-Hep-1</t>
    <phoneticPr fontId="3" type="noConversion"/>
  </si>
  <si>
    <t>mean</t>
    <phoneticPr fontId="1" type="noConversion"/>
  </si>
  <si>
    <t>SD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</si>
</sst>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O13" sqref="O13"/>
    </sheetView>
  </sheetViews>
  <sheetFormatPr defaultRowHeight="13.8" x14ac:dyDescent="0.25"/>
  <cols>
    <col min="1" max="1" width="15.33203125" style="2" customWidth="1"/>
    <col min="2" max="2" width="23.88671875" style="2" customWidth="1"/>
    <col min="9" max="9" width="9.109375" bestFit="1" customWidth="1"/>
  </cols>
  <sheetData>
    <row r="1" spans="1:13" x14ac:dyDescent="0.25">
      <c r="A1" s="2" t="s">
        <v>0</v>
      </c>
      <c r="B1" s="2" t="s">
        <v>2</v>
      </c>
      <c r="I1" t="s">
        <v>4</v>
      </c>
      <c r="J1" t="s">
        <v>5</v>
      </c>
    </row>
    <row r="2" spans="1:13" x14ac:dyDescent="0.25">
      <c r="B2" s="2">
        <v>0</v>
      </c>
      <c r="C2" s="1">
        <v>300</v>
      </c>
      <c r="D2" s="1">
        <v>350</v>
      </c>
      <c r="E2" s="1">
        <v>317</v>
      </c>
      <c r="F2" s="1">
        <v>323</v>
      </c>
      <c r="G2" s="4">
        <v>320</v>
      </c>
      <c r="H2" s="4"/>
      <c r="I2">
        <f>AVERAGE(C2:G2)</f>
        <v>322</v>
      </c>
      <c r="J2">
        <f>STDEV(C2:G2)</f>
        <v>18.013883534651821</v>
      </c>
      <c r="L2" s="4"/>
      <c r="M2" s="4"/>
    </row>
    <row r="3" spans="1:13" x14ac:dyDescent="0.25">
      <c r="B3" s="2">
        <v>0.3</v>
      </c>
      <c r="C3" s="1">
        <v>170</v>
      </c>
      <c r="D3" s="1">
        <v>211</v>
      </c>
      <c r="E3" s="1">
        <v>210</v>
      </c>
      <c r="F3" s="1">
        <v>170</v>
      </c>
      <c r="G3" s="1">
        <v>189</v>
      </c>
      <c r="I3">
        <f>AVERAGE(C3:G3)</f>
        <v>190</v>
      </c>
      <c r="J3">
        <f>STDEV(C3:G3)</f>
        <v>20.260799589354811</v>
      </c>
      <c r="L3" s="4"/>
      <c r="M3" s="4"/>
    </row>
    <row r="4" spans="1:13" x14ac:dyDescent="0.25">
      <c r="B4" s="2">
        <v>0.6</v>
      </c>
      <c r="C4" s="1">
        <v>52</v>
      </c>
      <c r="D4" s="1">
        <v>77</v>
      </c>
      <c r="E4" s="1">
        <v>64</v>
      </c>
      <c r="F4" s="1">
        <v>66</v>
      </c>
      <c r="G4" s="1">
        <v>71</v>
      </c>
      <c r="I4">
        <f>AVERAGE(C4:G4)</f>
        <v>66</v>
      </c>
      <c r="J4">
        <f>STDEV(C4:G4)</f>
        <v>9.3005376188691375</v>
      </c>
      <c r="L4" s="4"/>
      <c r="M4" s="4"/>
    </row>
    <row r="6" spans="1:13" ht="15.6" x14ac:dyDescent="0.25">
      <c r="A6" s="3" t="s">
        <v>1</v>
      </c>
      <c r="B6" s="2" t="s">
        <v>2</v>
      </c>
    </row>
    <row r="7" spans="1:13" x14ac:dyDescent="0.25">
      <c r="B7" s="2">
        <v>0</v>
      </c>
      <c r="C7" s="1">
        <v>312</v>
      </c>
      <c r="D7" s="1">
        <v>246</v>
      </c>
      <c r="E7" s="1">
        <v>260</v>
      </c>
      <c r="F7" s="1">
        <v>268</v>
      </c>
      <c r="G7" s="1">
        <v>267</v>
      </c>
      <c r="I7">
        <f>AVERAGE(C7:G7)</f>
        <v>270.60000000000002</v>
      </c>
      <c r="J7">
        <f>STDEV(C7:G7)</f>
        <v>24.754797514825285</v>
      </c>
      <c r="L7" s="4"/>
      <c r="M7" s="4"/>
    </row>
    <row r="8" spans="1:13" x14ac:dyDescent="0.25">
      <c r="B8" s="2">
        <v>1</v>
      </c>
      <c r="C8" s="1">
        <v>33</v>
      </c>
      <c r="D8" s="1">
        <v>53</v>
      </c>
      <c r="E8" s="1">
        <v>47</v>
      </c>
      <c r="F8" s="1">
        <v>48</v>
      </c>
      <c r="G8" s="1">
        <v>48</v>
      </c>
      <c r="I8">
        <f>AVERAGE(C8:G8)</f>
        <v>45.8</v>
      </c>
      <c r="J8">
        <f>STDEV(C8:G8)</f>
        <v>7.5299402388066676</v>
      </c>
      <c r="L8" s="4"/>
      <c r="M8" s="4"/>
    </row>
    <row r="9" spans="1:13" x14ac:dyDescent="0.25">
      <c r="B9" s="2">
        <v>2</v>
      </c>
      <c r="C9" s="1">
        <v>8</v>
      </c>
      <c r="D9" s="1">
        <v>9</v>
      </c>
      <c r="E9" s="1">
        <v>7</v>
      </c>
      <c r="F9" s="1">
        <v>16</v>
      </c>
      <c r="G9" s="1">
        <v>18</v>
      </c>
      <c r="I9">
        <f>AVERAGE(C9:G9)</f>
        <v>11.6</v>
      </c>
      <c r="J9">
        <f>STDEV(C9:G9)</f>
        <v>5.029910535983718</v>
      </c>
      <c r="L9" s="4"/>
      <c r="M9" s="4"/>
    </row>
    <row r="11" spans="1:13" ht="15.6" x14ac:dyDescent="0.25">
      <c r="A11" s="3" t="s">
        <v>3</v>
      </c>
      <c r="B11" s="2" t="s">
        <v>2</v>
      </c>
    </row>
    <row r="12" spans="1:13" x14ac:dyDescent="0.25">
      <c r="B12" s="2">
        <v>0</v>
      </c>
      <c r="C12" s="1">
        <v>253</v>
      </c>
      <c r="D12" s="1">
        <v>207</v>
      </c>
      <c r="E12" s="1">
        <v>213</v>
      </c>
      <c r="F12" s="1">
        <v>220</v>
      </c>
      <c r="G12" s="1">
        <v>250</v>
      </c>
      <c r="I12">
        <f>AVERAGE(C12:G12)</f>
        <v>228.6</v>
      </c>
      <c r="J12">
        <f>STDEV(C12:G12)</f>
        <v>21.431285542402723</v>
      </c>
      <c r="L12" s="4"/>
      <c r="M12" s="4"/>
    </row>
    <row r="13" spans="1:13" x14ac:dyDescent="0.25">
      <c r="B13" s="2">
        <v>0.5</v>
      </c>
      <c r="C13" s="1">
        <v>104</v>
      </c>
      <c r="D13" s="1">
        <v>156</v>
      </c>
      <c r="E13" s="1">
        <v>120</v>
      </c>
      <c r="F13" s="1">
        <v>130</v>
      </c>
      <c r="G13" s="1">
        <v>140</v>
      </c>
      <c r="I13">
        <f>AVERAGE(C13:G13)</f>
        <v>130</v>
      </c>
      <c r="J13">
        <f>STDEV(C13:G13)</f>
        <v>19.697715603592208</v>
      </c>
      <c r="L13" s="4"/>
      <c r="M13" s="4"/>
    </row>
    <row r="14" spans="1:13" x14ac:dyDescent="0.25">
      <c r="B14" s="2">
        <v>1</v>
      </c>
      <c r="C14" s="1">
        <v>79</v>
      </c>
      <c r="D14" s="1">
        <v>63</v>
      </c>
      <c r="E14" s="1">
        <v>70</v>
      </c>
      <c r="F14" s="1">
        <v>78</v>
      </c>
      <c r="G14" s="1">
        <v>90</v>
      </c>
      <c r="I14">
        <f>AVERAGE(C14:G14)</f>
        <v>76</v>
      </c>
      <c r="J14">
        <f>STDEV(C14:G14)</f>
        <v>10.173494974687902</v>
      </c>
      <c r="L14" s="4"/>
      <c r="M14" s="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Eason</dc:creator>
  <cp:lastModifiedBy>Eason</cp:lastModifiedBy>
  <dcterms:created xsi:type="dcterms:W3CDTF">2015-06-05T18:19:34Z</dcterms:created>
  <dcterms:modified xsi:type="dcterms:W3CDTF">2022-10-04T14:41:02Z</dcterms:modified>
</cp:coreProperties>
</file>