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ason\Desktop\老电脑桌面\维生素C联合乐伐替尼对治疗肝癌的作用和机制研究\结果\原始数据整理\"/>
    </mc:Choice>
  </mc:AlternateContent>
  <xr:revisionPtr revIDLastSave="0" documentId="13_ncr:1_{20B700D3-B5C9-41FD-9D50-630A9ADED65F}" xr6:coauthVersionLast="47" xr6:coauthVersionMax="47" xr10:uidLastSave="{00000000-0000-0000-0000-000000000000}"/>
  <bookViews>
    <workbookView xWindow="0" yWindow="0" windowWidth="20820" windowHeight="16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J11" i="1"/>
  <c r="I11" i="1"/>
  <c r="J5" i="1"/>
  <c r="I5" i="1"/>
  <c r="J10" i="1"/>
  <c r="I10" i="1"/>
  <c r="J9" i="1"/>
  <c r="I9" i="1"/>
  <c r="J8" i="1"/>
  <c r="I8" i="1"/>
  <c r="J16" i="1"/>
  <c r="I16" i="1"/>
  <c r="J15" i="1"/>
  <c r="I15" i="1"/>
  <c r="J14" i="1"/>
  <c r="I14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<sst xmlns="http://schemas.openxmlformats.org/spreadsheetml/2006/main" count="21" uniqueCount="9">
  <si>
    <t>Hep3B</t>
    <phoneticPr fontId="1" type="noConversion"/>
  </si>
  <si>
    <t>Huh7</t>
    <phoneticPr fontId="3" type="noConversion"/>
  </si>
  <si>
    <t>SK-Hep-1</t>
    <phoneticPr fontId="3" type="noConversion"/>
  </si>
  <si>
    <t>mean</t>
    <phoneticPr fontId="1" type="noConversion"/>
  </si>
  <si>
    <t>SD</t>
    <phoneticPr fontId="1" type="noConversion"/>
  </si>
  <si>
    <t>Vehicle</t>
    <phoneticPr fontId="1" type="noConversion"/>
  </si>
  <si>
    <t>LEN</t>
  </si>
  <si>
    <t>VC</t>
  </si>
  <si>
    <t>Combination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</si>
</sst>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E19" sqref="E19"/>
    </sheetView>
  </sheetViews>
  <sheetFormatPr defaultRowHeight="13.8" x14ac:dyDescent="0.25"/>
  <cols>
    <col min="1" max="1" width="15.33203125" style="2" customWidth="1"/>
    <col min="2" max="2" width="23.88671875" style="2" customWidth="1"/>
    <col min="9" max="9" width="9.109375" bestFit="1" customWidth="1"/>
  </cols>
  <sheetData>
    <row r="1" spans="1:13" x14ac:dyDescent="0.25">
      <c r="A1" s="2" t="s">
        <v>0</v>
      </c>
      <c r="I1" t="s">
        <v>3</v>
      </c>
      <c r="J1" t="s">
        <v>4</v>
      </c>
    </row>
    <row r="2" spans="1:13" x14ac:dyDescent="0.25">
      <c r="B2" s="2" t="s">
        <v>5</v>
      </c>
      <c r="C2" s="1">
        <v>335</v>
      </c>
      <c r="D2" s="1">
        <v>295</v>
      </c>
      <c r="E2" s="1">
        <v>285</v>
      </c>
      <c r="F2" s="1">
        <v>311</v>
      </c>
      <c r="G2" s="4">
        <v>340</v>
      </c>
      <c r="H2" s="4"/>
      <c r="I2">
        <f>AVERAGE(C2:G2)</f>
        <v>313.2</v>
      </c>
      <c r="J2">
        <f>STDEV(C2:G2)</f>
        <v>24.10808992848666</v>
      </c>
      <c r="L2" s="4"/>
      <c r="M2" s="4"/>
    </row>
    <row r="3" spans="1:13" x14ac:dyDescent="0.25">
      <c r="B3" s="2" t="s">
        <v>6</v>
      </c>
      <c r="C3" s="1">
        <v>93</v>
      </c>
      <c r="D3" s="1">
        <v>66</v>
      </c>
      <c r="E3" s="1">
        <v>71</v>
      </c>
      <c r="F3" s="1">
        <v>80</v>
      </c>
      <c r="G3" s="1">
        <v>98</v>
      </c>
      <c r="I3">
        <f>AVERAGE(C3:G3)</f>
        <v>81.599999999999994</v>
      </c>
      <c r="J3">
        <f>STDEV(C3:G3)</f>
        <v>13.758633653092129</v>
      </c>
      <c r="L3" s="4"/>
      <c r="M3" s="4"/>
    </row>
    <row r="4" spans="1:13" x14ac:dyDescent="0.25">
      <c r="B4" s="2" t="s">
        <v>7</v>
      </c>
      <c r="C4" s="1">
        <v>60</v>
      </c>
      <c r="D4" s="1">
        <v>73</v>
      </c>
      <c r="E4" s="1">
        <v>55</v>
      </c>
      <c r="F4" s="1">
        <v>90</v>
      </c>
      <c r="G4" s="1">
        <v>88</v>
      </c>
      <c r="I4">
        <f>AVERAGE(C4:G4)</f>
        <v>73.2</v>
      </c>
      <c r="J4">
        <f>STDEV(C4:G4)</f>
        <v>15.865055940651448</v>
      </c>
      <c r="L4" s="4"/>
      <c r="M4" s="4"/>
    </row>
    <row r="5" spans="1:13" x14ac:dyDescent="0.25">
      <c r="B5" s="2" t="s">
        <v>8</v>
      </c>
      <c r="C5" s="1">
        <v>33</v>
      </c>
      <c r="D5" s="1">
        <v>15</v>
      </c>
      <c r="E5" s="1">
        <v>22</v>
      </c>
      <c r="F5" s="1">
        <v>34</v>
      </c>
      <c r="G5" s="1">
        <v>25</v>
      </c>
      <c r="I5">
        <f>AVERAGE(C5:G5)</f>
        <v>25.8</v>
      </c>
      <c r="J5">
        <f>STDEV(C5:G5)</f>
        <v>7.9183331579316647</v>
      </c>
    </row>
    <row r="7" spans="1:13" ht="15.6" x14ac:dyDescent="0.25">
      <c r="A7" s="3" t="s">
        <v>2</v>
      </c>
      <c r="I7" t="s">
        <v>3</v>
      </c>
      <c r="J7" t="s">
        <v>4</v>
      </c>
    </row>
    <row r="8" spans="1:13" x14ac:dyDescent="0.25">
      <c r="B8" s="2" t="s">
        <v>5</v>
      </c>
      <c r="C8" s="1">
        <v>310</v>
      </c>
      <c r="D8" s="1">
        <v>225</v>
      </c>
      <c r="E8" s="1">
        <v>280</v>
      </c>
      <c r="F8" s="1">
        <v>265</v>
      </c>
      <c r="G8" s="1">
        <v>240</v>
      </c>
      <c r="I8">
        <f>AVERAGE(C8:G8)</f>
        <v>264</v>
      </c>
      <c r="J8">
        <f>STDEV(C8:G8)</f>
        <v>33.429029300893561</v>
      </c>
      <c r="L8" s="4"/>
      <c r="M8" s="4"/>
    </row>
    <row r="9" spans="1:13" x14ac:dyDescent="0.25">
      <c r="B9" s="2" t="s">
        <v>6</v>
      </c>
      <c r="C9" s="1">
        <v>122</v>
      </c>
      <c r="D9" s="1">
        <v>112</v>
      </c>
      <c r="E9" s="1">
        <v>80</v>
      </c>
      <c r="F9" s="1">
        <v>102</v>
      </c>
      <c r="G9" s="1">
        <v>86</v>
      </c>
      <c r="I9">
        <f>AVERAGE(C9:G9)</f>
        <v>100.4</v>
      </c>
      <c r="J9">
        <f>STDEV(C9:G9)</f>
        <v>17.515707236649032</v>
      </c>
      <c r="L9" s="4"/>
      <c r="M9" s="4"/>
    </row>
    <row r="10" spans="1:13" x14ac:dyDescent="0.25">
      <c r="B10" s="2" t="s">
        <v>7</v>
      </c>
      <c r="C10" s="1">
        <v>59</v>
      </c>
      <c r="D10" s="1">
        <v>63</v>
      </c>
      <c r="E10" s="1">
        <v>40</v>
      </c>
      <c r="F10" s="1">
        <v>50</v>
      </c>
      <c r="G10" s="1">
        <v>53</v>
      </c>
      <c r="I10">
        <f>AVERAGE(C10:G10)</f>
        <v>53</v>
      </c>
      <c r="J10">
        <f>STDEV(C10:G10)</f>
        <v>8.8600225733346747</v>
      </c>
      <c r="L10" s="4"/>
      <c r="M10" s="4"/>
    </row>
    <row r="11" spans="1:13" x14ac:dyDescent="0.25">
      <c r="B11" s="2" t="s">
        <v>8</v>
      </c>
      <c r="C11" s="1">
        <v>16</v>
      </c>
      <c r="D11" s="1">
        <v>10</v>
      </c>
      <c r="E11" s="1">
        <v>8</v>
      </c>
      <c r="F11" s="1">
        <v>5</v>
      </c>
      <c r="G11" s="1">
        <v>11</v>
      </c>
      <c r="I11">
        <f>AVERAGE(C11:G11)</f>
        <v>10</v>
      </c>
      <c r="J11">
        <f>STDEV(C11:G11)</f>
        <v>4.0620192023179804</v>
      </c>
    </row>
    <row r="13" spans="1:13" ht="15.6" x14ac:dyDescent="0.25">
      <c r="A13" s="3" t="s">
        <v>1</v>
      </c>
      <c r="I13" t="s">
        <v>3</v>
      </c>
      <c r="J13" t="s">
        <v>4</v>
      </c>
    </row>
    <row r="14" spans="1:13" x14ac:dyDescent="0.25">
      <c r="B14" s="2" t="s">
        <v>5</v>
      </c>
      <c r="C14" s="1">
        <v>368</v>
      </c>
      <c r="D14" s="1">
        <v>340</v>
      </c>
      <c r="E14" s="1">
        <v>310</v>
      </c>
      <c r="F14" s="1">
        <v>388</v>
      </c>
      <c r="G14" s="1">
        <v>360</v>
      </c>
      <c r="I14">
        <f>AVERAGE(C14:G14)</f>
        <v>353.2</v>
      </c>
      <c r="J14">
        <f>STDEV(C14:G14)</f>
        <v>29.651306885194792</v>
      </c>
      <c r="L14" s="4"/>
      <c r="M14" s="4"/>
    </row>
    <row r="15" spans="1:13" x14ac:dyDescent="0.25">
      <c r="B15" s="2" t="s">
        <v>6</v>
      </c>
      <c r="C15" s="1">
        <v>201</v>
      </c>
      <c r="D15" s="1">
        <v>145</v>
      </c>
      <c r="E15" s="1">
        <v>176</v>
      </c>
      <c r="F15" s="1">
        <v>180</v>
      </c>
      <c r="G15" s="1">
        <v>145</v>
      </c>
      <c r="I15">
        <f>AVERAGE(C15:G15)</f>
        <v>169.4</v>
      </c>
      <c r="J15">
        <f>STDEV(C15:G15)</f>
        <v>24.2136325238491</v>
      </c>
      <c r="L15" s="4"/>
      <c r="M15" s="4"/>
    </row>
    <row r="16" spans="1:13" x14ac:dyDescent="0.25">
      <c r="B16" s="2" t="s">
        <v>7</v>
      </c>
      <c r="C16" s="1">
        <v>216</v>
      </c>
      <c r="D16" s="1">
        <v>220</v>
      </c>
      <c r="E16" s="1">
        <v>183</v>
      </c>
      <c r="F16" s="1">
        <v>220</v>
      </c>
      <c r="G16" s="1">
        <v>195</v>
      </c>
      <c r="I16">
        <f>AVERAGE(C16:G16)</f>
        <v>206.8</v>
      </c>
      <c r="J16">
        <f>STDEV(C16:G16)</f>
        <v>16.873055443517039</v>
      </c>
      <c r="L16" s="4"/>
      <c r="M16" s="4"/>
    </row>
    <row r="17" spans="2:10" x14ac:dyDescent="0.25">
      <c r="B17" s="2" t="s">
        <v>8</v>
      </c>
      <c r="C17" s="1">
        <v>77</v>
      </c>
      <c r="D17" s="1">
        <v>66</v>
      </c>
      <c r="E17" s="1">
        <v>60</v>
      </c>
      <c r="F17" s="1">
        <v>55</v>
      </c>
      <c r="G17" s="1">
        <v>48</v>
      </c>
      <c r="I17">
        <f>AVERAGE(C17:G17)</f>
        <v>61.2</v>
      </c>
      <c r="J17">
        <f>STDEV(C17:G17)</f>
        <v>11.031772296417282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Eason</dc:creator>
  <cp:lastModifiedBy>Eason</cp:lastModifiedBy>
  <dcterms:created xsi:type="dcterms:W3CDTF">2015-06-05T18:19:34Z</dcterms:created>
  <dcterms:modified xsi:type="dcterms:W3CDTF">2022-10-04T15:30:49Z</dcterms:modified>
</cp:coreProperties>
</file>