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esktop\Peer J 修回\修回上传\"/>
    </mc:Choice>
  </mc:AlternateContent>
  <xr:revisionPtr revIDLastSave="0" documentId="13_ncr:1_{8DAA4A20-050D-44C8-9733-6C66DB1423B0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PON1" sheetId="2" r:id="rId1"/>
    <sheet name="CYP2C9" sheetId="10" r:id="rId2"/>
    <sheet name="ACACA" sheetId="8" r:id="rId3"/>
    <sheet name="ACADS" sheetId="5" r:id="rId4"/>
    <sheet name="ME1" sheetId="6" r:id="rId5"/>
    <sheet name="ACAT1" sheetId="3" r:id="rId6"/>
    <sheet name="ELOVL1" sheetId="9" r:id="rId7"/>
    <sheet name="SMS" sheetId="7" r:id="rId8"/>
    <sheet name="UGDH" sheetId="4" r:id="rId9"/>
    <sheet name="ADSL" sheetId="1" r:id="rId10"/>
    <sheet name="HSP90AA1" sheetId="11" r:id="rId11"/>
    <sheet name="S100A10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2" l="1"/>
  <c r="D4" i="12"/>
  <c r="D5" i="12"/>
  <c r="D6" i="12"/>
  <c r="D7" i="12"/>
  <c r="D8" i="12"/>
  <c r="D9" i="12"/>
  <c r="D10" i="12"/>
  <c r="D2" i="12"/>
  <c r="D3" i="11"/>
  <c r="D4" i="11"/>
  <c r="D5" i="11"/>
  <c r="D6" i="11"/>
  <c r="D7" i="11"/>
  <c r="D8" i="11"/>
  <c r="D9" i="11"/>
  <c r="D10" i="11"/>
  <c r="D2" i="11"/>
  <c r="D3" i="10"/>
  <c r="D4" i="10"/>
  <c r="D5" i="10"/>
  <c r="D6" i="10"/>
  <c r="D7" i="10"/>
  <c r="D8" i="10"/>
  <c r="D9" i="10"/>
  <c r="D10" i="10"/>
  <c r="D2" i="10"/>
  <c r="D3" i="9"/>
  <c r="D4" i="9"/>
  <c r="D5" i="9"/>
  <c r="D6" i="9"/>
  <c r="D7" i="9"/>
  <c r="D8" i="9"/>
  <c r="D9" i="9"/>
  <c r="D10" i="9"/>
  <c r="D2" i="9"/>
  <c r="D3" i="4" l="1"/>
  <c r="D4" i="4"/>
  <c r="D5" i="4"/>
  <c r="D6" i="4"/>
  <c r="D7" i="4"/>
  <c r="D8" i="4"/>
  <c r="D9" i="4"/>
  <c r="D10" i="4"/>
  <c r="D2" i="4"/>
  <c r="D3" i="3"/>
  <c r="D4" i="3"/>
  <c r="D5" i="3"/>
  <c r="D6" i="3"/>
  <c r="D7" i="3"/>
  <c r="D8" i="3"/>
  <c r="D9" i="3"/>
  <c r="D10" i="3"/>
  <c r="D2" i="3"/>
  <c r="D3" i="2"/>
  <c r="D4" i="2"/>
  <c r="D5" i="2"/>
  <c r="D6" i="2"/>
  <c r="D7" i="2"/>
  <c r="D8" i="2"/>
  <c r="D9" i="2"/>
  <c r="D10" i="2"/>
  <c r="D2" i="2"/>
  <c r="D3" i="1"/>
  <c r="D4" i="1"/>
  <c r="D5" i="1"/>
  <c r="D6" i="1"/>
  <c r="D7" i="1"/>
  <c r="D8" i="1"/>
  <c r="D9" i="1"/>
  <c r="D10" i="1"/>
  <c r="D2" i="1"/>
  <c r="D3" i="8"/>
  <c r="D4" i="8"/>
  <c r="D5" i="8"/>
  <c r="D6" i="8"/>
  <c r="D7" i="8"/>
  <c r="D8" i="8"/>
  <c r="D9" i="8"/>
  <c r="D10" i="8"/>
  <c r="D2" i="8"/>
  <c r="D10" i="7"/>
  <c r="D9" i="7"/>
  <c r="D8" i="7"/>
  <c r="D7" i="7"/>
  <c r="D6" i="7"/>
  <c r="D5" i="7"/>
  <c r="D4" i="7"/>
  <c r="D3" i="7"/>
  <c r="D2" i="7"/>
  <c r="D10" i="5"/>
  <c r="D9" i="5"/>
  <c r="D8" i="5"/>
  <c r="D7" i="5"/>
  <c r="D6" i="5"/>
  <c r="D5" i="5"/>
  <c r="D4" i="5"/>
  <c r="D3" i="5"/>
  <c r="D2" i="5"/>
</calcChain>
</file>

<file path=xl/sharedStrings.xml><?xml version="1.0" encoding="utf-8"?>
<sst xmlns="http://schemas.openxmlformats.org/spreadsheetml/2006/main" count="696" uniqueCount="77">
  <si>
    <t>MIHA</t>
  </si>
  <si>
    <t>MHCC97H</t>
  </si>
  <si>
    <t>Huh-7</t>
  </si>
  <si>
    <t/>
  </si>
  <si>
    <t>F</t>
  </si>
  <si>
    <t>t</t>
  </si>
  <si>
    <t>Huh7</t>
  </si>
  <si>
    <t>ACADS</t>
    <phoneticPr fontId="1" type="noConversion"/>
  </si>
  <si>
    <t>GAPDH</t>
    <phoneticPr fontId="1" type="noConversion"/>
  </si>
  <si>
    <t>ACADS/GAPDH</t>
    <phoneticPr fontId="1" type="noConversion"/>
  </si>
  <si>
    <t>MIHA</t>
    <phoneticPr fontId="1" type="noConversion"/>
  </si>
  <si>
    <t>MHCC97H</t>
    <phoneticPr fontId="1" type="noConversion"/>
  </si>
  <si>
    <t>Huh-7 1</t>
  </si>
  <si>
    <t>Huh-7 1</t>
    <phoneticPr fontId="1" type="noConversion"/>
  </si>
  <si>
    <t>MIHA 1</t>
  </si>
  <si>
    <t>MIHA 1</t>
    <phoneticPr fontId="1" type="noConversion"/>
  </si>
  <si>
    <t>MHCC97H 1</t>
  </si>
  <si>
    <t>MHCC97H 1</t>
    <phoneticPr fontId="1" type="noConversion"/>
  </si>
  <si>
    <t>MIHA 2</t>
  </si>
  <si>
    <t>MIHA 2</t>
    <phoneticPr fontId="1" type="noConversion"/>
  </si>
  <si>
    <t>MHCC97H 2</t>
  </si>
  <si>
    <t>MHCC97H 2</t>
    <phoneticPr fontId="1" type="noConversion"/>
  </si>
  <si>
    <t>Huh-7 2</t>
  </si>
  <si>
    <t>Huh-7 2</t>
    <phoneticPr fontId="1" type="noConversion"/>
  </si>
  <si>
    <t>Huh-7</t>
    <phoneticPr fontId="1" type="noConversion"/>
  </si>
  <si>
    <t>MIHA 3</t>
  </si>
  <si>
    <t>MIHA 3</t>
    <phoneticPr fontId="1" type="noConversion"/>
  </si>
  <si>
    <t>MHCC97H 3</t>
  </si>
  <si>
    <t>MHCC97H 3</t>
    <phoneticPr fontId="1" type="noConversion"/>
  </si>
  <si>
    <t>Huh-7 3</t>
  </si>
  <si>
    <t>Huh-7 3</t>
    <phoneticPr fontId="1" type="noConversion"/>
  </si>
  <si>
    <t>ME1</t>
  </si>
  <si>
    <t>GAPDH</t>
  </si>
  <si>
    <t>ME1/GAPDH</t>
  </si>
  <si>
    <t>SMS</t>
    <phoneticPr fontId="1" type="noConversion"/>
  </si>
  <si>
    <t>SMS/GAPDH</t>
    <phoneticPr fontId="1" type="noConversion"/>
  </si>
  <si>
    <t>ACACA</t>
    <phoneticPr fontId="1" type="noConversion"/>
  </si>
  <si>
    <t>ACACA/GAPDH</t>
    <phoneticPr fontId="1" type="noConversion"/>
  </si>
  <si>
    <t>ADSL</t>
  </si>
  <si>
    <t>ADSL/GAPDH</t>
    <phoneticPr fontId="1" type="noConversion"/>
  </si>
  <si>
    <t>PON1</t>
  </si>
  <si>
    <t>GAPDH</t>
    <phoneticPr fontId="1" type="noConversion"/>
  </si>
  <si>
    <t>PON1/GAPDH</t>
    <phoneticPr fontId="1" type="noConversion"/>
  </si>
  <si>
    <t>ACAT1</t>
    <phoneticPr fontId="1" type="noConversion"/>
  </si>
  <si>
    <t>ACAT1/GAPDH</t>
    <phoneticPr fontId="1" type="noConversion"/>
  </si>
  <si>
    <t>UGDH</t>
    <phoneticPr fontId="1" type="noConversion"/>
  </si>
  <si>
    <t>UGDH/GAPDH</t>
    <phoneticPr fontId="1" type="noConversion"/>
  </si>
  <si>
    <t>Tests of Normality</t>
  </si>
  <si>
    <t>Shapiro-Wilk</t>
  </si>
  <si>
    <t>Sta.</t>
  </si>
  <si>
    <t>df</t>
  </si>
  <si>
    <t>Sig.</t>
  </si>
  <si>
    <t>Indepentent Samples Test</t>
  </si>
  <si>
    <t>Levene's Test for Equality of Variances</t>
    <phoneticPr fontId="1" type="noConversion"/>
  </si>
  <si>
    <t>Levene's Test for Equality of Variances</t>
    <phoneticPr fontId="1" type="noConversion"/>
  </si>
  <si>
    <t>Sig.</t>
    <phoneticPr fontId="1" type="noConversion"/>
  </si>
  <si>
    <t>df</t>
    <phoneticPr fontId="1" type="noConversion"/>
  </si>
  <si>
    <t>Mean Difference</t>
    <phoneticPr fontId="1" type="noConversion"/>
  </si>
  <si>
    <t>Std.Error Difference</t>
    <phoneticPr fontId="1" type="noConversion"/>
  </si>
  <si>
    <t>95% Confidence Interval of the Difference</t>
    <phoneticPr fontId="1" type="noConversion"/>
  </si>
  <si>
    <t>lower</t>
    <phoneticPr fontId="1" type="noConversion"/>
  </si>
  <si>
    <t>Upper</t>
    <phoneticPr fontId="1" type="noConversion"/>
  </si>
  <si>
    <t>Equal variances assumed</t>
  </si>
  <si>
    <t>Equal variances not assumed</t>
  </si>
  <si>
    <t>MIHA and MHCC97H</t>
    <phoneticPr fontId="1" type="noConversion"/>
  </si>
  <si>
    <t>MIHA and Huh 7</t>
    <phoneticPr fontId="1" type="noConversion"/>
  </si>
  <si>
    <t>MIHA and Huh 7</t>
    <phoneticPr fontId="1" type="noConversion"/>
  </si>
  <si>
    <t>ELOVL1</t>
    <phoneticPr fontId="1" type="noConversion"/>
  </si>
  <si>
    <t>ELOVL1/GAPDH</t>
    <phoneticPr fontId="1" type="noConversion"/>
  </si>
  <si>
    <t>CYP2C9</t>
    <phoneticPr fontId="1" type="noConversion"/>
  </si>
  <si>
    <t>CYP2C9/GAPDH</t>
    <phoneticPr fontId="1" type="noConversion"/>
  </si>
  <si>
    <t>HSP90AA1</t>
    <phoneticPr fontId="1" type="noConversion"/>
  </si>
  <si>
    <t>HSP90AA1/GAPDH</t>
    <phoneticPr fontId="1" type="noConversion"/>
  </si>
  <si>
    <t>S100A10</t>
    <phoneticPr fontId="1" type="noConversion"/>
  </si>
  <si>
    <t>S100A10/GAPDH</t>
    <phoneticPr fontId="1" type="noConversion"/>
  </si>
  <si>
    <t>Tests of Normality</t>
    <phoneticPr fontId="1" type="noConversion"/>
  </si>
  <si>
    <r>
      <t>Sig.</t>
    </r>
    <r>
      <rPr>
        <sz val="9"/>
        <color indexed="62"/>
        <rFont val="MingLiU"/>
        <family val="3"/>
        <charset val="136"/>
      </rPr>
      <t>（</t>
    </r>
    <r>
      <rPr>
        <sz val="9"/>
        <color rgb="FF264A60"/>
        <rFont val="Times New Roman"/>
        <family val="1"/>
      </rPr>
      <t>2-tailed</t>
    </r>
    <r>
      <rPr>
        <sz val="9"/>
        <color indexed="62"/>
        <rFont val="MingLiU"/>
        <family val="3"/>
        <charset val="136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</si>
</sst>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0.000"/>
    <numFmt numFmtId="177" formatCode="###0"/>
    <numFmt numFmtId="178" formatCode="###0.000000000"/>
  </numFmts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9"/>
      <color indexed="62"/>
      <name val="MingLiU"/>
      <family val="3"/>
      <charset val="136"/>
    </font>
    <font>
      <sz val="9"/>
      <color indexed="6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60"/>
      <name val="Times New Roman"/>
      <family val="1"/>
    </font>
    <font>
      <sz val="10"/>
      <name val="Times New Roman"/>
      <family val="1"/>
    </font>
    <font>
      <sz val="9"/>
      <color indexed="60"/>
      <name val="Times New Roman"/>
      <family val="1"/>
    </font>
    <font>
      <sz val="9"/>
      <color rgb="FF264A60"/>
      <name val="Times New Roman"/>
      <family val="1"/>
    </font>
    <font>
      <sz val="9"/>
      <color rgb="FF33339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/>
      <bottom/>
      <diagonal/>
    </border>
    <border>
      <left/>
      <right/>
      <top style="thin">
        <color indexed="61"/>
      </top>
      <bottom/>
      <diagonal/>
    </border>
  </borders>
  <cellStyleXfs count="1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9">
    <xf numFmtId="0" fontId="0" fillId="0" borderId="0" xfId="0"/>
    <xf numFmtId="0" fontId="4" fillId="2" borderId="7" xfId="10" applyFont="1" applyFill="1" applyBorder="1" applyAlignment="1">
      <alignment horizontal="left" vertical="top" wrapText="1"/>
    </xf>
    <xf numFmtId="0" fontId="4" fillId="2" borderId="14" xfId="10" applyFont="1" applyFill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7" fillId="0" borderId="0" xfId="13" applyFont="1" applyAlignment="1">
      <alignment horizontal="center" vertical="center" wrapText="1"/>
    </xf>
    <xf numFmtId="0" fontId="8" fillId="0" borderId="0" xfId="13" applyFont="1"/>
    <xf numFmtId="0" fontId="4" fillId="0" borderId="5" xfId="10" applyFont="1" applyBorder="1" applyAlignment="1">
      <alignment horizontal="center" wrapText="1"/>
    </xf>
    <xf numFmtId="0" fontId="4" fillId="3" borderId="6" xfId="10" applyFont="1" applyFill="1" applyBorder="1" applyAlignment="1">
      <alignment horizontal="center" wrapText="1"/>
    </xf>
    <xf numFmtId="0" fontId="4" fillId="2" borderId="7" xfId="13" applyFont="1" applyFill="1" applyBorder="1" applyAlignment="1">
      <alignment horizontal="left" vertical="top" wrapText="1"/>
    </xf>
    <xf numFmtId="176" fontId="9" fillId="0" borderId="9" xfId="13" applyNumberFormat="1" applyFont="1" applyBorder="1" applyAlignment="1">
      <alignment horizontal="right" vertical="top"/>
    </xf>
    <xf numFmtId="177" fontId="9" fillId="0" borderId="9" xfId="13" applyNumberFormat="1" applyFont="1" applyBorder="1" applyAlignment="1">
      <alignment horizontal="right" vertical="top"/>
    </xf>
    <xf numFmtId="176" fontId="9" fillId="3" borderId="10" xfId="13" applyNumberFormat="1" applyFont="1" applyFill="1" applyBorder="1" applyAlignment="1">
      <alignment horizontal="right" vertical="top"/>
    </xf>
    <xf numFmtId="0" fontId="4" fillId="2" borderId="11" xfId="13" applyFont="1" applyFill="1" applyBorder="1" applyAlignment="1">
      <alignment horizontal="left" vertical="top" wrapText="1"/>
    </xf>
    <xf numFmtId="176" fontId="9" fillId="0" borderId="12" xfId="13" applyNumberFormat="1" applyFont="1" applyBorder="1" applyAlignment="1">
      <alignment horizontal="right" vertical="top"/>
    </xf>
    <xf numFmtId="177" fontId="9" fillId="0" borderId="12" xfId="13" applyNumberFormat="1" applyFont="1" applyBorder="1" applyAlignment="1">
      <alignment horizontal="right" vertical="top"/>
    </xf>
    <xf numFmtId="176" fontId="9" fillId="3" borderId="13" xfId="13" applyNumberFormat="1" applyFont="1" applyFill="1" applyBorder="1" applyAlignment="1">
      <alignment horizontal="right" vertical="top"/>
    </xf>
    <xf numFmtId="0" fontId="4" fillId="2" borderId="14" xfId="13" applyFont="1" applyFill="1" applyBorder="1" applyAlignment="1">
      <alignment horizontal="left" vertical="top" wrapText="1"/>
    </xf>
    <xf numFmtId="176" fontId="9" fillId="0" borderId="16" xfId="13" applyNumberFormat="1" applyFont="1" applyBorder="1" applyAlignment="1">
      <alignment horizontal="right" vertical="top"/>
    </xf>
    <xf numFmtId="177" fontId="9" fillId="0" borderId="16" xfId="13" applyNumberFormat="1" applyFont="1" applyBorder="1" applyAlignment="1">
      <alignment horizontal="right" vertical="top"/>
    </xf>
    <xf numFmtId="176" fontId="9" fillId="3" borderId="17" xfId="13" applyNumberFormat="1" applyFont="1" applyFill="1" applyBorder="1" applyAlignment="1">
      <alignment horizontal="right" vertical="top"/>
    </xf>
    <xf numFmtId="0" fontId="7" fillId="0" borderId="0" xfId="10" applyFont="1" applyAlignment="1">
      <alignment horizontal="center" vertical="center" wrapText="1"/>
    </xf>
    <xf numFmtId="0" fontId="4" fillId="0" borderId="5" xfId="7" applyFont="1" applyBorder="1" applyAlignment="1">
      <alignment horizontal="center" wrapText="1"/>
    </xf>
    <xf numFmtId="0" fontId="10" fillId="0" borderId="5" xfId="7" applyFont="1" applyBorder="1" applyAlignment="1">
      <alignment horizontal="center" wrapText="1"/>
    </xf>
    <xf numFmtId="0" fontId="10" fillId="0" borderId="6" xfId="7" applyFont="1" applyBorder="1" applyAlignment="1">
      <alignment horizontal="center" wrapText="1"/>
    </xf>
    <xf numFmtId="176" fontId="9" fillId="0" borderId="8" xfId="13" applyNumberFormat="1" applyFont="1" applyBorder="1" applyAlignment="1">
      <alignment horizontal="right" vertical="top"/>
    </xf>
    <xf numFmtId="176" fontId="9" fillId="3" borderId="9" xfId="13" applyNumberFormat="1" applyFont="1" applyFill="1" applyBorder="1" applyAlignment="1">
      <alignment horizontal="right" vertical="top"/>
    </xf>
    <xf numFmtId="49" fontId="9" fillId="0" borderId="9" xfId="13" applyNumberFormat="1" applyFont="1" applyBorder="1" applyAlignment="1">
      <alignment horizontal="right" vertical="top"/>
    </xf>
    <xf numFmtId="49" fontId="9" fillId="0" borderId="10" xfId="13" applyNumberFormat="1" applyFont="1" applyBorder="1" applyAlignment="1">
      <alignment horizontal="right" vertical="top"/>
    </xf>
    <xf numFmtId="0" fontId="9" fillId="0" borderId="15" xfId="13" applyFont="1" applyBorder="1" applyAlignment="1">
      <alignment horizontal="left" vertical="top" wrapText="1"/>
    </xf>
    <xf numFmtId="0" fontId="9" fillId="0" borderId="16" xfId="13" applyFont="1" applyBorder="1" applyAlignment="1">
      <alignment horizontal="left" vertical="top" wrapText="1"/>
    </xf>
    <xf numFmtId="49" fontId="9" fillId="0" borderId="16" xfId="13" applyNumberFormat="1" applyFont="1" applyBorder="1" applyAlignment="1">
      <alignment horizontal="right" vertical="top"/>
    </xf>
    <xf numFmtId="49" fontId="9" fillId="0" borderId="17" xfId="13" applyNumberFormat="1" applyFont="1" applyBorder="1" applyAlignment="1">
      <alignment horizontal="right" vertical="top"/>
    </xf>
    <xf numFmtId="0" fontId="7" fillId="0" borderId="0" xfId="14" applyFont="1" applyAlignment="1">
      <alignment horizontal="center" vertical="center" wrapText="1"/>
    </xf>
    <xf numFmtId="0" fontId="8" fillId="0" borderId="0" xfId="14" applyFont="1"/>
    <xf numFmtId="0" fontId="4" fillId="2" borderId="7" xfId="14" applyFont="1" applyFill="1" applyBorder="1" applyAlignment="1">
      <alignment horizontal="left" vertical="top" wrapText="1"/>
    </xf>
    <xf numFmtId="176" fontId="9" fillId="0" borderId="9" xfId="14" applyNumberFormat="1" applyFont="1" applyBorder="1" applyAlignment="1">
      <alignment horizontal="right" vertical="top"/>
    </xf>
    <xf numFmtId="177" fontId="9" fillId="0" borderId="9" xfId="14" applyNumberFormat="1" applyFont="1" applyBorder="1" applyAlignment="1">
      <alignment horizontal="right" vertical="top"/>
    </xf>
    <xf numFmtId="176" fontId="9" fillId="3" borderId="10" xfId="14" applyNumberFormat="1" applyFont="1" applyFill="1" applyBorder="1" applyAlignment="1">
      <alignment horizontal="right" vertical="top"/>
    </xf>
    <xf numFmtId="0" fontId="4" fillId="2" borderId="11" xfId="14" applyFont="1" applyFill="1" applyBorder="1" applyAlignment="1">
      <alignment horizontal="left" vertical="top" wrapText="1"/>
    </xf>
    <xf numFmtId="176" fontId="9" fillId="0" borderId="12" xfId="14" applyNumberFormat="1" applyFont="1" applyBorder="1" applyAlignment="1">
      <alignment horizontal="right" vertical="top"/>
    </xf>
    <xf numFmtId="177" fontId="9" fillId="0" borderId="12" xfId="14" applyNumberFormat="1" applyFont="1" applyBorder="1" applyAlignment="1">
      <alignment horizontal="right" vertical="top"/>
    </xf>
    <xf numFmtId="176" fontId="9" fillId="3" borderId="13" xfId="14" applyNumberFormat="1" applyFont="1" applyFill="1" applyBorder="1" applyAlignment="1">
      <alignment horizontal="right" vertical="top"/>
    </xf>
    <xf numFmtId="0" fontId="4" fillId="2" borderId="14" xfId="14" applyFont="1" applyFill="1" applyBorder="1" applyAlignment="1">
      <alignment horizontal="left" vertical="top" wrapText="1"/>
    </xf>
    <xf numFmtId="176" fontId="9" fillId="0" borderId="16" xfId="14" applyNumberFormat="1" applyFont="1" applyBorder="1" applyAlignment="1">
      <alignment horizontal="right" vertical="top"/>
    </xf>
    <xf numFmtId="177" fontId="9" fillId="0" borderId="16" xfId="14" applyNumberFormat="1" applyFont="1" applyBorder="1" applyAlignment="1">
      <alignment horizontal="right" vertical="top"/>
    </xf>
    <xf numFmtId="176" fontId="9" fillId="3" borderId="17" xfId="14" applyNumberFormat="1" applyFont="1" applyFill="1" applyBorder="1" applyAlignment="1">
      <alignment horizontal="right" vertical="top"/>
    </xf>
    <xf numFmtId="176" fontId="9" fillId="0" borderId="8" xfId="14" applyNumberFormat="1" applyFont="1" applyBorder="1" applyAlignment="1">
      <alignment horizontal="right" vertical="top"/>
    </xf>
    <xf numFmtId="176" fontId="9" fillId="3" borderId="9" xfId="14" applyNumberFormat="1" applyFont="1" applyFill="1" applyBorder="1" applyAlignment="1">
      <alignment horizontal="right" vertical="top"/>
    </xf>
    <xf numFmtId="49" fontId="9" fillId="0" borderId="9" xfId="14" applyNumberFormat="1" applyFont="1" applyBorder="1" applyAlignment="1">
      <alignment horizontal="right" vertical="top"/>
    </xf>
    <xf numFmtId="49" fontId="9" fillId="0" borderId="10" xfId="14" applyNumberFormat="1" applyFont="1" applyBorder="1" applyAlignment="1">
      <alignment horizontal="right" vertical="top"/>
    </xf>
    <xf numFmtId="0" fontId="4" fillId="2" borderId="14" xfId="5" applyFont="1" applyFill="1" applyBorder="1" applyAlignment="1">
      <alignment horizontal="left" vertical="top" wrapText="1"/>
    </xf>
    <xf numFmtId="0" fontId="9" fillId="0" borderId="15" xfId="14" applyFont="1" applyBorder="1" applyAlignment="1">
      <alignment horizontal="left" vertical="top" wrapText="1"/>
    </xf>
    <xf numFmtId="0" fontId="9" fillId="0" borderId="16" xfId="14" applyFont="1" applyBorder="1" applyAlignment="1">
      <alignment horizontal="left" vertical="top" wrapText="1"/>
    </xf>
    <xf numFmtId="49" fontId="9" fillId="0" borderId="16" xfId="14" applyNumberFormat="1" applyFont="1" applyBorder="1" applyAlignment="1">
      <alignment horizontal="right" vertical="top"/>
    </xf>
    <xf numFmtId="49" fontId="9" fillId="0" borderId="17" xfId="14" applyNumberFormat="1" applyFont="1" applyBorder="1" applyAlignment="1">
      <alignment horizontal="right" vertical="top"/>
    </xf>
    <xf numFmtId="0" fontId="7" fillId="0" borderId="0" xfId="12" applyFont="1" applyAlignment="1">
      <alignment horizontal="center" vertical="center" wrapText="1"/>
    </xf>
    <xf numFmtId="0" fontId="8" fillId="0" borderId="0" xfId="12" applyFont="1"/>
    <xf numFmtId="0" fontId="4" fillId="2" borderId="7" xfId="12" applyFont="1" applyFill="1" applyBorder="1" applyAlignment="1">
      <alignment horizontal="left" vertical="top" wrapText="1"/>
    </xf>
    <xf numFmtId="176" fontId="9" fillId="0" borderId="9" xfId="12" applyNumberFormat="1" applyFont="1" applyBorder="1" applyAlignment="1">
      <alignment horizontal="right" vertical="top"/>
    </xf>
    <xf numFmtId="177" fontId="9" fillId="0" borderId="9" xfId="12" applyNumberFormat="1" applyFont="1" applyBorder="1" applyAlignment="1">
      <alignment horizontal="right" vertical="top"/>
    </xf>
    <xf numFmtId="176" fontId="9" fillId="3" borderId="10" xfId="12" applyNumberFormat="1" applyFont="1" applyFill="1" applyBorder="1" applyAlignment="1">
      <alignment horizontal="right" vertical="top"/>
    </xf>
    <xf numFmtId="0" fontId="4" fillId="2" borderId="11" xfId="12" applyFont="1" applyFill="1" applyBorder="1" applyAlignment="1">
      <alignment horizontal="left" vertical="top" wrapText="1"/>
    </xf>
    <xf numFmtId="176" fontId="9" fillId="0" borderId="12" xfId="12" applyNumberFormat="1" applyFont="1" applyBorder="1" applyAlignment="1">
      <alignment horizontal="right" vertical="top"/>
    </xf>
    <xf numFmtId="177" fontId="9" fillId="0" borderId="12" xfId="12" applyNumberFormat="1" applyFont="1" applyBorder="1" applyAlignment="1">
      <alignment horizontal="right" vertical="top"/>
    </xf>
    <xf numFmtId="176" fontId="9" fillId="3" borderId="13" xfId="12" applyNumberFormat="1" applyFont="1" applyFill="1" applyBorder="1" applyAlignment="1">
      <alignment horizontal="right" vertical="top"/>
    </xf>
    <xf numFmtId="0" fontId="4" fillId="2" borderId="14" xfId="12" applyFont="1" applyFill="1" applyBorder="1" applyAlignment="1">
      <alignment horizontal="left" vertical="top" wrapText="1"/>
    </xf>
    <xf numFmtId="176" fontId="9" fillId="0" borderId="16" xfId="12" applyNumberFormat="1" applyFont="1" applyBorder="1" applyAlignment="1">
      <alignment horizontal="right" vertical="top"/>
    </xf>
    <xf numFmtId="177" fontId="9" fillId="0" borderId="16" xfId="12" applyNumberFormat="1" applyFont="1" applyBorder="1" applyAlignment="1">
      <alignment horizontal="right" vertical="top"/>
    </xf>
    <xf numFmtId="176" fontId="9" fillId="3" borderId="17" xfId="12" applyNumberFormat="1" applyFont="1" applyFill="1" applyBorder="1" applyAlignment="1">
      <alignment horizontal="right" vertical="top"/>
    </xf>
    <xf numFmtId="176" fontId="9" fillId="0" borderId="8" xfId="12" applyNumberFormat="1" applyFont="1" applyBorder="1" applyAlignment="1">
      <alignment horizontal="right" vertical="top"/>
    </xf>
    <xf numFmtId="176" fontId="9" fillId="3" borderId="9" xfId="12" applyNumberFormat="1" applyFont="1" applyFill="1" applyBorder="1" applyAlignment="1">
      <alignment horizontal="right" vertical="top"/>
    </xf>
    <xf numFmtId="49" fontId="9" fillId="0" borderId="9" xfId="12" applyNumberFormat="1" applyFont="1" applyBorder="1" applyAlignment="1">
      <alignment horizontal="right" vertical="top"/>
    </xf>
    <xf numFmtId="49" fontId="9" fillId="0" borderId="10" xfId="12" applyNumberFormat="1" applyFont="1" applyBorder="1" applyAlignment="1">
      <alignment horizontal="right" vertical="top"/>
    </xf>
    <xf numFmtId="0" fontId="9" fillId="0" borderId="15" xfId="12" applyFont="1" applyBorder="1" applyAlignment="1">
      <alignment horizontal="left" vertical="top" wrapText="1"/>
    </xf>
    <xf numFmtId="0" fontId="9" fillId="0" borderId="16" xfId="12" applyFont="1" applyBorder="1" applyAlignment="1">
      <alignment horizontal="left" vertical="top" wrapText="1"/>
    </xf>
    <xf numFmtId="49" fontId="9" fillId="0" borderId="16" xfId="12" applyNumberFormat="1" applyFont="1" applyBorder="1" applyAlignment="1">
      <alignment horizontal="right" vertical="top"/>
    </xf>
    <xf numFmtId="49" fontId="9" fillId="0" borderId="17" xfId="12" applyNumberFormat="1" applyFont="1" applyBorder="1" applyAlignment="1">
      <alignment horizontal="right" vertical="top"/>
    </xf>
    <xf numFmtId="0" fontId="7" fillId="0" borderId="0" xfId="11" applyFont="1" applyAlignment="1">
      <alignment horizontal="center" vertical="center" wrapText="1"/>
    </xf>
    <xf numFmtId="0" fontId="8" fillId="0" borderId="0" xfId="11" applyFont="1"/>
    <xf numFmtId="0" fontId="4" fillId="2" borderId="7" xfId="11" applyFont="1" applyFill="1" applyBorder="1" applyAlignment="1">
      <alignment horizontal="left" vertical="top" wrapText="1"/>
    </xf>
    <xf numFmtId="176" fontId="9" fillId="0" borderId="9" xfId="11" applyNumberFormat="1" applyFont="1" applyBorder="1" applyAlignment="1">
      <alignment horizontal="right" vertical="top"/>
    </xf>
    <xf numFmtId="177" fontId="9" fillId="0" borderId="9" xfId="11" applyNumberFormat="1" applyFont="1" applyBorder="1" applyAlignment="1">
      <alignment horizontal="right" vertical="top"/>
    </xf>
    <xf numFmtId="176" fontId="9" fillId="3" borderId="10" xfId="11" applyNumberFormat="1" applyFont="1" applyFill="1" applyBorder="1" applyAlignment="1">
      <alignment horizontal="right" vertical="top"/>
    </xf>
    <xf numFmtId="0" fontId="4" fillId="2" borderId="11" xfId="11" applyFont="1" applyFill="1" applyBorder="1" applyAlignment="1">
      <alignment horizontal="left" vertical="top" wrapText="1"/>
    </xf>
    <xf numFmtId="176" fontId="9" fillId="0" borderId="12" xfId="11" applyNumberFormat="1" applyFont="1" applyBorder="1" applyAlignment="1">
      <alignment horizontal="right" vertical="top"/>
    </xf>
    <xf numFmtId="177" fontId="9" fillId="0" borderId="12" xfId="11" applyNumberFormat="1" applyFont="1" applyBorder="1" applyAlignment="1">
      <alignment horizontal="right" vertical="top"/>
    </xf>
    <xf numFmtId="176" fontId="9" fillId="3" borderId="13" xfId="11" applyNumberFormat="1" applyFont="1" applyFill="1" applyBorder="1" applyAlignment="1">
      <alignment horizontal="right" vertical="top"/>
    </xf>
    <xf numFmtId="0" fontId="4" fillId="2" borderId="14" xfId="11" applyFont="1" applyFill="1" applyBorder="1" applyAlignment="1">
      <alignment horizontal="left" vertical="top" wrapText="1"/>
    </xf>
    <xf numFmtId="176" fontId="9" fillId="0" borderId="16" xfId="11" applyNumberFormat="1" applyFont="1" applyBorder="1" applyAlignment="1">
      <alignment horizontal="right" vertical="top"/>
    </xf>
    <xf numFmtId="177" fontId="9" fillId="0" borderId="16" xfId="11" applyNumberFormat="1" applyFont="1" applyBorder="1" applyAlignment="1">
      <alignment horizontal="right" vertical="top"/>
    </xf>
    <xf numFmtId="176" fontId="9" fillId="3" borderId="17" xfId="11" applyNumberFormat="1" applyFont="1" applyFill="1" applyBorder="1" applyAlignment="1">
      <alignment horizontal="right" vertical="top"/>
    </xf>
    <xf numFmtId="176" fontId="9" fillId="0" borderId="8" xfId="11" applyNumberFormat="1" applyFont="1" applyBorder="1" applyAlignment="1">
      <alignment horizontal="right" vertical="top"/>
    </xf>
    <xf numFmtId="176" fontId="9" fillId="3" borderId="9" xfId="11" applyNumberFormat="1" applyFont="1" applyFill="1" applyBorder="1" applyAlignment="1">
      <alignment horizontal="right" vertical="top"/>
    </xf>
    <xf numFmtId="178" fontId="9" fillId="0" borderId="9" xfId="11" applyNumberFormat="1" applyFont="1" applyBorder="1" applyAlignment="1">
      <alignment horizontal="right" vertical="top"/>
    </xf>
    <xf numFmtId="178" fontId="9" fillId="0" borderId="10" xfId="11" applyNumberFormat="1" applyFont="1" applyBorder="1" applyAlignment="1">
      <alignment horizontal="right" vertical="top"/>
    </xf>
    <xf numFmtId="0" fontId="9" fillId="0" borderId="15" xfId="11" applyFont="1" applyBorder="1" applyAlignment="1">
      <alignment horizontal="left" vertical="top" wrapText="1"/>
    </xf>
    <xf numFmtId="0" fontId="9" fillId="0" borderId="16" xfId="11" applyFont="1" applyBorder="1" applyAlignment="1">
      <alignment horizontal="left" vertical="top" wrapText="1"/>
    </xf>
    <xf numFmtId="178" fontId="9" fillId="0" borderId="16" xfId="11" applyNumberFormat="1" applyFont="1" applyBorder="1" applyAlignment="1">
      <alignment horizontal="right" vertical="top"/>
    </xf>
    <xf numFmtId="178" fontId="9" fillId="0" borderId="17" xfId="11" applyNumberFormat="1" applyFont="1" applyBorder="1" applyAlignment="1">
      <alignment horizontal="right" vertical="top"/>
    </xf>
    <xf numFmtId="0" fontId="8" fillId="0" borderId="0" xfId="10" applyFont="1"/>
    <xf numFmtId="176" fontId="9" fillId="0" borderId="9" xfId="10" applyNumberFormat="1" applyFont="1" applyBorder="1" applyAlignment="1">
      <alignment horizontal="right" vertical="top"/>
    </xf>
    <xf numFmtId="177" fontId="9" fillId="0" borderId="9" xfId="10" applyNumberFormat="1" applyFont="1" applyBorder="1" applyAlignment="1">
      <alignment horizontal="right" vertical="top"/>
    </xf>
    <xf numFmtId="176" fontId="9" fillId="3" borderId="10" xfId="10" applyNumberFormat="1" applyFont="1" applyFill="1" applyBorder="1" applyAlignment="1">
      <alignment horizontal="right" vertical="top"/>
    </xf>
    <xf numFmtId="0" fontId="4" fillId="2" borderId="11" xfId="10" applyFont="1" applyFill="1" applyBorder="1" applyAlignment="1">
      <alignment horizontal="left" vertical="top" wrapText="1"/>
    </xf>
    <xf numFmtId="176" fontId="9" fillId="0" borderId="12" xfId="10" applyNumberFormat="1" applyFont="1" applyBorder="1" applyAlignment="1">
      <alignment horizontal="right" vertical="top"/>
    </xf>
    <xf numFmtId="177" fontId="9" fillId="0" borderId="12" xfId="10" applyNumberFormat="1" applyFont="1" applyBorder="1" applyAlignment="1">
      <alignment horizontal="right" vertical="top"/>
    </xf>
    <xf numFmtId="176" fontId="9" fillId="3" borderId="13" xfId="10" applyNumberFormat="1" applyFont="1" applyFill="1" applyBorder="1" applyAlignment="1">
      <alignment horizontal="right" vertical="top"/>
    </xf>
    <xf numFmtId="176" fontId="9" fillId="0" borderId="16" xfId="10" applyNumberFormat="1" applyFont="1" applyBorder="1" applyAlignment="1">
      <alignment horizontal="right" vertical="top"/>
    </xf>
    <xf numFmtId="177" fontId="9" fillId="0" borderId="16" xfId="10" applyNumberFormat="1" applyFont="1" applyBorder="1" applyAlignment="1">
      <alignment horizontal="right" vertical="top"/>
    </xf>
    <xf numFmtId="176" fontId="9" fillId="3" borderId="17" xfId="10" applyNumberFormat="1" applyFont="1" applyFill="1" applyBorder="1" applyAlignment="1">
      <alignment horizontal="right" vertical="top"/>
    </xf>
    <xf numFmtId="176" fontId="9" fillId="0" borderId="8" xfId="10" applyNumberFormat="1" applyFont="1" applyBorder="1" applyAlignment="1">
      <alignment horizontal="right" vertical="top"/>
    </xf>
    <xf numFmtId="176" fontId="9" fillId="3" borderId="9" xfId="10" applyNumberFormat="1" applyFont="1" applyFill="1" applyBorder="1" applyAlignment="1">
      <alignment horizontal="right" vertical="top"/>
    </xf>
    <xf numFmtId="49" fontId="9" fillId="0" borderId="9" xfId="10" applyNumberFormat="1" applyFont="1" applyBorder="1" applyAlignment="1">
      <alignment horizontal="right" vertical="top"/>
    </xf>
    <xf numFmtId="49" fontId="9" fillId="0" borderId="10" xfId="10" applyNumberFormat="1" applyFont="1" applyBorder="1" applyAlignment="1">
      <alignment horizontal="right" vertical="top"/>
    </xf>
    <xf numFmtId="0" fontId="9" fillId="0" borderId="15" xfId="10" applyFont="1" applyBorder="1" applyAlignment="1">
      <alignment horizontal="left" vertical="top" wrapText="1"/>
    </xf>
    <xf numFmtId="0" fontId="9" fillId="0" borderId="16" xfId="10" applyFont="1" applyBorder="1" applyAlignment="1">
      <alignment horizontal="left" vertical="top" wrapText="1"/>
    </xf>
    <xf numFmtId="49" fontId="9" fillId="0" borderId="16" xfId="10" applyNumberFormat="1" applyFont="1" applyBorder="1" applyAlignment="1">
      <alignment horizontal="right" vertical="top"/>
    </xf>
    <xf numFmtId="49" fontId="9" fillId="0" borderId="17" xfId="10" applyNumberFormat="1" applyFont="1" applyBorder="1" applyAlignment="1">
      <alignment horizontal="right" vertical="top"/>
    </xf>
    <xf numFmtId="0" fontId="7" fillId="0" borderId="0" xfId="9" applyFont="1" applyAlignment="1">
      <alignment horizontal="center" vertical="center" wrapText="1"/>
    </xf>
    <xf numFmtId="0" fontId="8" fillId="0" borderId="0" xfId="9" applyFont="1"/>
    <xf numFmtId="0" fontId="4" fillId="0" borderId="5" xfId="9" applyFont="1" applyBorder="1" applyAlignment="1">
      <alignment horizontal="center" wrapText="1"/>
    </xf>
    <xf numFmtId="0" fontId="4" fillId="3" borderId="6" xfId="9" applyFont="1" applyFill="1" applyBorder="1" applyAlignment="1">
      <alignment horizontal="center" wrapText="1"/>
    </xf>
    <xf numFmtId="0" fontId="4" fillId="2" borderId="7" xfId="9" applyFont="1" applyFill="1" applyBorder="1" applyAlignment="1">
      <alignment horizontal="left" vertical="top" wrapText="1"/>
    </xf>
    <xf numFmtId="176" fontId="9" fillId="0" borderId="9" xfId="9" applyNumberFormat="1" applyFont="1" applyBorder="1" applyAlignment="1">
      <alignment horizontal="right" vertical="top"/>
    </xf>
    <xf numFmtId="177" fontId="9" fillId="0" borderId="9" xfId="9" applyNumberFormat="1" applyFont="1" applyBorder="1" applyAlignment="1">
      <alignment horizontal="right" vertical="top"/>
    </xf>
    <xf numFmtId="176" fontId="9" fillId="3" borderId="10" xfId="9" applyNumberFormat="1" applyFont="1" applyFill="1" applyBorder="1" applyAlignment="1">
      <alignment horizontal="right" vertical="top"/>
    </xf>
    <xf numFmtId="0" fontId="4" fillId="2" borderId="11" xfId="9" applyFont="1" applyFill="1" applyBorder="1" applyAlignment="1">
      <alignment horizontal="left" vertical="top" wrapText="1"/>
    </xf>
    <xf numFmtId="176" fontId="9" fillId="0" borderId="12" xfId="9" applyNumberFormat="1" applyFont="1" applyBorder="1" applyAlignment="1">
      <alignment horizontal="right" vertical="top"/>
    </xf>
    <xf numFmtId="177" fontId="9" fillId="0" borderId="12" xfId="9" applyNumberFormat="1" applyFont="1" applyBorder="1" applyAlignment="1">
      <alignment horizontal="right" vertical="top"/>
    </xf>
    <xf numFmtId="176" fontId="9" fillId="3" borderId="13" xfId="9" applyNumberFormat="1" applyFont="1" applyFill="1" applyBorder="1" applyAlignment="1">
      <alignment horizontal="right" vertical="top"/>
    </xf>
    <xf numFmtId="0" fontId="4" fillId="2" borderId="14" xfId="9" applyFont="1" applyFill="1" applyBorder="1" applyAlignment="1">
      <alignment horizontal="left" vertical="top" wrapText="1"/>
    </xf>
    <xf numFmtId="176" fontId="9" fillId="0" borderId="16" xfId="9" applyNumberFormat="1" applyFont="1" applyBorder="1" applyAlignment="1">
      <alignment horizontal="right" vertical="top"/>
    </xf>
    <xf numFmtId="177" fontId="9" fillId="0" borderId="16" xfId="9" applyNumberFormat="1" applyFont="1" applyBorder="1" applyAlignment="1">
      <alignment horizontal="right" vertical="top"/>
    </xf>
    <xf numFmtId="176" fontId="9" fillId="3" borderId="17" xfId="9" applyNumberFormat="1" applyFont="1" applyFill="1" applyBorder="1" applyAlignment="1">
      <alignment horizontal="right" vertical="top"/>
    </xf>
    <xf numFmtId="176" fontId="9" fillId="0" borderId="8" xfId="9" applyNumberFormat="1" applyFont="1" applyBorder="1" applyAlignment="1">
      <alignment horizontal="right" vertical="top"/>
    </xf>
    <xf numFmtId="176" fontId="9" fillId="3" borderId="9" xfId="9" applyNumberFormat="1" applyFont="1" applyFill="1" applyBorder="1" applyAlignment="1">
      <alignment horizontal="right" vertical="top"/>
    </xf>
    <xf numFmtId="49" fontId="9" fillId="0" borderId="9" xfId="9" applyNumberFormat="1" applyFont="1" applyBorder="1" applyAlignment="1">
      <alignment horizontal="right" vertical="top"/>
    </xf>
    <xf numFmtId="49" fontId="9" fillId="0" borderId="10" xfId="9" applyNumberFormat="1" applyFont="1" applyBorder="1" applyAlignment="1">
      <alignment horizontal="right" vertical="top"/>
    </xf>
    <xf numFmtId="0" fontId="9" fillId="0" borderId="15" xfId="9" applyFont="1" applyBorder="1" applyAlignment="1">
      <alignment horizontal="left" vertical="top" wrapText="1"/>
    </xf>
    <xf numFmtId="0" fontId="9" fillId="0" borderId="16" xfId="9" applyFont="1" applyBorder="1" applyAlignment="1">
      <alignment horizontal="left" vertical="top" wrapText="1"/>
    </xf>
    <xf numFmtId="49" fontId="9" fillId="0" borderId="16" xfId="9" applyNumberFormat="1" applyFont="1" applyBorder="1" applyAlignment="1">
      <alignment horizontal="right" vertical="top"/>
    </xf>
    <xf numFmtId="49" fontId="9" fillId="0" borderId="17" xfId="9" applyNumberFormat="1" applyFont="1" applyBorder="1" applyAlignment="1">
      <alignment horizontal="right" vertical="top"/>
    </xf>
    <xf numFmtId="0" fontId="7" fillId="0" borderId="0" xfId="8" applyFont="1" applyAlignment="1">
      <alignment horizontal="center" vertical="center" wrapText="1"/>
    </xf>
    <xf numFmtId="0" fontId="8" fillId="0" borderId="0" xfId="8" applyFont="1"/>
    <xf numFmtId="0" fontId="4" fillId="0" borderId="5" xfId="8" applyFont="1" applyBorder="1" applyAlignment="1">
      <alignment horizontal="center" wrapText="1"/>
    </xf>
    <xf numFmtId="0" fontId="4" fillId="3" borderId="6" xfId="8" applyFont="1" applyFill="1" applyBorder="1" applyAlignment="1">
      <alignment horizontal="center" wrapText="1"/>
    </xf>
    <xf numFmtId="0" fontId="4" fillId="2" borderId="7" xfId="8" applyFont="1" applyFill="1" applyBorder="1" applyAlignment="1">
      <alignment horizontal="left" vertical="top" wrapText="1"/>
    </xf>
    <xf numFmtId="176" fontId="9" fillId="0" borderId="9" xfId="8" applyNumberFormat="1" applyFont="1" applyBorder="1" applyAlignment="1">
      <alignment horizontal="right" vertical="top"/>
    </xf>
    <xf numFmtId="177" fontId="9" fillId="0" borderId="9" xfId="8" applyNumberFormat="1" applyFont="1" applyBorder="1" applyAlignment="1">
      <alignment horizontal="right" vertical="top"/>
    </xf>
    <xf numFmtId="176" fontId="9" fillId="3" borderId="10" xfId="8" applyNumberFormat="1" applyFont="1" applyFill="1" applyBorder="1" applyAlignment="1">
      <alignment horizontal="right" vertical="top"/>
    </xf>
    <xf numFmtId="0" fontId="4" fillId="2" borderId="11" xfId="8" applyFont="1" applyFill="1" applyBorder="1" applyAlignment="1">
      <alignment horizontal="left" vertical="top" wrapText="1"/>
    </xf>
    <xf numFmtId="176" fontId="9" fillId="0" borderId="12" xfId="8" applyNumberFormat="1" applyFont="1" applyBorder="1" applyAlignment="1">
      <alignment horizontal="right" vertical="top"/>
    </xf>
    <xf numFmtId="177" fontId="9" fillId="0" borderId="12" xfId="8" applyNumberFormat="1" applyFont="1" applyBorder="1" applyAlignment="1">
      <alignment horizontal="right" vertical="top"/>
    </xf>
    <xf numFmtId="176" fontId="9" fillId="3" borderId="13" xfId="8" applyNumberFormat="1" applyFont="1" applyFill="1" applyBorder="1" applyAlignment="1">
      <alignment horizontal="right" vertical="top"/>
    </xf>
    <xf numFmtId="0" fontId="4" fillId="2" borderId="14" xfId="8" applyFont="1" applyFill="1" applyBorder="1" applyAlignment="1">
      <alignment horizontal="left" vertical="top" wrapText="1"/>
    </xf>
    <xf numFmtId="176" fontId="9" fillId="0" borderId="16" xfId="8" applyNumberFormat="1" applyFont="1" applyBorder="1" applyAlignment="1">
      <alignment horizontal="right" vertical="top"/>
    </xf>
    <xf numFmtId="177" fontId="9" fillId="0" borderId="16" xfId="8" applyNumberFormat="1" applyFont="1" applyBorder="1" applyAlignment="1">
      <alignment horizontal="right" vertical="top"/>
    </xf>
    <xf numFmtId="176" fontId="9" fillId="3" borderId="17" xfId="8" applyNumberFormat="1" applyFont="1" applyFill="1" applyBorder="1" applyAlignment="1">
      <alignment horizontal="right" vertical="top"/>
    </xf>
    <xf numFmtId="176" fontId="9" fillId="0" borderId="8" xfId="8" applyNumberFormat="1" applyFont="1" applyBorder="1" applyAlignment="1">
      <alignment horizontal="right" vertical="top"/>
    </xf>
    <xf numFmtId="176" fontId="9" fillId="3" borderId="9" xfId="8" applyNumberFormat="1" applyFont="1" applyFill="1" applyBorder="1" applyAlignment="1">
      <alignment horizontal="right" vertical="top"/>
    </xf>
    <xf numFmtId="49" fontId="9" fillId="0" borderId="9" xfId="8" applyNumberFormat="1" applyFont="1" applyBorder="1" applyAlignment="1">
      <alignment horizontal="right" vertical="top"/>
    </xf>
    <xf numFmtId="49" fontId="9" fillId="0" borderId="10" xfId="8" applyNumberFormat="1" applyFont="1" applyBorder="1" applyAlignment="1">
      <alignment horizontal="right" vertical="top"/>
    </xf>
    <xf numFmtId="0" fontId="9" fillId="0" borderId="15" xfId="8" applyFont="1" applyBorder="1" applyAlignment="1">
      <alignment horizontal="left" vertical="top" wrapText="1"/>
    </xf>
    <xf numFmtId="0" fontId="9" fillId="0" borderId="16" xfId="8" applyFont="1" applyBorder="1" applyAlignment="1">
      <alignment horizontal="left" vertical="top" wrapText="1"/>
    </xf>
    <xf numFmtId="49" fontId="9" fillId="0" borderId="16" xfId="8" applyNumberFormat="1" applyFont="1" applyBorder="1" applyAlignment="1">
      <alignment horizontal="right" vertical="top"/>
    </xf>
    <xf numFmtId="49" fontId="9" fillId="0" borderId="17" xfId="8" applyNumberFormat="1" applyFont="1" applyBorder="1" applyAlignment="1">
      <alignment horizontal="right" vertical="top"/>
    </xf>
    <xf numFmtId="0" fontId="7" fillId="0" borderId="0" xfId="7" applyFont="1" applyAlignment="1">
      <alignment horizontal="center" vertical="center" wrapText="1"/>
    </xf>
    <xf numFmtId="0" fontId="8" fillId="0" borderId="0" xfId="7" applyFont="1"/>
    <xf numFmtId="0" fontId="4" fillId="3" borderId="6" xfId="7" applyFont="1" applyFill="1" applyBorder="1" applyAlignment="1">
      <alignment horizontal="center" wrapText="1"/>
    </xf>
    <xf numFmtId="0" fontId="4" fillId="2" borderId="7" xfId="7" applyFont="1" applyFill="1" applyBorder="1" applyAlignment="1">
      <alignment horizontal="left" vertical="top" wrapText="1"/>
    </xf>
    <xf numFmtId="176" fontId="9" fillId="0" borderId="9" xfId="7" applyNumberFormat="1" applyFont="1" applyBorder="1" applyAlignment="1">
      <alignment horizontal="right" vertical="top"/>
    </xf>
    <xf numFmtId="177" fontId="9" fillId="0" borderId="9" xfId="7" applyNumberFormat="1" applyFont="1" applyBorder="1" applyAlignment="1">
      <alignment horizontal="right" vertical="top"/>
    </xf>
    <xf numFmtId="176" fontId="9" fillId="3" borderId="10" xfId="7" applyNumberFormat="1" applyFont="1" applyFill="1" applyBorder="1" applyAlignment="1">
      <alignment horizontal="right" vertical="top"/>
    </xf>
    <xf numFmtId="0" fontId="4" fillId="2" borderId="11" xfId="7" applyFont="1" applyFill="1" applyBorder="1" applyAlignment="1">
      <alignment horizontal="left" vertical="top" wrapText="1"/>
    </xf>
    <xf numFmtId="176" fontId="9" fillId="0" borderId="12" xfId="7" applyNumberFormat="1" applyFont="1" applyBorder="1" applyAlignment="1">
      <alignment horizontal="right" vertical="top"/>
    </xf>
    <xf numFmtId="177" fontId="9" fillId="0" borderId="12" xfId="7" applyNumberFormat="1" applyFont="1" applyBorder="1" applyAlignment="1">
      <alignment horizontal="right" vertical="top"/>
    </xf>
    <xf numFmtId="176" fontId="9" fillId="3" borderId="13" xfId="7" applyNumberFormat="1" applyFont="1" applyFill="1" applyBorder="1" applyAlignment="1">
      <alignment horizontal="right" vertical="top"/>
    </xf>
    <xf numFmtId="0" fontId="4" fillId="2" borderId="14" xfId="7" applyFont="1" applyFill="1" applyBorder="1" applyAlignment="1">
      <alignment horizontal="left" vertical="top" wrapText="1"/>
    </xf>
    <xf numFmtId="176" fontId="9" fillId="0" borderId="16" xfId="7" applyNumberFormat="1" applyFont="1" applyBorder="1" applyAlignment="1">
      <alignment horizontal="right" vertical="top"/>
    </xf>
    <xf numFmtId="177" fontId="9" fillId="0" borderId="16" xfId="7" applyNumberFormat="1" applyFont="1" applyBorder="1" applyAlignment="1">
      <alignment horizontal="right" vertical="top"/>
    </xf>
    <xf numFmtId="176" fontId="9" fillId="3" borderId="17" xfId="7" applyNumberFormat="1" applyFont="1" applyFill="1" applyBorder="1" applyAlignment="1">
      <alignment horizontal="right" vertical="top"/>
    </xf>
    <xf numFmtId="176" fontId="9" fillId="0" borderId="8" xfId="7" applyNumberFormat="1" applyFont="1" applyBorder="1" applyAlignment="1">
      <alignment horizontal="right" vertical="top"/>
    </xf>
    <xf numFmtId="176" fontId="9" fillId="3" borderId="9" xfId="7" applyNumberFormat="1" applyFont="1" applyFill="1" applyBorder="1" applyAlignment="1">
      <alignment horizontal="right" vertical="top"/>
    </xf>
    <xf numFmtId="49" fontId="9" fillId="0" borderId="9" xfId="7" applyNumberFormat="1" applyFont="1" applyBorder="1" applyAlignment="1">
      <alignment horizontal="right" vertical="top"/>
    </xf>
    <xf numFmtId="49" fontId="9" fillId="0" borderId="10" xfId="7" applyNumberFormat="1" applyFont="1" applyBorder="1" applyAlignment="1">
      <alignment horizontal="right" vertical="top"/>
    </xf>
    <xf numFmtId="0" fontId="9" fillId="0" borderId="15" xfId="7" applyFont="1" applyBorder="1" applyAlignment="1">
      <alignment horizontal="left" vertical="top" wrapText="1"/>
    </xf>
    <xf numFmtId="0" fontId="9" fillId="0" borderId="16" xfId="7" applyFont="1" applyBorder="1" applyAlignment="1">
      <alignment horizontal="left" vertical="top" wrapText="1"/>
    </xf>
    <xf numFmtId="176" fontId="9" fillId="3" borderId="16" xfId="7" applyNumberFormat="1" applyFont="1" applyFill="1" applyBorder="1" applyAlignment="1">
      <alignment horizontal="right" vertical="top"/>
    </xf>
    <xf numFmtId="49" fontId="9" fillId="0" borderId="16" xfId="7" applyNumberFormat="1" applyFont="1" applyBorder="1" applyAlignment="1">
      <alignment horizontal="right" vertical="top"/>
    </xf>
    <xf numFmtId="49" fontId="9" fillId="0" borderId="17" xfId="7" applyNumberFormat="1" applyFont="1" applyBorder="1" applyAlignment="1">
      <alignment horizontal="right" vertical="top"/>
    </xf>
    <xf numFmtId="0" fontId="7" fillId="0" borderId="0" xfId="6" applyFont="1" applyAlignment="1">
      <alignment horizontal="center" vertical="center" wrapText="1"/>
    </xf>
    <xf numFmtId="0" fontId="8" fillId="0" borderId="0" xfId="6" applyFont="1"/>
    <xf numFmtId="0" fontId="4" fillId="0" borderId="5" xfId="6" applyFont="1" applyBorder="1" applyAlignment="1">
      <alignment horizontal="center" wrapText="1"/>
    </xf>
    <xf numFmtId="0" fontId="4" fillId="3" borderId="6" xfId="6" applyFont="1" applyFill="1" applyBorder="1" applyAlignment="1">
      <alignment horizontal="center" wrapText="1"/>
    </xf>
    <xf numFmtId="0" fontId="4" fillId="2" borderId="7" xfId="6" applyFont="1" applyFill="1" applyBorder="1" applyAlignment="1">
      <alignment horizontal="left" vertical="top" wrapText="1"/>
    </xf>
    <xf numFmtId="176" fontId="9" fillId="0" borderId="9" xfId="6" applyNumberFormat="1" applyFont="1" applyBorder="1" applyAlignment="1">
      <alignment horizontal="right" vertical="top"/>
    </xf>
    <xf numFmtId="177" fontId="9" fillId="0" borderId="9" xfId="6" applyNumberFormat="1" applyFont="1" applyBorder="1" applyAlignment="1">
      <alignment horizontal="right" vertical="top"/>
    </xf>
    <xf numFmtId="176" fontId="9" fillId="3" borderId="10" xfId="6" applyNumberFormat="1" applyFont="1" applyFill="1" applyBorder="1" applyAlignment="1">
      <alignment horizontal="right" vertical="top"/>
    </xf>
    <xf numFmtId="0" fontId="4" fillId="2" borderId="11" xfId="6" applyFont="1" applyFill="1" applyBorder="1" applyAlignment="1">
      <alignment horizontal="left" vertical="top" wrapText="1"/>
    </xf>
    <xf numFmtId="176" fontId="9" fillId="0" borderId="12" xfId="6" applyNumberFormat="1" applyFont="1" applyBorder="1" applyAlignment="1">
      <alignment horizontal="right" vertical="top"/>
    </xf>
    <xf numFmtId="177" fontId="9" fillId="0" borderId="12" xfId="6" applyNumberFormat="1" applyFont="1" applyBorder="1" applyAlignment="1">
      <alignment horizontal="right" vertical="top"/>
    </xf>
    <xf numFmtId="176" fontId="9" fillId="3" borderId="13" xfId="6" applyNumberFormat="1" applyFont="1" applyFill="1" applyBorder="1" applyAlignment="1">
      <alignment horizontal="right" vertical="top"/>
    </xf>
    <xf numFmtId="0" fontId="4" fillId="2" borderId="14" xfId="6" applyFont="1" applyFill="1" applyBorder="1" applyAlignment="1">
      <alignment horizontal="left" vertical="top" wrapText="1"/>
    </xf>
    <xf numFmtId="176" fontId="9" fillId="0" borderId="16" xfId="6" applyNumberFormat="1" applyFont="1" applyBorder="1" applyAlignment="1">
      <alignment horizontal="right" vertical="top"/>
    </xf>
    <xf numFmtId="177" fontId="9" fillId="0" borderId="16" xfId="6" applyNumberFormat="1" applyFont="1" applyBorder="1" applyAlignment="1">
      <alignment horizontal="right" vertical="top"/>
    </xf>
    <xf numFmtId="176" fontId="9" fillId="3" borderId="17" xfId="6" applyNumberFormat="1" applyFont="1" applyFill="1" applyBorder="1" applyAlignment="1">
      <alignment horizontal="right" vertical="top"/>
    </xf>
    <xf numFmtId="176" fontId="9" fillId="0" borderId="8" xfId="6" applyNumberFormat="1" applyFont="1" applyBorder="1" applyAlignment="1">
      <alignment horizontal="right" vertical="top"/>
    </xf>
    <xf numFmtId="176" fontId="9" fillId="3" borderId="9" xfId="6" applyNumberFormat="1" applyFont="1" applyFill="1" applyBorder="1" applyAlignment="1">
      <alignment horizontal="right" vertical="top"/>
    </xf>
    <xf numFmtId="49" fontId="9" fillId="0" borderId="9" xfId="6" applyNumberFormat="1" applyFont="1" applyBorder="1" applyAlignment="1">
      <alignment horizontal="right" vertical="top"/>
    </xf>
    <xf numFmtId="49" fontId="9" fillId="0" borderId="10" xfId="6" applyNumberFormat="1" applyFont="1" applyBorder="1" applyAlignment="1">
      <alignment horizontal="right" vertical="top"/>
    </xf>
    <xf numFmtId="0" fontId="9" fillId="0" borderId="15" xfId="6" applyFont="1" applyBorder="1" applyAlignment="1">
      <alignment horizontal="left" vertical="top" wrapText="1"/>
    </xf>
    <xf numFmtId="0" fontId="9" fillId="0" borderId="16" xfId="6" applyFont="1" applyBorder="1" applyAlignment="1">
      <alignment horizontal="left" vertical="top" wrapText="1"/>
    </xf>
    <xf numFmtId="49" fontId="9" fillId="0" borderId="16" xfId="6" applyNumberFormat="1" applyFont="1" applyBorder="1" applyAlignment="1">
      <alignment horizontal="right" vertical="top"/>
    </xf>
    <xf numFmtId="49" fontId="9" fillId="0" borderId="17" xfId="6" applyNumberFormat="1" applyFont="1" applyBorder="1" applyAlignment="1">
      <alignment horizontal="right" vertical="top"/>
    </xf>
    <xf numFmtId="0" fontId="7" fillId="0" borderId="0" xfId="5" applyFont="1" applyAlignment="1">
      <alignment horizontal="center" vertical="center" wrapText="1"/>
    </xf>
    <xf numFmtId="0" fontId="8" fillId="0" borderId="0" xfId="5" applyFont="1"/>
    <xf numFmtId="0" fontId="4" fillId="0" borderId="5" xfId="5" applyFont="1" applyBorder="1" applyAlignment="1">
      <alignment horizontal="center" wrapText="1"/>
    </xf>
    <xf numFmtId="0" fontId="4" fillId="3" borderId="6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left" vertical="top" wrapText="1"/>
    </xf>
    <xf numFmtId="176" fontId="9" fillId="0" borderId="9" xfId="5" applyNumberFormat="1" applyFont="1" applyBorder="1" applyAlignment="1">
      <alignment horizontal="right" vertical="top"/>
    </xf>
    <xf numFmtId="177" fontId="9" fillId="0" borderId="9" xfId="5" applyNumberFormat="1" applyFont="1" applyBorder="1" applyAlignment="1">
      <alignment horizontal="right" vertical="top"/>
    </xf>
    <xf numFmtId="176" fontId="9" fillId="3" borderId="10" xfId="5" applyNumberFormat="1" applyFont="1" applyFill="1" applyBorder="1" applyAlignment="1">
      <alignment horizontal="right" vertical="top"/>
    </xf>
    <xf numFmtId="0" fontId="4" fillId="2" borderId="11" xfId="5" applyFont="1" applyFill="1" applyBorder="1" applyAlignment="1">
      <alignment horizontal="left" vertical="top" wrapText="1"/>
    </xf>
    <xf numFmtId="176" fontId="9" fillId="0" borderId="12" xfId="5" applyNumberFormat="1" applyFont="1" applyBorder="1" applyAlignment="1">
      <alignment horizontal="right" vertical="top"/>
    </xf>
    <xf numFmtId="177" fontId="9" fillId="0" borderId="12" xfId="5" applyNumberFormat="1" applyFont="1" applyBorder="1" applyAlignment="1">
      <alignment horizontal="right" vertical="top"/>
    </xf>
    <xf numFmtId="176" fontId="9" fillId="3" borderId="13" xfId="5" applyNumberFormat="1" applyFont="1" applyFill="1" applyBorder="1" applyAlignment="1">
      <alignment horizontal="right" vertical="top"/>
    </xf>
    <xf numFmtId="176" fontId="9" fillId="0" borderId="16" xfId="5" applyNumberFormat="1" applyFont="1" applyBorder="1" applyAlignment="1">
      <alignment horizontal="right" vertical="top"/>
    </xf>
    <xf numFmtId="177" fontId="9" fillId="0" borderId="16" xfId="5" applyNumberFormat="1" applyFont="1" applyBorder="1" applyAlignment="1">
      <alignment horizontal="right" vertical="top"/>
    </xf>
    <xf numFmtId="176" fontId="9" fillId="3" borderId="17" xfId="5" applyNumberFormat="1" applyFont="1" applyFill="1" applyBorder="1" applyAlignment="1">
      <alignment horizontal="right" vertical="top"/>
    </xf>
    <xf numFmtId="176" fontId="9" fillId="0" borderId="8" xfId="5" applyNumberFormat="1" applyFont="1" applyBorder="1" applyAlignment="1">
      <alignment horizontal="right" vertical="top"/>
    </xf>
    <xf numFmtId="176" fontId="9" fillId="3" borderId="9" xfId="5" applyNumberFormat="1" applyFont="1" applyFill="1" applyBorder="1" applyAlignment="1">
      <alignment horizontal="right" vertical="top"/>
    </xf>
    <xf numFmtId="49" fontId="9" fillId="0" borderId="9" xfId="5" applyNumberFormat="1" applyFont="1" applyBorder="1" applyAlignment="1">
      <alignment horizontal="right" vertical="top"/>
    </xf>
    <xf numFmtId="49" fontId="9" fillId="0" borderId="10" xfId="5" applyNumberFormat="1" applyFont="1" applyBorder="1" applyAlignment="1">
      <alignment horizontal="right" vertical="top"/>
    </xf>
    <xf numFmtId="0" fontId="9" fillId="0" borderId="15" xfId="5" applyFont="1" applyBorder="1" applyAlignment="1">
      <alignment horizontal="left" vertical="top" wrapText="1"/>
    </xf>
    <xf numFmtId="0" fontId="9" fillId="0" borderId="16" xfId="5" applyFont="1" applyBorder="1" applyAlignment="1">
      <alignment horizontal="left" vertical="top" wrapText="1"/>
    </xf>
    <xf numFmtId="49" fontId="9" fillId="0" borderId="16" xfId="5" applyNumberFormat="1" applyFont="1" applyBorder="1" applyAlignment="1">
      <alignment horizontal="right" vertical="top"/>
    </xf>
    <xf numFmtId="49" fontId="9" fillId="0" borderId="17" xfId="5" applyNumberFormat="1" applyFont="1" applyBorder="1" applyAlignment="1">
      <alignment horizontal="right" vertical="top"/>
    </xf>
    <xf numFmtId="176" fontId="9" fillId="3" borderId="16" xfId="5" applyNumberFormat="1" applyFont="1" applyFill="1" applyBorder="1" applyAlignment="1">
      <alignment horizontal="right" vertical="top"/>
    </xf>
    <xf numFmtId="0" fontId="7" fillId="0" borderId="0" xfId="3" applyFont="1" applyAlignment="1">
      <alignment horizontal="center" vertical="center" wrapText="1"/>
    </xf>
    <xf numFmtId="0" fontId="8" fillId="0" borderId="0" xfId="3" applyFont="1"/>
    <xf numFmtId="0" fontId="4" fillId="0" borderId="5" xfId="3" applyFont="1" applyBorder="1" applyAlignment="1">
      <alignment horizontal="center" wrapText="1"/>
    </xf>
    <xf numFmtId="0" fontId="4" fillId="3" borderId="6" xfId="3" applyFont="1" applyFill="1" applyBorder="1" applyAlignment="1">
      <alignment horizontal="center" wrapText="1"/>
    </xf>
    <xf numFmtId="0" fontId="4" fillId="2" borderId="7" xfId="3" applyFont="1" applyFill="1" applyBorder="1" applyAlignment="1">
      <alignment horizontal="left" vertical="top" wrapText="1"/>
    </xf>
    <xf numFmtId="176" fontId="9" fillId="0" borderId="9" xfId="3" applyNumberFormat="1" applyFont="1" applyBorder="1" applyAlignment="1">
      <alignment horizontal="right" vertical="top"/>
    </xf>
    <xf numFmtId="177" fontId="9" fillId="0" borderId="9" xfId="3" applyNumberFormat="1" applyFont="1" applyBorder="1" applyAlignment="1">
      <alignment horizontal="right" vertical="top"/>
    </xf>
    <xf numFmtId="176" fontId="9" fillId="3" borderId="10" xfId="3" applyNumberFormat="1" applyFont="1" applyFill="1" applyBorder="1" applyAlignment="1">
      <alignment horizontal="right" vertical="top"/>
    </xf>
    <xf numFmtId="0" fontId="4" fillId="2" borderId="11" xfId="3" applyFont="1" applyFill="1" applyBorder="1" applyAlignment="1">
      <alignment horizontal="left" vertical="top" wrapText="1"/>
    </xf>
    <xf numFmtId="176" fontId="9" fillId="0" borderId="12" xfId="3" applyNumberFormat="1" applyFont="1" applyBorder="1" applyAlignment="1">
      <alignment horizontal="right" vertical="top"/>
    </xf>
    <xf numFmtId="177" fontId="9" fillId="0" borderId="12" xfId="3" applyNumberFormat="1" applyFont="1" applyBorder="1" applyAlignment="1">
      <alignment horizontal="right" vertical="top"/>
    </xf>
    <xf numFmtId="176" fontId="9" fillId="3" borderId="13" xfId="3" applyNumberFormat="1" applyFont="1" applyFill="1" applyBorder="1" applyAlignment="1">
      <alignment horizontal="right" vertical="top"/>
    </xf>
    <xf numFmtId="0" fontId="4" fillId="2" borderId="14" xfId="3" applyFont="1" applyFill="1" applyBorder="1" applyAlignment="1">
      <alignment horizontal="left" vertical="top" wrapText="1"/>
    </xf>
    <xf numFmtId="176" fontId="9" fillId="0" borderId="16" xfId="3" applyNumberFormat="1" applyFont="1" applyBorder="1" applyAlignment="1">
      <alignment horizontal="right" vertical="top"/>
    </xf>
    <xf numFmtId="177" fontId="9" fillId="0" borderId="16" xfId="3" applyNumberFormat="1" applyFont="1" applyBorder="1" applyAlignment="1">
      <alignment horizontal="right" vertical="top"/>
    </xf>
    <xf numFmtId="176" fontId="9" fillId="3" borderId="17" xfId="3" applyNumberFormat="1" applyFont="1" applyFill="1" applyBorder="1" applyAlignment="1">
      <alignment horizontal="right" vertical="top"/>
    </xf>
    <xf numFmtId="0" fontId="8" fillId="0" borderId="0" xfId="4" applyFont="1"/>
    <xf numFmtId="0" fontId="4" fillId="2" borderId="7" xfId="4" applyFont="1" applyFill="1" applyBorder="1" applyAlignment="1">
      <alignment horizontal="left" vertical="top" wrapText="1"/>
    </xf>
    <xf numFmtId="176" fontId="9" fillId="0" borderId="8" xfId="4" applyNumberFormat="1" applyFont="1" applyBorder="1" applyAlignment="1">
      <alignment horizontal="right" vertical="top"/>
    </xf>
    <xf numFmtId="176" fontId="9" fillId="3" borderId="9" xfId="4" applyNumberFormat="1" applyFont="1" applyFill="1" applyBorder="1" applyAlignment="1">
      <alignment horizontal="right" vertical="top"/>
    </xf>
    <xf numFmtId="176" fontId="9" fillId="0" borderId="9" xfId="4" applyNumberFormat="1" applyFont="1" applyBorder="1" applyAlignment="1">
      <alignment horizontal="right" vertical="top"/>
    </xf>
    <xf numFmtId="177" fontId="9" fillId="0" borderId="9" xfId="4" applyNumberFormat="1" applyFont="1" applyBorder="1" applyAlignment="1">
      <alignment horizontal="right" vertical="top"/>
    </xf>
    <xf numFmtId="49" fontId="9" fillId="0" borderId="9" xfId="4" applyNumberFormat="1" applyFont="1" applyBorder="1" applyAlignment="1">
      <alignment horizontal="right" vertical="top"/>
    </xf>
    <xf numFmtId="49" fontId="9" fillId="0" borderId="10" xfId="4" applyNumberFormat="1" applyFont="1" applyBorder="1" applyAlignment="1">
      <alignment horizontal="right" vertical="top"/>
    </xf>
    <xf numFmtId="0" fontId="4" fillId="2" borderId="14" xfId="4" applyFont="1" applyFill="1" applyBorder="1" applyAlignment="1">
      <alignment horizontal="left" vertical="top" wrapText="1"/>
    </xf>
    <xf numFmtId="0" fontId="9" fillId="0" borderId="15" xfId="4" applyFont="1" applyBorder="1" applyAlignment="1">
      <alignment horizontal="left" vertical="top" wrapText="1"/>
    </xf>
    <xf numFmtId="0" fontId="9" fillId="0" borderId="16" xfId="4" applyFont="1" applyBorder="1" applyAlignment="1">
      <alignment horizontal="left" vertical="top" wrapText="1"/>
    </xf>
    <xf numFmtId="176" fontId="9" fillId="0" borderId="16" xfId="4" applyNumberFormat="1" applyFont="1" applyBorder="1" applyAlignment="1">
      <alignment horizontal="right" vertical="top"/>
    </xf>
    <xf numFmtId="49" fontId="9" fillId="0" borderId="16" xfId="4" applyNumberFormat="1" applyFont="1" applyBorder="1" applyAlignment="1">
      <alignment horizontal="right" vertical="top"/>
    </xf>
    <xf numFmtId="49" fontId="9" fillId="0" borderId="17" xfId="4" applyNumberFormat="1" applyFont="1" applyBorder="1" applyAlignment="1">
      <alignment horizontal="right" vertical="top"/>
    </xf>
    <xf numFmtId="49" fontId="8" fillId="0" borderId="0" xfId="4" applyNumberFormat="1" applyFont="1"/>
    <xf numFmtId="0" fontId="7" fillId="0" borderId="0" xfId="1" applyFont="1" applyAlignment="1">
      <alignment horizontal="center" vertical="center" wrapText="1"/>
    </xf>
    <xf numFmtId="0" fontId="4" fillId="0" borderId="5" xfId="1" applyFont="1" applyBorder="1" applyAlignment="1">
      <alignment horizontal="center" wrapText="1"/>
    </xf>
    <xf numFmtId="0" fontId="4" fillId="3" borderId="6" xfId="1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left" vertical="top" wrapText="1"/>
    </xf>
    <xf numFmtId="176" fontId="9" fillId="0" borderId="9" xfId="1" applyNumberFormat="1" applyFont="1" applyBorder="1" applyAlignment="1">
      <alignment horizontal="right" vertical="top"/>
    </xf>
    <xf numFmtId="177" fontId="9" fillId="0" borderId="9" xfId="1" applyNumberFormat="1" applyFont="1" applyBorder="1" applyAlignment="1">
      <alignment horizontal="right" vertical="top"/>
    </xf>
    <xf numFmtId="176" fontId="9" fillId="3" borderId="10" xfId="1" applyNumberFormat="1" applyFont="1" applyFill="1" applyBorder="1" applyAlignment="1">
      <alignment horizontal="right" vertical="top"/>
    </xf>
    <xf numFmtId="0" fontId="4" fillId="2" borderId="11" xfId="1" applyFont="1" applyFill="1" applyBorder="1" applyAlignment="1">
      <alignment horizontal="left" vertical="top" wrapText="1"/>
    </xf>
    <xf numFmtId="176" fontId="9" fillId="0" borderId="12" xfId="1" applyNumberFormat="1" applyFont="1" applyBorder="1" applyAlignment="1">
      <alignment horizontal="right" vertical="top"/>
    </xf>
    <xf numFmtId="177" fontId="9" fillId="0" borderId="12" xfId="1" applyNumberFormat="1" applyFont="1" applyBorder="1" applyAlignment="1">
      <alignment horizontal="right" vertical="top"/>
    </xf>
    <xf numFmtId="176" fontId="9" fillId="3" borderId="13" xfId="1" applyNumberFormat="1" applyFont="1" applyFill="1" applyBorder="1" applyAlignment="1">
      <alignment horizontal="right" vertical="top"/>
    </xf>
    <xf numFmtId="0" fontId="4" fillId="2" borderId="14" xfId="1" applyFont="1" applyFill="1" applyBorder="1" applyAlignment="1">
      <alignment horizontal="left" vertical="top" wrapText="1"/>
    </xf>
    <xf numFmtId="176" fontId="9" fillId="0" borderId="16" xfId="1" applyNumberFormat="1" applyFont="1" applyBorder="1" applyAlignment="1">
      <alignment horizontal="right" vertical="top"/>
    </xf>
    <xf numFmtId="177" fontId="9" fillId="0" borderId="16" xfId="1" applyNumberFormat="1" applyFont="1" applyBorder="1" applyAlignment="1">
      <alignment horizontal="right" vertical="top"/>
    </xf>
    <xf numFmtId="176" fontId="9" fillId="3" borderId="17" xfId="1" applyNumberFormat="1" applyFont="1" applyFill="1" applyBorder="1" applyAlignment="1">
      <alignment horizontal="right" vertical="top"/>
    </xf>
    <xf numFmtId="0" fontId="8" fillId="0" borderId="0" xfId="2" applyFont="1"/>
    <xf numFmtId="0" fontId="4" fillId="2" borderId="7" xfId="2" applyFont="1" applyFill="1" applyBorder="1" applyAlignment="1">
      <alignment horizontal="left" vertical="top" wrapText="1"/>
    </xf>
    <xf numFmtId="176" fontId="9" fillId="0" borderId="8" xfId="2" applyNumberFormat="1" applyFont="1" applyBorder="1" applyAlignment="1">
      <alignment horizontal="right" vertical="top"/>
    </xf>
    <xf numFmtId="176" fontId="9" fillId="3" borderId="9" xfId="2" applyNumberFormat="1" applyFont="1" applyFill="1" applyBorder="1" applyAlignment="1">
      <alignment horizontal="right" vertical="top"/>
    </xf>
    <xf numFmtId="176" fontId="9" fillId="0" borderId="9" xfId="2" applyNumberFormat="1" applyFont="1" applyBorder="1" applyAlignment="1">
      <alignment horizontal="right" vertical="top"/>
    </xf>
    <xf numFmtId="177" fontId="9" fillId="0" borderId="9" xfId="2" applyNumberFormat="1" applyFont="1" applyBorder="1" applyAlignment="1">
      <alignment horizontal="right" vertical="top"/>
    </xf>
    <xf numFmtId="49" fontId="9" fillId="0" borderId="9" xfId="2" applyNumberFormat="1" applyFont="1" applyBorder="1" applyAlignment="1">
      <alignment horizontal="right" vertical="top"/>
    </xf>
    <xf numFmtId="49" fontId="9" fillId="0" borderId="10" xfId="2" applyNumberFormat="1" applyFont="1" applyBorder="1" applyAlignment="1">
      <alignment horizontal="right" vertical="top"/>
    </xf>
    <xf numFmtId="0" fontId="4" fillId="2" borderId="14" xfId="2" applyFont="1" applyFill="1" applyBorder="1" applyAlignment="1">
      <alignment horizontal="left" vertical="top" wrapText="1"/>
    </xf>
    <xf numFmtId="0" fontId="9" fillId="0" borderId="15" xfId="2" applyFont="1" applyBorder="1" applyAlignment="1">
      <alignment horizontal="left" vertical="top" wrapText="1"/>
    </xf>
    <xf numFmtId="0" fontId="9" fillId="0" borderId="16" xfId="2" applyFont="1" applyBorder="1" applyAlignment="1">
      <alignment horizontal="left" vertical="top" wrapText="1"/>
    </xf>
    <xf numFmtId="176" fontId="9" fillId="0" borderId="16" xfId="2" applyNumberFormat="1" applyFont="1" applyBorder="1" applyAlignment="1">
      <alignment horizontal="right" vertical="top"/>
    </xf>
    <xf numFmtId="49" fontId="9" fillId="0" borderId="16" xfId="2" applyNumberFormat="1" applyFont="1" applyBorder="1" applyAlignment="1">
      <alignment horizontal="right" vertical="top"/>
    </xf>
    <xf numFmtId="49" fontId="9" fillId="0" borderId="17" xfId="2" applyNumberFormat="1" applyFont="1" applyBorder="1" applyAlignment="1">
      <alignment horizontal="right" vertical="top"/>
    </xf>
    <xf numFmtId="0" fontId="4" fillId="2" borderId="19" xfId="4" applyFont="1" applyFill="1" applyBorder="1" applyAlignment="1">
      <alignment horizontal="left" vertical="top" wrapText="1"/>
    </xf>
    <xf numFmtId="0" fontId="4" fillId="2" borderId="14" xfId="4" applyFont="1" applyFill="1" applyBorder="1" applyAlignment="1">
      <alignment horizontal="left" vertical="top" wrapText="1"/>
    </xf>
    <xf numFmtId="0" fontId="7" fillId="0" borderId="0" xfId="3" applyFont="1" applyAlignment="1">
      <alignment horizontal="center" vertical="center" wrapText="1"/>
    </xf>
    <xf numFmtId="0" fontId="4" fillId="0" borderId="1" xfId="7" applyFont="1" applyBorder="1" applyAlignment="1">
      <alignment horizontal="center" wrapText="1"/>
    </xf>
    <xf numFmtId="0" fontId="4" fillId="0" borderId="5" xfId="7" applyFont="1" applyBorder="1" applyAlignment="1">
      <alignment horizontal="center" wrapText="1"/>
    </xf>
    <xf numFmtId="0" fontId="4" fillId="3" borderId="1" xfId="7" applyFont="1" applyFill="1" applyBorder="1" applyAlignment="1">
      <alignment horizontal="center" wrapText="1"/>
    </xf>
    <xf numFmtId="0" fontId="4" fillId="3" borderId="5" xfId="7" applyFont="1" applyFill="1" applyBorder="1" applyAlignment="1">
      <alignment horizontal="center" wrapText="1"/>
    </xf>
    <xf numFmtId="0" fontId="10" fillId="0" borderId="1" xfId="7" applyFont="1" applyBorder="1" applyAlignment="1">
      <alignment horizontal="center" wrapText="1"/>
    </xf>
    <xf numFmtId="0" fontId="4" fillId="0" borderId="2" xfId="7" applyFont="1" applyBorder="1" applyAlignment="1">
      <alignment horizontal="center" wrapText="1"/>
    </xf>
    <xf numFmtId="0" fontId="11" fillId="2" borderId="19" xfId="5" applyFont="1" applyFill="1" applyBorder="1" applyAlignment="1">
      <alignment horizontal="left" vertical="top" wrapText="1"/>
    </xf>
    <xf numFmtId="0" fontId="4" fillId="2" borderId="14" xfId="5" applyFont="1" applyFill="1" applyBorder="1" applyAlignment="1">
      <alignment horizontal="left" vertical="top" wrapText="1"/>
    </xf>
    <xf numFmtId="0" fontId="7" fillId="0" borderId="0" xfId="4" applyFont="1" applyAlignment="1">
      <alignment horizontal="center" vertical="center" wrapText="1"/>
    </xf>
    <xf numFmtId="0" fontId="4" fillId="0" borderId="0" xfId="4" applyFont="1" applyAlignment="1">
      <alignment horizontal="left" wrapText="1"/>
    </xf>
    <xf numFmtId="0" fontId="4" fillId="0" borderId="3" xfId="4" applyFont="1" applyBorder="1" applyAlignment="1">
      <alignment horizontal="left" wrapText="1"/>
    </xf>
    <xf numFmtId="0" fontId="4" fillId="0" borderId="18" xfId="4" applyFont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0" fontId="4" fillId="0" borderId="2" xfId="4" applyFont="1" applyBorder="1" applyAlignment="1">
      <alignment horizontal="center" wrapText="1"/>
    </xf>
    <xf numFmtId="0" fontId="4" fillId="0" borderId="18" xfId="7" applyFont="1" applyBorder="1" applyAlignment="1">
      <alignment horizontal="center" wrapText="1"/>
    </xf>
    <xf numFmtId="0" fontId="4" fillId="0" borderId="4" xfId="7" applyFont="1" applyBorder="1" applyAlignment="1">
      <alignment horizontal="center" wrapText="1"/>
    </xf>
    <xf numFmtId="0" fontId="10" fillId="3" borderId="1" xfId="7" applyFont="1" applyFill="1" applyBorder="1" applyAlignment="1">
      <alignment horizontal="center" wrapText="1"/>
    </xf>
    <xf numFmtId="0" fontId="4" fillId="0" borderId="0" xfId="3" applyFont="1" applyAlignment="1">
      <alignment horizontal="left" wrapText="1"/>
    </xf>
    <xf numFmtId="0" fontId="4" fillId="0" borderId="3" xfId="3" applyFont="1" applyBorder="1" applyAlignment="1">
      <alignment horizontal="left" wrapText="1"/>
    </xf>
    <xf numFmtId="0" fontId="4" fillId="0" borderId="2" xfId="3" applyFont="1" applyBorder="1" applyAlignment="1">
      <alignment horizontal="center" wrapText="1"/>
    </xf>
    <xf numFmtId="0" fontId="4" fillId="0" borderId="1" xfId="3" applyFont="1" applyBorder="1" applyAlignment="1">
      <alignment horizontal="center" wrapText="1"/>
    </xf>
    <xf numFmtId="0" fontId="9" fillId="0" borderId="0" xfId="3" applyFont="1" applyAlignment="1">
      <alignment horizontal="left" vertical="top" wrapText="1"/>
    </xf>
    <xf numFmtId="0" fontId="4" fillId="2" borderId="19" xfId="10" applyFont="1" applyFill="1" applyBorder="1" applyAlignment="1">
      <alignment horizontal="left" vertical="top" wrapText="1"/>
    </xf>
    <xf numFmtId="0" fontId="4" fillId="2" borderId="14" xfId="10" applyFont="1" applyFill="1" applyBorder="1" applyAlignment="1">
      <alignment horizontal="left" vertical="top" wrapText="1"/>
    </xf>
    <xf numFmtId="0" fontId="7" fillId="0" borderId="0" xfId="12" applyFont="1" applyAlignment="1">
      <alignment horizontal="center" vertical="center" wrapText="1"/>
    </xf>
    <xf numFmtId="0" fontId="10" fillId="0" borderId="2" xfId="7" applyFont="1" applyBorder="1" applyAlignment="1">
      <alignment horizontal="center" wrapText="1"/>
    </xf>
    <xf numFmtId="0" fontId="10" fillId="0" borderId="0" xfId="7" applyFont="1" applyAlignment="1">
      <alignment horizontal="center" wrapText="1"/>
    </xf>
    <xf numFmtId="0" fontId="7" fillId="0" borderId="0" xfId="10" applyFont="1" applyAlignment="1">
      <alignment horizontal="center" vertical="center" wrapText="1"/>
    </xf>
    <xf numFmtId="0" fontId="4" fillId="0" borderId="0" xfId="10" applyFont="1" applyAlignment="1">
      <alignment horizontal="left" wrapText="1"/>
    </xf>
    <xf numFmtId="0" fontId="4" fillId="0" borderId="3" xfId="10" applyFont="1" applyBorder="1" applyAlignment="1">
      <alignment horizontal="left" wrapText="1"/>
    </xf>
    <xf numFmtId="0" fontId="4" fillId="0" borderId="18" xfId="10" applyFont="1" applyBorder="1" applyAlignment="1">
      <alignment horizontal="center" wrapText="1"/>
    </xf>
    <xf numFmtId="0" fontId="4" fillId="0" borderId="1" xfId="10" applyFont="1" applyBorder="1" applyAlignment="1">
      <alignment horizontal="center" wrapText="1"/>
    </xf>
    <xf numFmtId="0" fontId="4" fillId="0" borderId="2" xfId="10" applyFont="1" applyBorder="1" applyAlignment="1">
      <alignment horizontal="center" wrapText="1"/>
    </xf>
    <xf numFmtId="0" fontId="4" fillId="0" borderId="0" xfId="10" applyFont="1" applyAlignment="1">
      <alignment horizontal="center" wrapText="1"/>
    </xf>
    <xf numFmtId="0" fontId="10" fillId="3" borderId="5" xfId="7" applyFont="1" applyFill="1" applyBorder="1" applyAlignment="1">
      <alignment horizontal="center" wrapText="1"/>
    </xf>
    <xf numFmtId="0" fontId="10" fillId="0" borderId="5" xfId="7" applyFont="1" applyBorder="1" applyAlignment="1">
      <alignment horizontal="center" wrapText="1"/>
    </xf>
    <xf numFmtId="0" fontId="4" fillId="0" borderId="0" xfId="12" applyFont="1" applyAlignment="1">
      <alignment horizontal="left" wrapText="1"/>
    </xf>
    <xf numFmtId="0" fontId="4" fillId="0" borderId="3" xfId="12" applyFont="1" applyBorder="1" applyAlignment="1">
      <alignment horizontal="left" wrapText="1"/>
    </xf>
    <xf numFmtId="0" fontId="9" fillId="0" borderId="0" xfId="12" applyFont="1" applyAlignment="1">
      <alignment horizontal="left" vertical="top" wrapText="1"/>
    </xf>
    <xf numFmtId="0" fontId="9" fillId="0" borderId="0" xfId="10" applyFont="1" applyAlignment="1">
      <alignment horizontal="left" vertical="top" wrapText="1"/>
    </xf>
    <xf numFmtId="0" fontId="7" fillId="0" borderId="0" xfId="7" applyFont="1" applyAlignment="1">
      <alignment horizontal="center" vertical="center" wrapText="1"/>
    </xf>
    <xf numFmtId="0" fontId="4" fillId="0" borderId="0" xfId="7" applyFont="1" applyAlignment="1">
      <alignment horizontal="left" wrapText="1"/>
    </xf>
    <xf numFmtId="0" fontId="4" fillId="0" borderId="3" xfId="7" applyFont="1" applyBorder="1" applyAlignment="1">
      <alignment horizontal="left" wrapText="1"/>
    </xf>
    <xf numFmtId="0" fontId="9" fillId="0" borderId="0" xfId="7" applyFont="1" applyAlignment="1">
      <alignment horizontal="left" vertical="top" wrapText="1"/>
    </xf>
    <xf numFmtId="0" fontId="4" fillId="2" borderId="19" xfId="7" applyFont="1" applyFill="1" applyBorder="1" applyAlignment="1">
      <alignment horizontal="left" vertical="top" wrapText="1"/>
    </xf>
    <xf numFmtId="0" fontId="4" fillId="2" borderId="14" xfId="7" applyFont="1" applyFill="1" applyBorder="1" applyAlignment="1">
      <alignment horizontal="left" vertical="top" wrapText="1"/>
    </xf>
    <xf numFmtId="0" fontId="4" fillId="0" borderId="0" xfId="8" applyFont="1" applyAlignment="1">
      <alignment horizontal="left" wrapText="1"/>
    </xf>
    <xf numFmtId="0" fontId="4" fillId="0" borderId="3" xfId="8" applyFont="1" applyBorder="1" applyAlignment="1">
      <alignment horizontal="left" wrapText="1"/>
    </xf>
    <xf numFmtId="0" fontId="4" fillId="0" borderId="2" xfId="8" applyFont="1" applyBorder="1" applyAlignment="1">
      <alignment horizontal="center" wrapText="1"/>
    </xf>
    <xf numFmtId="0" fontId="4" fillId="0" borderId="1" xfId="8" applyFont="1" applyBorder="1" applyAlignment="1">
      <alignment horizontal="center" wrapText="1"/>
    </xf>
    <xf numFmtId="0" fontId="9" fillId="0" borderId="0" xfId="8" applyFont="1" applyAlignment="1">
      <alignment horizontal="left" vertical="top" wrapText="1"/>
    </xf>
    <xf numFmtId="0" fontId="7" fillId="0" borderId="0" xfId="8" applyFont="1" applyAlignment="1">
      <alignment horizontal="center" vertical="center" wrapText="1"/>
    </xf>
    <xf numFmtId="0" fontId="4" fillId="0" borderId="18" xfId="8" applyFont="1" applyBorder="1" applyAlignment="1">
      <alignment horizontal="center" wrapText="1"/>
    </xf>
    <xf numFmtId="0" fontId="4" fillId="2" borderId="19" xfId="8" applyFont="1" applyFill="1" applyBorder="1" applyAlignment="1">
      <alignment horizontal="left" vertical="top" wrapText="1"/>
    </xf>
    <xf numFmtId="0" fontId="4" fillId="2" borderId="14" xfId="8" applyFont="1" applyFill="1" applyBorder="1" applyAlignment="1">
      <alignment horizontal="left" vertical="top" wrapText="1"/>
    </xf>
    <xf numFmtId="0" fontId="7" fillId="0" borderId="0" xfId="5" applyFont="1" applyAlignment="1">
      <alignment horizontal="center" vertical="center" wrapText="1"/>
    </xf>
    <xf numFmtId="0" fontId="4" fillId="0" borderId="0" xfId="5" applyFont="1" applyAlignment="1">
      <alignment horizontal="left" wrapText="1"/>
    </xf>
    <xf numFmtId="0" fontId="4" fillId="0" borderId="3" xfId="5" applyFont="1" applyBorder="1" applyAlignment="1">
      <alignment horizontal="left" wrapText="1"/>
    </xf>
    <xf numFmtId="0" fontId="4" fillId="0" borderId="18" xfId="5" applyFont="1" applyBorder="1" applyAlignment="1">
      <alignment horizontal="center" wrapText="1"/>
    </xf>
    <xf numFmtId="0" fontId="4" fillId="0" borderId="1" xfId="5" applyFont="1" applyBorder="1" applyAlignment="1">
      <alignment horizontal="center" wrapText="1"/>
    </xf>
    <xf numFmtId="0" fontId="4" fillId="0" borderId="2" xfId="5" applyFont="1" applyBorder="1" applyAlignment="1">
      <alignment horizontal="center" wrapText="1"/>
    </xf>
    <xf numFmtId="0" fontId="9" fillId="0" borderId="0" xfId="5" applyFont="1" applyAlignment="1">
      <alignment horizontal="left" vertical="top" wrapText="1"/>
    </xf>
    <xf numFmtId="0" fontId="7" fillId="0" borderId="0" xfId="11" applyFont="1" applyAlignment="1">
      <alignment horizontal="center" vertical="center" wrapText="1"/>
    </xf>
    <xf numFmtId="0" fontId="4" fillId="0" borderId="18" xfId="11" applyFont="1" applyBorder="1" applyAlignment="1">
      <alignment horizontal="left" wrapText="1"/>
    </xf>
    <xf numFmtId="0" fontId="4" fillId="0" borderId="4" xfId="11" applyFont="1" applyBorder="1" applyAlignment="1">
      <alignment horizontal="left" wrapText="1"/>
    </xf>
    <xf numFmtId="0" fontId="9" fillId="0" borderId="0" xfId="11" applyFont="1" applyAlignment="1">
      <alignment horizontal="left" vertical="top" wrapText="1"/>
    </xf>
    <xf numFmtId="0" fontId="4" fillId="0" borderId="0" xfId="9" applyFont="1" applyAlignment="1">
      <alignment horizontal="left" wrapText="1"/>
    </xf>
    <xf numFmtId="0" fontId="4" fillId="0" borderId="3" xfId="9" applyFont="1" applyBorder="1" applyAlignment="1">
      <alignment horizontal="left" wrapText="1"/>
    </xf>
    <xf numFmtId="0" fontId="4" fillId="0" borderId="2" xfId="9" applyFont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0" fontId="9" fillId="0" borderId="0" xfId="9" applyFont="1" applyAlignment="1">
      <alignment horizontal="left" vertical="top" wrapText="1"/>
    </xf>
    <xf numFmtId="0" fontId="7" fillId="0" borderId="0" xfId="9" applyFont="1" applyAlignment="1">
      <alignment horizontal="center" vertical="center" wrapText="1"/>
    </xf>
    <xf numFmtId="0" fontId="4" fillId="0" borderId="18" xfId="9" applyFont="1" applyBorder="1" applyAlignment="1">
      <alignment horizontal="center" wrapText="1"/>
    </xf>
    <xf numFmtId="0" fontId="4" fillId="2" borderId="19" xfId="9" applyFont="1" applyFill="1" applyBorder="1" applyAlignment="1">
      <alignment horizontal="left" vertical="top" wrapText="1"/>
    </xf>
    <xf numFmtId="0" fontId="4" fillId="2" borderId="14" xfId="9" applyFont="1" applyFill="1" applyBorder="1" applyAlignment="1">
      <alignment horizontal="left" vertical="top" wrapText="1"/>
    </xf>
    <xf numFmtId="0" fontId="4" fillId="2" borderId="19" xfId="6" applyFont="1" applyFill="1" applyBorder="1" applyAlignment="1">
      <alignment horizontal="left" vertical="top" wrapText="1"/>
    </xf>
    <xf numFmtId="0" fontId="4" fillId="2" borderId="14" xfId="6" applyFont="1" applyFill="1" applyBorder="1" applyAlignment="1">
      <alignment horizontal="left" vertical="top" wrapText="1"/>
    </xf>
    <xf numFmtId="0" fontId="7" fillId="0" borderId="0" xfId="6" applyFont="1" applyAlignment="1">
      <alignment horizontal="center" vertical="center" wrapText="1"/>
    </xf>
    <xf numFmtId="0" fontId="4" fillId="0" borderId="0" xfId="6" applyFont="1" applyAlignment="1">
      <alignment horizontal="left" wrapText="1"/>
    </xf>
    <xf numFmtId="0" fontId="4" fillId="0" borderId="3" xfId="6" applyFont="1" applyBorder="1" applyAlignment="1">
      <alignment horizontal="left" wrapText="1"/>
    </xf>
    <xf numFmtId="0" fontId="4" fillId="0" borderId="18" xfId="6" applyFont="1" applyBorder="1" applyAlignment="1">
      <alignment horizontal="center" wrapText="1"/>
    </xf>
    <xf numFmtId="0" fontId="4" fillId="0" borderId="1" xfId="6" applyFont="1" applyBorder="1" applyAlignment="1">
      <alignment horizontal="center" wrapText="1"/>
    </xf>
    <xf numFmtId="0" fontId="4" fillId="0" borderId="2" xfId="6" applyFont="1" applyBorder="1" applyAlignment="1">
      <alignment horizontal="center" wrapText="1"/>
    </xf>
    <xf numFmtId="0" fontId="9" fillId="0" borderId="0" xfId="6" applyFont="1" applyAlignment="1">
      <alignment horizontal="left" vertical="top" wrapText="1"/>
    </xf>
    <xf numFmtId="0" fontId="4" fillId="2" borderId="19" xfId="2" applyFont="1" applyFill="1" applyBorder="1" applyAlignment="1">
      <alignment horizontal="left" vertical="top" wrapText="1"/>
    </xf>
    <xf numFmtId="0" fontId="4" fillId="2" borderId="14" xfId="2" applyFont="1" applyFill="1" applyBorder="1" applyAlignment="1">
      <alignment horizontal="left" vertical="top" wrapText="1"/>
    </xf>
    <xf numFmtId="0" fontId="7" fillId="0" borderId="0" xfId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wrapText="1"/>
    </xf>
    <xf numFmtId="0" fontId="4" fillId="0" borderId="3" xfId="2" applyFont="1" applyBorder="1" applyAlignment="1">
      <alignment horizontal="left" wrapText="1"/>
    </xf>
    <xf numFmtId="0" fontId="4" fillId="0" borderId="18" xfId="2" applyFont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0" fontId="4" fillId="0" borderId="0" xfId="1" applyFont="1" applyAlignment="1">
      <alignment horizontal="left" wrapText="1"/>
    </xf>
    <xf numFmtId="0" fontId="4" fillId="0" borderId="3" xfId="1" applyFont="1" applyBorder="1" applyAlignment="1">
      <alignment horizontal="left" wrapText="1"/>
    </xf>
    <xf numFmtId="0" fontId="4" fillId="0" borderId="2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9" fillId="0" borderId="0" xfId="1" applyFont="1" applyAlignment="1">
      <alignment horizontal="left" vertical="top" wrapText="1"/>
    </xf>
    <xf numFmtId="0" fontId="7" fillId="0" borderId="0" xfId="13" applyFont="1" applyAlignment="1">
      <alignment horizontal="center" vertical="center" wrapText="1"/>
    </xf>
    <xf numFmtId="0" fontId="11" fillId="2" borderId="3" xfId="5" applyFont="1" applyFill="1" applyBorder="1" applyAlignment="1">
      <alignment horizontal="left" vertical="top" wrapText="1"/>
    </xf>
    <xf numFmtId="0" fontId="4" fillId="0" borderId="0" xfId="13" applyFont="1" applyAlignment="1">
      <alignment horizontal="left" wrapText="1"/>
    </xf>
    <xf numFmtId="0" fontId="4" fillId="0" borderId="3" xfId="13" applyFont="1" applyBorder="1" applyAlignment="1">
      <alignment horizontal="left" wrapText="1"/>
    </xf>
    <xf numFmtId="0" fontId="9" fillId="0" borderId="0" xfId="13" applyFont="1" applyAlignment="1">
      <alignment horizontal="left" vertical="top" wrapText="1"/>
    </xf>
    <xf numFmtId="0" fontId="7" fillId="0" borderId="0" xfId="14" applyFont="1" applyAlignment="1">
      <alignment horizontal="center" vertical="center" wrapText="1"/>
    </xf>
    <xf numFmtId="0" fontId="4" fillId="0" borderId="0" xfId="14" applyFont="1" applyAlignment="1">
      <alignment horizontal="left" wrapText="1"/>
    </xf>
    <xf numFmtId="0" fontId="4" fillId="0" borderId="3" xfId="14" applyFont="1" applyBorder="1" applyAlignment="1">
      <alignment horizontal="left" wrapText="1"/>
    </xf>
    <xf numFmtId="0" fontId="9" fillId="0" borderId="0" xfId="14" applyFont="1" applyAlignment="1">
      <alignment horizontal="left" vertical="top" wrapText="1"/>
    </xf>
  </cellXfs>
  <cellStyles count="15">
    <cellStyle name="常规" xfId="0" builtinId="0"/>
    <cellStyle name="常规_ACACA" xfId="10" xr:uid="{6827BEE4-21A8-45A7-B223-C84D2E1F724F}"/>
    <cellStyle name="常规_ACADS" xfId="7" xr:uid="{01A5A8F4-C850-4EC7-BB60-03A074D73F27}"/>
    <cellStyle name="常规_ACAT1" xfId="5" xr:uid="{AD669F5B-A69C-40CD-B188-CF3088FBCED7}"/>
    <cellStyle name="常规_ADSL" xfId="2" xr:uid="{EBB71498-D834-4C74-8B36-295BEF09CB4F}"/>
    <cellStyle name="常规_CYP2C9" xfId="12" xr:uid="{32126F84-CF57-4C9C-9B9A-90F5A708E6E6}"/>
    <cellStyle name="常规_ELOVL1" xfId="11" xr:uid="{3CD8BC90-D509-4234-A0A4-1AC9C825D9CA}"/>
    <cellStyle name="常规_HSP90AA1" xfId="13" xr:uid="{46B1480C-E6A5-483E-B060-9DD01F4A97F8}"/>
    <cellStyle name="常规_ME1" xfId="8" xr:uid="{1F71D44E-172F-4134-ADA8-098D0B7CEB88}"/>
    <cellStyle name="常规_PON1" xfId="4" xr:uid="{3AAD0E9B-D396-4BE0-B0EA-1119D8E142D1}"/>
    <cellStyle name="常规_S100A10" xfId="14" xr:uid="{AB8B546C-BDF6-4250-BAF4-41A089DB675B}"/>
    <cellStyle name="常规_Sheet1" xfId="3" xr:uid="{B2B4E41F-22FB-43A2-A88B-24E347D16A16}"/>
    <cellStyle name="常规_Sheet3" xfId="6" xr:uid="{D0BB2EAF-593E-4DA9-A90C-BA90D0F1B6BB}"/>
    <cellStyle name="常规_SMS" xfId="9" xr:uid="{E5C2AF76-83A3-41C6-BD88-CB1890B487F2}"/>
    <cellStyle name="常规_Table 2 Raw data for WB" xfId="1" xr:uid="{AEB2DD7E-33E2-4A3F-8BB2-B7F7B10C98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A6DE1-989A-463A-926A-08DAF9C70B22}">
  <dimension ref="A1:U23"/>
  <sheetViews>
    <sheetView tabSelected="1" workbookViewId="0">
      <selection activeCell="F2" sqref="F2:H4"/>
    </sheetView>
  </sheetViews>
  <sheetFormatPr defaultRowHeight="13.9" x14ac:dyDescent="0.4"/>
  <cols>
    <col min="1" max="12" width="9.06640625" style="3"/>
    <col min="13" max="13" width="23.86328125" style="3" customWidth="1"/>
    <col min="14" max="16384" width="9.06640625" style="3"/>
  </cols>
  <sheetData>
    <row r="1" spans="1:21" x14ac:dyDescent="0.4">
      <c r="B1" s="3" t="s">
        <v>40</v>
      </c>
      <c r="C1" s="3" t="s">
        <v>41</v>
      </c>
      <c r="D1" s="4" t="s">
        <v>42</v>
      </c>
      <c r="E1" s="4"/>
      <c r="F1" s="3" t="s">
        <v>0</v>
      </c>
      <c r="G1" s="3" t="s">
        <v>1</v>
      </c>
      <c r="H1" s="3" t="s">
        <v>6</v>
      </c>
    </row>
    <row r="2" spans="1:21" ht="13.9" customHeight="1" x14ac:dyDescent="0.4">
      <c r="A2" s="3" t="s">
        <v>14</v>
      </c>
      <c r="B2" s="3">
        <v>42824.915000000001</v>
      </c>
      <c r="C2" s="3">
        <v>45650.309000000001</v>
      </c>
      <c r="D2" s="4">
        <f>B2/C2</f>
        <v>0.938107888820643</v>
      </c>
      <c r="F2" s="3">
        <v>0.93810789999999999</v>
      </c>
      <c r="G2" s="3">
        <v>0.34625339999999999</v>
      </c>
      <c r="H2" s="3">
        <v>0.53869069999999997</v>
      </c>
      <c r="J2" s="301" t="s">
        <v>47</v>
      </c>
      <c r="K2" s="301"/>
      <c r="L2" s="301"/>
      <c r="M2" s="301"/>
      <c r="N2" s="239"/>
      <c r="O2" s="239"/>
      <c r="P2" s="239"/>
      <c r="Q2" s="240"/>
    </row>
    <row r="3" spans="1:21" ht="13.9" customHeight="1" x14ac:dyDescent="0.4">
      <c r="A3" s="3" t="s">
        <v>16</v>
      </c>
      <c r="B3" s="3">
        <v>16373.094999999999</v>
      </c>
      <c r="C3" s="3">
        <v>47286.459000000003</v>
      </c>
      <c r="D3" s="4">
        <f t="shared" ref="D3:D10" si="0">B3/C3</f>
        <v>0.34625335341773</v>
      </c>
      <c r="F3" s="3">
        <v>0.8007088</v>
      </c>
      <c r="G3" s="3">
        <v>0.70858540000000003</v>
      </c>
      <c r="H3" s="3">
        <v>0.34851409999999999</v>
      </c>
      <c r="J3" s="319" t="s">
        <v>3</v>
      </c>
      <c r="K3" s="321" t="s">
        <v>48</v>
      </c>
      <c r="L3" s="322"/>
      <c r="M3" s="321"/>
      <c r="Q3" s="240"/>
    </row>
    <row r="4" spans="1:21" x14ac:dyDescent="0.4">
      <c r="A4" s="3" t="s">
        <v>12</v>
      </c>
      <c r="B4" s="3">
        <v>29501.664000000001</v>
      </c>
      <c r="C4" s="3">
        <v>54765.500999999997</v>
      </c>
      <c r="D4" s="4">
        <f t="shared" si="0"/>
        <v>0.53869066221086892</v>
      </c>
      <c r="F4" s="3">
        <v>1.086365</v>
      </c>
      <c r="G4" s="3">
        <v>0.58981419999999996</v>
      </c>
      <c r="H4" s="3">
        <v>0.53062830000000005</v>
      </c>
      <c r="J4" s="320"/>
      <c r="K4" s="241" t="s">
        <v>49</v>
      </c>
      <c r="L4" s="241" t="s">
        <v>50</v>
      </c>
      <c r="M4" s="242" t="s">
        <v>51</v>
      </c>
      <c r="Q4" s="240"/>
    </row>
    <row r="5" spans="1:21" x14ac:dyDescent="0.4">
      <c r="A5" s="3" t="s">
        <v>18</v>
      </c>
      <c r="B5" s="3">
        <v>47346.451000000001</v>
      </c>
      <c r="C5" s="3">
        <v>59130.673000000003</v>
      </c>
      <c r="D5" s="4">
        <f t="shared" si="0"/>
        <v>0.8007088131738328</v>
      </c>
      <c r="J5" s="243" t="s">
        <v>0</v>
      </c>
      <c r="K5" s="244">
        <v>0.99951862669477975</v>
      </c>
      <c r="L5" s="245">
        <v>3</v>
      </c>
      <c r="M5" s="246">
        <v>0.95809390163091213</v>
      </c>
      <c r="Q5" s="240"/>
    </row>
    <row r="6" spans="1:21" x14ac:dyDescent="0.4">
      <c r="A6" s="3" t="s">
        <v>20</v>
      </c>
      <c r="B6" s="3">
        <v>31976.38</v>
      </c>
      <c r="C6" s="3">
        <v>45127.065999999999</v>
      </c>
      <c r="D6" s="4">
        <f t="shared" si="0"/>
        <v>0.70858539750844873</v>
      </c>
      <c r="J6" s="247" t="s">
        <v>1</v>
      </c>
      <c r="K6" s="248">
        <v>0.96196516861984716</v>
      </c>
      <c r="L6" s="249">
        <v>3</v>
      </c>
      <c r="M6" s="250">
        <v>0.62512679597604515</v>
      </c>
      <c r="Q6" s="240"/>
    </row>
    <row r="7" spans="1:21" x14ac:dyDescent="0.4">
      <c r="A7" s="3" t="s">
        <v>22</v>
      </c>
      <c r="B7" s="3">
        <v>14863.723</v>
      </c>
      <c r="C7" s="3">
        <v>42648.843999999997</v>
      </c>
      <c r="D7" s="4">
        <f t="shared" si="0"/>
        <v>0.34851408868198164</v>
      </c>
      <c r="J7" s="251" t="s">
        <v>6</v>
      </c>
      <c r="K7" s="252">
        <v>0.78173614613941289</v>
      </c>
      <c r="L7" s="253">
        <v>3</v>
      </c>
      <c r="M7" s="254">
        <v>7.1604527949201802E-2</v>
      </c>
      <c r="Q7" s="240"/>
    </row>
    <row r="8" spans="1:21" x14ac:dyDescent="0.4">
      <c r="A8" s="3" t="s">
        <v>25</v>
      </c>
      <c r="B8" s="3">
        <v>47803.822999999997</v>
      </c>
      <c r="C8" s="3">
        <v>44003.48</v>
      </c>
      <c r="D8" s="4">
        <f t="shared" si="0"/>
        <v>1.0863646011633623</v>
      </c>
      <c r="J8" s="323"/>
      <c r="K8" s="323"/>
      <c r="L8" s="323"/>
      <c r="M8" s="323"/>
      <c r="N8" s="323"/>
      <c r="O8" s="323"/>
      <c r="P8" s="323"/>
      <c r="Q8" s="240"/>
    </row>
    <row r="9" spans="1:21" x14ac:dyDescent="0.4">
      <c r="A9" s="3" t="s">
        <v>27</v>
      </c>
      <c r="B9" s="3">
        <v>26447.672999999999</v>
      </c>
      <c r="C9" s="3">
        <v>44840.680999999997</v>
      </c>
      <c r="D9" s="4">
        <f t="shared" si="0"/>
        <v>0.58981425817328692</v>
      </c>
    </row>
    <row r="10" spans="1:21" x14ac:dyDescent="0.4">
      <c r="A10" s="3" t="s">
        <v>29</v>
      </c>
      <c r="B10" s="3">
        <v>26380.723000000002</v>
      </c>
      <c r="C10" s="3">
        <v>49716.016000000003</v>
      </c>
      <c r="D10" s="4">
        <f t="shared" si="0"/>
        <v>0.53062825870842101</v>
      </c>
      <c r="J10" s="310" t="s">
        <v>52</v>
      </c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255"/>
    </row>
    <row r="11" spans="1:21" x14ac:dyDescent="0.4">
      <c r="J11" s="311" t="s">
        <v>3</v>
      </c>
      <c r="K11" s="311"/>
      <c r="L11" s="313" t="s">
        <v>53</v>
      </c>
      <c r="M11" s="314"/>
      <c r="N11" s="314" t="s">
        <v>53</v>
      </c>
      <c r="O11" s="314"/>
      <c r="P11" s="314"/>
      <c r="Q11" s="314"/>
      <c r="R11" s="314"/>
      <c r="S11" s="314"/>
      <c r="T11" s="315"/>
      <c r="U11" s="255"/>
    </row>
    <row r="12" spans="1:21" ht="13.9" customHeight="1" x14ac:dyDescent="0.4">
      <c r="J12" s="311"/>
      <c r="K12" s="311"/>
      <c r="L12" s="316" t="s">
        <v>4</v>
      </c>
      <c r="M12" s="318" t="s">
        <v>55</v>
      </c>
      <c r="N12" s="302" t="s">
        <v>5</v>
      </c>
      <c r="O12" s="306" t="s">
        <v>56</v>
      </c>
      <c r="P12" s="304" t="s">
        <v>76</v>
      </c>
      <c r="Q12" s="306" t="s">
        <v>57</v>
      </c>
      <c r="R12" s="306" t="s">
        <v>58</v>
      </c>
      <c r="S12" s="306" t="s">
        <v>59</v>
      </c>
      <c r="T12" s="307"/>
      <c r="U12" s="255"/>
    </row>
    <row r="13" spans="1:21" x14ac:dyDescent="0.4">
      <c r="J13" s="312"/>
      <c r="K13" s="312"/>
      <c r="L13" s="317"/>
      <c r="M13" s="305"/>
      <c r="N13" s="303"/>
      <c r="O13" s="303"/>
      <c r="P13" s="305"/>
      <c r="Q13" s="303"/>
      <c r="R13" s="303"/>
      <c r="S13" s="23" t="s">
        <v>60</v>
      </c>
      <c r="T13" s="24" t="s">
        <v>61</v>
      </c>
      <c r="U13" s="255"/>
    </row>
    <row r="14" spans="1:21" ht="34.9" x14ac:dyDescent="0.4">
      <c r="J14" s="308" t="s">
        <v>64</v>
      </c>
      <c r="K14" s="256" t="s">
        <v>62</v>
      </c>
      <c r="L14" s="257">
        <v>0.32727257358522732</v>
      </c>
      <c r="M14" s="258">
        <v>0.59788527986358408</v>
      </c>
      <c r="N14" s="259">
        <v>2.9187983414930629</v>
      </c>
      <c r="O14" s="260">
        <v>4</v>
      </c>
      <c r="P14" s="258">
        <v>4.3295433867591035E-2</v>
      </c>
      <c r="Q14" s="261">
        <v>0.3935095666666667</v>
      </c>
      <c r="R14" s="261">
        <v>0.1348190318846671</v>
      </c>
      <c r="S14" s="261">
        <v>1.9191925502977547E-2</v>
      </c>
      <c r="T14" s="262">
        <v>0.76782720783035585</v>
      </c>
      <c r="U14" s="255"/>
    </row>
    <row r="15" spans="1:21" ht="34.9" x14ac:dyDescent="0.4">
      <c r="J15" s="309"/>
      <c r="K15" s="263" t="s">
        <v>63</v>
      </c>
      <c r="L15" s="264"/>
      <c r="M15" s="265"/>
      <c r="N15" s="266">
        <v>2.9187983414930625</v>
      </c>
      <c r="O15" s="266">
        <v>3.7621986377961636</v>
      </c>
      <c r="P15" s="266">
        <v>4.6661045157885883E-2</v>
      </c>
      <c r="Q15" s="267">
        <v>0.3935095666666667</v>
      </c>
      <c r="R15" s="267">
        <v>0.13481903188466712</v>
      </c>
      <c r="S15" s="267">
        <v>9.6737251718209682E-3</v>
      </c>
      <c r="T15" s="268">
        <v>0.77734540816151243</v>
      </c>
      <c r="U15" s="255"/>
    </row>
    <row r="18" spans="10:21" x14ac:dyDescent="0.4">
      <c r="J18" s="310" t="s">
        <v>52</v>
      </c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255"/>
    </row>
    <row r="19" spans="10:21" x14ac:dyDescent="0.4">
      <c r="J19" s="311" t="s">
        <v>3</v>
      </c>
      <c r="K19" s="311"/>
      <c r="L19" s="313" t="s">
        <v>53</v>
      </c>
      <c r="M19" s="314"/>
      <c r="N19" s="314" t="s">
        <v>53</v>
      </c>
      <c r="O19" s="314"/>
      <c r="P19" s="314"/>
      <c r="Q19" s="314"/>
      <c r="R19" s="314"/>
      <c r="S19" s="314"/>
      <c r="T19" s="315"/>
      <c r="U19" s="255"/>
    </row>
    <row r="20" spans="10:21" ht="13.9" customHeight="1" x14ac:dyDescent="0.4">
      <c r="J20" s="311"/>
      <c r="K20" s="311"/>
      <c r="L20" s="316" t="s">
        <v>4</v>
      </c>
      <c r="M20" s="318" t="s">
        <v>55</v>
      </c>
      <c r="N20" s="302" t="s">
        <v>5</v>
      </c>
      <c r="O20" s="306" t="s">
        <v>56</v>
      </c>
      <c r="P20" s="304" t="s">
        <v>76</v>
      </c>
      <c r="Q20" s="306" t="s">
        <v>57</v>
      </c>
      <c r="R20" s="306" t="s">
        <v>58</v>
      </c>
      <c r="S20" s="306" t="s">
        <v>59</v>
      </c>
      <c r="T20" s="307"/>
      <c r="U20" s="255"/>
    </row>
    <row r="21" spans="10:21" x14ac:dyDescent="0.4">
      <c r="J21" s="312"/>
      <c r="K21" s="312"/>
      <c r="L21" s="317"/>
      <c r="M21" s="305"/>
      <c r="N21" s="303"/>
      <c r="O21" s="303"/>
      <c r="P21" s="305"/>
      <c r="Q21" s="303"/>
      <c r="R21" s="303"/>
      <c r="S21" s="23" t="s">
        <v>60</v>
      </c>
      <c r="T21" s="24" t="s">
        <v>61</v>
      </c>
      <c r="U21" s="255"/>
    </row>
    <row r="22" spans="10:21" ht="34.9" x14ac:dyDescent="0.4">
      <c r="J22" s="299" t="s">
        <v>65</v>
      </c>
      <c r="K22" s="256" t="s">
        <v>62</v>
      </c>
      <c r="L22" s="257">
        <v>7.2471972697825987E-2</v>
      </c>
      <c r="M22" s="258">
        <v>0.80108689149840917</v>
      </c>
      <c r="N22" s="259">
        <v>4.5439039176435312</v>
      </c>
      <c r="O22" s="260">
        <v>4</v>
      </c>
      <c r="P22" s="258">
        <v>1.0465985548331112E-2</v>
      </c>
      <c r="Q22" s="261">
        <v>0.46911619999999998</v>
      </c>
      <c r="R22" s="261">
        <v>0.1032407833665822</v>
      </c>
      <c r="S22" s="261">
        <v>0.18247383236506715</v>
      </c>
      <c r="T22" s="262">
        <v>0.75575856763493277</v>
      </c>
      <c r="U22" s="269"/>
    </row>
    <row r="23" spans="10:21" ht="34.9" x14ac:dyDescent="0.4">
      <c r="J23" s="300"/>
      <c r="K23" s="263" t="s">
        <v>63</v>
      </c>
      <c r="L23" s="264"/>
      <c r="M23" s="265"/>
      <c r="N23" s="266">
        <v>4.5439039176435312</v>
      </c>
      <c r="O23" s="266">
        <v>3.7157881606027892</v>
      </c>
      <c r="P23" s="266">
        <v>1.2407022270630978E-2</v>
      </c>
      <c r="Q23" s="267">
        <v>0.46911619999999998</v>
      </c>
      <c r="R23" s="267">
        <v>0.1032407833665822</v>
      </c>
      <c r="S23" s="267">
        <v>0.1736166727058307</v>
      </c>
      <c r="T23" s="268">
        <v>0.76461572729416927</v>
      </c>
      <c r="U23" s="269"/>
    </row>
  </sheetData>
  <mergeCells count="30">
    <mergeCell ref="R12:R13"/>
    <mergeCell ref="J3:J4"/>
    <mergeCell ref="K3:M3"/>
    <mergeCell ref="J8:P8"/>
    <mergeCell ref="J10:T10"/>
    <mergeCell ref="S12:T12"/>
    <mergeCell ref="J11:K13"/>
    <mergeCell ref="L11:M11"/>
    <mergeCell ref="N11:T11"/>
    <mergeCell ref="L12:L13"/>
    <mergeCell ref="M12:M13"/>
    <mergeCell ref="R20:R21"/>
    <mergeCell ref="S20:T20"/>
    <mergeCell ref="J14:J15"/>
    <mergeCell ref="J18:T18"/>
    <mergeCell ref="J19:K21"/>
    <mergeCell ref="L19:M19"/>
    <mergeCell ref="N19:T19"/>
    <mergeCell ref="L20:L21"/>
    <mergeCell ref="M20:M21"/>
    <mergeCell ref="N20:N21"/>
    <mergeCell ref="O20:O21"/>
    <mergeCell ref="J22:J23"/>
    <mergeCell ref="J2:M2"/>
    <mergeCell ref="N12:N13"/>
    <mergeCell ref="P20:P21"/>
    <mergeCell ref="Q20:Q21"/>
    <mergeCell ref="O12:O13"/>
    <mergeCell ref="P12:P13"/>
    <mergeCell ref="Q12:Q13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workbookViewId="0">
      <selection activeCell="F2" sqref="F2:H4"/>
    </sheetView>
  </sheetViews>
  <sheetFormatPr defaultRowHeight="13.9" x14ac:dyDescent="0.4"/>
  <cols>
    <col min="1" max="3" width="9.06640625" style="3"/>
    <col min="4" max="5" width="11.1328125" style="3" customWidth="1"/>
    <col min="6" max="11" width="9.06640625" style="3"/>
    <col min="12" max="12" width="12.06640625" style="3" customWidth="1"/>
    <col min="13" max="13" width="23.06640625" style="3" customWidth="1"/>
    <col min="14" max="16384" width="9.06640625" style="3"/>
  </cols>
  <sheetData>
    <row r="1" spans="1:21" x14ac:dyDescent="0.4">
      <c r="B1" s="3" t="s">
        <v>38</v>
      </c>
      <c r="C1" s="3" t="s">
        <v>32</v>
      </c>
      <c r="D1" s="4" t="s">
        <v>39</v>
      </c>
      <c r="E1" s="4"/>
      <c r="F1" s="3" t="s">
        <v>0</v>
      </c>
      <c r="G1" s="3" t="s">
        <v>1</v>
      </c>
      <c r="H1" s="3" t="s">
        <v>2</v>
      </c>
    </row>
    <row r="2" spans="1:21" ht="13.9" customHeight="1" x14ac:dyDescent="0.4">
      <c r="A2" s="3" t="s">
        <v>14</v>
      </c>
      <c r="B2" s="3">
        <v>37315.167000000001</v>
      </c>
      <c r="C2" s="3">
        <v>51725.186999999998</v>
      </c>
      <c r="D2" s="4">
        <f>B2/C2</f>
        <v>0.72141193032322926</v>
      </c>
      <c r="F2" s="3">
        <v>0.72141189999999999</v>
      </c>
      <c r="G2" s="3">
        <v>0.88363559999999997</v>
      </c>
      <c r="H2" s="3">
        <v>0.96767999999999998</v>
      </c>
      <c r="J2" s="388" t="s">
        <v>47</v>
      </c>
      <c r="K2" s="388"/>
      <c r="L2" s="388"/>
      <c r="M2" s="388"/>
      <c r="N2" s="270"/>
      <c r="O2" s="270"/>
      <c r="P2" s="270"/>
    </row>
    <row r="3" spans="1:21" ht="13.9" customHeight="1" x14ac:dyDescent="0.4">
      <c r="A3" s="3" t="s">
        <v>16</v>
      </c>
      <c r="B3" s="3">
        <v>44320.309000000001</v>
      </c>
      <c r="C3" s="3">
        <v>50156.773000000001</v>
      </c>
      <c r="D3" s="4">
        <f t="shared" ref="D3:D10" si="0">B3/C3</f>
        <v>0.8836355759968848</v>
      </c>
      <c r="F3" s="3">
        <v>0.74898819999999999</v>
      </c>
      <c r="G3" s="3">
        <v>0.98433939999999998</v>
      </c>
      <c r="H3" s="3">
        <v>0.98053469999999998</v>
      </c>
      <c r="J3" s="395" t="s">
        <v>3</v>
      </c>
      <c r="K3" s="397" t="s">
        <v>48</v>
      </c>
      <c r="L3" s="398"/>
      <c r="M3" s="397"/>
    </row>
    <row r="4" spans="1:21" x14ac:dyDescent="0.4">
      <c r="A4" s="3" t="s">
        <v>12</v>
      </c>
      <c r="B4" s="3">
        <v>45753.178999999996</v>
      </c>
      <c r="C4" s="3">
        <v>47281.309000000001</v>
      </c>
      <c r="D4" s="4">
        <f t="shared" si="0"/>
        <v>0.96768004033052457</v>
      </c>
      <c r="F4" s="3">
        <v>0.56204089999999995</v>
      </c>
      <c r="G4" s="3">
        <v>0.94082639999999995</v>
      </c>
      <c r="H4" s="3">
        <v>0.72972490000000001</v>
      </c>
      <c r="J4" s="396"/>
      <c r="K4" s="271" t="s">
        <v>49</v>
      </c>
      <c r="L4" s="271" t="s">
        <v>50</v>
      </c>
      <c r="M4" s="272" t="s">
        <v>51</v>
      </c>
    </row>
    <row r="5" spans="1:21" x14ac:dyDescent="0.4">
      <c r="A5" s="3" t="s">
        <v>18</v>
      </c>
      <c r="B5" s="3">
        <v>32958.087</v>
      </c>
      <c r="C5" s="3">
        <v>44003.48</v>
      </c>
      <c r="D5" s="4">
        <f t="shared" si="0"/>
        <v>0.74898819366104674</v>
      </c>
      <c r="J5" s="273" t="s">
        <v>0</v>
      </c>
      <c r="K5" s="274">
        <v>0.85787787007558292</v>
      </c>
      <c r="L5" s="275">
        <v>3</v>
      </c>
      <c r="M5" s="276">
        <v>0.26175281814127649</v>
      </c>
    </row>
    <row r="6" spans="1:21" x14ac:dyDescent="0.4">
      <c r="A6" s="3" t="s">
        <v>20</v>
      </c>
      <c r="B6" s="3">
        <v>44138.451000000001</v>
      </c>
      <c r="C6" s="3">
        <v>44840.680999999997</v>
      </c>
      <c r="D6" s="4">
        <f t="shared" si="0"/>
        <v>0.98433944390808881</v>
      </c>
      <c r="J6" s="277" t="s">
        <v>1</v>
      </c>
      <c r="K6" s="278">
        <v>0.99388836887109744</v>
      </c>
      <c r="L6" s="279">
        <v>3</v>
      </c>
      <c r="M6" s="280">
        <v>0.85054057258777449</v>
      </c>
    </row>
    <row r="7" spans="1:21" x14ac:dyDescent="0.4">
      <c r="A7" s="3" t="s">
        <v>22</v>
      </c>
      <c r="B7" s="3">
        <v>48748.279000000002</v>
      </c>
      <c r="C7" s="3">
        <v>49716.016000000003</v>
      </c>
      <c r="D7" s="4">
        <f t="shared" si="0"/>
        <v>0.98053470334388815</v>
      </c>
      <c r="J7" s="281" t="s">
        <v>6</v>
      </c>
      <c r="K7" s="282">
        <v>0.78833345059649318</v>
      </c>
      <c r="L7" s="283">
        <v>3</v>
      </c>
      <c r="M7" s="284">
        <v>8.6940834548998397E-2</v>
      </c>
    </row>
    <row r="8" spans="1:21" x14ac:dyDescent="0.4">
      <c r="A8" s="3" t="s">
        <v>25</v>
      </c>
      <c r="B8" s="3">
        <v>33138.572</v>
      </c>
      <c r="C8" s="3">
        <v>58961.137000000002</v>
      </c>
      <c r="D8" s="4">
        <f t="shared" si="0"/>
        <v>0.56204092536410888</v>
      </c>
      <c r="J8" s="399"/>
      <c r="K8" s="399"/>
      <c r="L8" s="399"/>
      <c r="M8" s="399"/>
      <c r="N8" s="399"/>
      <c r="O8" s="399"/>
      <c r="P8" s="399"/>
    </row>
    <row r="9" spans="1:21" x14ac:dyDescent="0.4">
      <c r="A9" s="3" t="s">
        <v>27</v>
      </c>
      <c r="B9" s="3">
        <v>44265.764999999999</v>
      </c>
      <c r="C9" s="3">
        <v>47049.874000000003</v>
      </c>
      <c r="D9" s="4">
        <f t="shared" si="0"/>
        <v>0.94082643026844226</v>
      </c>
    </row>
    <row r="10" spans="1:21" x14ac:dyDescent="0.4">
      <c r="A10" s="3" t="s">
        <v>29</v>
      </c>
      <c r="B10" s="3">
        <v>39666.500999999997</v>
      </c>
      <c r="C10" s="3">
        <v>54358.158000000003</v>
      </c>
      <c r="D10" s="4">
        <f t="shared" si="0"/>
        <v>0.72972489244392713</v>
      </c>
      <c r="J10" s="389" t="s">
        <v>52</v>
      </c>
      <c r="K10" s="389"/>
      <c r="L10" s="389"/>
      <c r="M10" s="389"/>
      <c r="N10" s="389"/>
      <c r="O10" s="389"/>
      <c r="P10" s="389"/>
      <c r="Q10" s="389"/>
      <c r="R10" s="389"/>
      <c r="S10" s="389"/>
      <c r="T10" s="389"/>
      <c r="U10" s="285"/>
    </row>
    <row r="11" spans="1:21" x14ac:dyDescent="0.4">
      <c r="J11" s="390" t="s">
        <v>3</v>
      </c>
      <c r="K11" s="390"/>
      <c r="L11" s="392" t="s">
        <v>53</v>
      </c>
      <c r="M11" s="393"/>
      <c r="N11" s="393" t="s">
        <v>53</v>
      </c>
      <c r="O11" s="393"/>
      <c r="P11" s="393"/>
      <c r="Q11" s="393"/>
      <c r="R11" s="393"/>
      <c r="S11" s="393"/>
      <c r="T11" s="394"/>
      <c r="U11" s="285"/>
    </row>
    <row r="12" spans="1:21" ht="13.9" customHeight="1" x14ac:dyDescent="0.4">
      <c r="J12" s="390"/>
      <c r="K12" s="390"/>
      <c r="L12" s="316" t="s">
        <v>4</v>
      </c>
      <c r="M12" s="318" t="s">
        <v>55</v>
      </c>
      <c r="N12" s="302" t="s">
        <v>5</v>
      </c>
      <c r="O12" s="306" t="s">
        <v>56</v>
      </c>
      <c r="P12" s="304" t="s">
        <v>76</v>
      </c>
      <c r="Q12" s="306" t="s">
        <v>57</v>
      </c>
      <c r="R12" s="306" t="s">
        <v>58</v>
      </c>
      <c r="S12" s="306" t="s">
        <v>59</v>
      </c>
      <c r="T12" s="307"/>
      <c r="U12" s="285"/>
    </row>
    <row r="13" spans="1:21" x14ac:dyDescent="0.4">
      <c r="J13" s="391"/>
      <c r="K13" s="391"/>
      <c r="L13" s="317"/>
      <c r="M13" s="305"/>
      <c r="N13" s="303"/>
      <c r="O13" s="303"/>
      <c r="P13" s="305"/>
      <c r="Q13" s="303"/>
      <c r="R13" s="303"/>
      <c r="S13" s="23" t="s">
        <v>60</v>
      </c>
      <c r="T13" s="24" t="s">
        <v>61</v>
      </c>
      <c r="U13" s="285"/>
    </row>
    <row r="14" spans="1:21" ht="34.9" x14ac:dyDescent="0.4">
      <c r="J14" s="308" t="s">
        <v>64</v>
      </c>
      <c r="K14" s="286" t="s">
        <v>62</v>
      </c>
      <c r="L14" s="287">
        <v>2.6235652408767027</v>
      </c>
      <c r="M14" s="288">
        <v>0.18060169745344234</v>
      </c>
      <c r="N14" s="289">
        <v>-3.9718340615745089</v>
      </c>
      <c r="O14" s="290">
        <v>4</v>
      </c>
      <c r="P14" s="288">
        <v>1.6513355350723308E-2</v>
      </c>
      <c r="Q14" s="291">
        <v>-0.25878679999999998</v>
      </c>
      <c r="R14" s="291">
        <v>6.5155491389640802E-2</v>
      </c>
      <c r="S14" s="291">
        <v>-0.43968744514552516</v>
      </c>
      <c r="T14" s="292">
        <v>-7.7886154854474837E-2</v>
      </c>
      <c r="U14" s="285"/>
    </row>
    <row r="15" spans="1:21" ht="34.9" x14ac:dyDescent="0.4">
      <c r="J15" s="309"/>
      <c r="K15" s="293" t="s">
        <v>63</v>
      </c>
      <c r="L15" s="294"/>
      <c r="M15" s="295"/>
      <c r="N15" s="296">
        <v>-3.9718340615745089</v>
      </c>
      <c r="O15" s="296">
        <v>2.9427093466967715</v>
      </c>
      <c r="P15" s="296">
        <v>2.9561311845119252E-2</v>
      </c>
      <c r="Q15" s="297">
        <v>-0.25878679999999998</v>
      </c>
      <c r="R15" s="297">
        <v>6.5155491389640802E-2</v>
      </c>
      <c r="S15" s="297">
        <v>-0.46844322850891684</v>
      </c>
      <c r="T15" s="298">
        <v>-4.9130371491083125E-2</v>
      </c>
      <c r="U15" s="285"/>
    </row>
    <row r="18" spans="10:21" x14ac:dyDescent="0.4">
      <c r="J18" s="389" t="s">
        <v>52</v>
      </c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285"/>
    </row>
    <row r="19" spans="10:21" x14ac:dyDescent="0.4">
      <c r="J19" s="390" t="s">
        <v>3</v>
      </c>
      <c r="K19" s="390"/>
      <c r="L19" s="392" t="s">
        <v>53</v>
      </c>
      <c r="M19" s="393"/>
      <c r="N19" s="393" t="s">
        <v>53</v>
      </c>
      <c r="O19" s="393"/>
      <c r="P19" s="393"/>
      <c r="Q19" s="393"/>
      <c r="R19" s="393"/>
      <c r="S19" s="393"/>
      <c r="T19" s="394"/>
      <c r="U19" s="285"/>
    </row>
    <row r="20" spans="10:21" ht="13.9" customHeight="1" x14ac:dyDescent="0.4">
      <c r="J20" s="390"/>
      <c r="K20" s="390"/>
      <c r="L20" s="316" t="s">
        <v>4</v>
      </c>
      <c r="M20" s="318" t="s">
        <v>55</v>
      </c>
      <c r="N20" s="302" t="s">
        <v>5</v>
      </c>
      <c r="O20" s="306" t="s">
        <v>56</v>
      </c>
      <c r="P20" s="304" t="s">
        <v>76</v>
      </c>
      <c r="Q20" s="306" t="s">
        <v>57</v>
      </c>
      <c r="R20" s="306" t="s">
        <v>58</v>
      </c>
      <c r="S20" s="306" t="s">
        <v>59</v>
      </c>
      <c r="T20" s="307"/>
      <c r="U20" s="285"/>
    </row>
    <row r="21" spans="10:21" x14ac:dyDescent="0.4">
      <c r="J21" s="391"/>
      <c r="K21" s="391"/>
      <c r="L21" s="317"/>
      <c r="M21" s="305"/>
      <c r="N21" s="303"/>
      <c r="O21" s="303"/>
      <c r="P21" s="305"/>
      <c r="Q21" s="303"/>
      <c r="R21" s="303"/>
      <c r="S21" s="23" t="s">
        <v>60</v>
      </c>
      <c r="T21" s="24" t="s">
        <v>61</v>
      </c>
      <c r="U21" s="285"/>
    </row>
    <row r="22" spans="10:21" ht="34.9" x14ac:dyDescent="0.4">
      <c r="J22" s="386" t="s">
        <v>65</v>
      </c>
      <c r="K22" s="286" t="s">
        <v>62</v>
      </c>
      <c r="L22" s="287">
        <v>0.84585343021636439</v>
      </c>
      <c r="M22" s="288">
        <v>0.4097720888919707</v>
      </c>
      <c r="N22" s="289">
        <v>-2.1468828143471592</v>
      </c>
      <c r="O22" s="290">
        <v>4</v>
      </c>
      <c r="P22" s="288">
        <v>9.8324951694605228E-2</v>
      </c>
      <c r="Q22" s="291">
        <v>-0.21516619999999986</v>
      </c>
      <c r="R22" s="291">
        <v>0.10022261045739904</v>
      </c>
      <c r="S22" s="291">
        <v>-0.49342877623459058</v>
      </c>
      <c r="T22" s="292">
        <v>6.3096376234590856E-2</v>
      </c>
      <c r="U22" s="285"/>
    </row>
    <row r="23" spans="10:21" ht="34.9" x14ac:dyDescent="0.4">
      <c r="J23" s="387"/>
      <c r="K23" s="293" t="s">
        <v>63</v>
      </c>
      <c r="L23" s="294"/>
      <c r="M23" s="295"/>
      <c r="N23" s="296">
        <v>-2.1468828143471592</v>
      </c>
      <c r="O23" s="296">
        <v>3.6199338096510894</v>
      </c>
      <c r="P23" s="296">
        <v>0.10552295801530745</v>
      </c>
      <c r="Q23" s="297">
        <v>-0.21516619999999986</v>
      </c>
      <c r="R23" s="297">
        <v>0.10022261045739904</v>
      </c>
      <c r="S23" s="297">
        <v>-0.50533831458332457</v>
      </c>
      <c r="T23" s="298">
        <v>7.5005914583324895E-2</v>
      </c>
      <c r="U23" s="285"/>
    </row>
  </sheetData>
  <mergeCells count="30">
    <mergeCell ref="P12:P13"/>
    <mergeCell ref="Q12:Q13"/>
    <mergeCell ref="R12:R13"/>
    <mergeCell ref="J3:J4"/>
    <mergeCell ref="K3:M3"/>
    <mergeCell ref="J8:P8"/>
    <mergeCell ref="J10:T10"/>
    <mergeCell ref="S12:T12"/>
    <mergeCell ref="J11:K13"/>
    <mergeCell ref="L11:M11"/>
    <mergeCell ref="N11:T11"/>
    <mergeCell ref="L12:L13"/>
    <mergeCell ref="M12:M13"/>
    <mergeCell ref="N12:N13"/>
    <mergeCell ref="J22:J23"/>
    <mergeCell ref="J2:M2"/>
    <mergeCell ref="J14:J15"/>
    <mergeCell ref="J18:T18"/>
    <mergeCell ref="J19:K21"/>
    <mergeCell ref="L19:M19"/>
    <mergeCell ref="N19:T19"/>
    <mergeCell ref="L20:L21"/>
    <mergeCell ref="M20:M21"/>
    <mergeCell ref="N20:N21"/>
    <mergeCell ref="O20:O21"/>
    <mergeCell ref="P20:P21"/>
    <mergeCell ref="Q20:Q21"/>
    <mergeCell ref="R20:R21"/>
    <mergeCell ref="S20:T20"/>
    <mergeCell ref="O12:O13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D387-308C-4C7E-B36C-F34EF9A3526E}">
  <dimension ref="A1:U23"/>
  <sheetViews>
    <sheetView workbookViewId="0">
      <selection activeCell="F1" sqref="F1:H4"/>
    </sheetView>
  </sheetViews>
  <sheetFormatPr defaultRowHeight="13.9" x14ac:dyDescent="0.4"/>
  <cols>
    <col min="1" max="12" width="9.06640625" style="3"/>
    <col min="13" max="13" width="23.33203125" style="3" customWidth="1"/>
    <col min="14" max="16384" width="9.06640625" style="3"/>
  </cols>
  <sheetData>
    <row r="1" spans="1:21" x14ac:dyDescent="0.4">
      <c r="B1" s="3" t="s">
        <v>71</v>
      </c>
      <c r="C1" s="3" t="s">
        <v>8</v>
      </c>
      <c r="D1" s="4" t="s">
        <v>72</v>
      </c>
      <c r="F1" s="3" t="s">
        <v>0</v>
      </c>
      <c r="G1" s="3" t="s">
        <v>1</v>
      </c>
      <c r="H1" s="3" t="s">
        <v>2</v>
      </c>
    </row>
    <row r="2" spans="1:21" ht="13.9" customHeight="1" x14ac:dyDescent="0.4">
      <c r="A2" s="3" t="s">
        <v>14</v>
      </c>
      <c r="B2" s="3">
        <v>30351.146000000001</v>
      </c>
      <c r="C2" s="3">
        <v>43340.288</v>
      </c>
      <c r="D2" s="3">
        <f>B2/C2</f>
        <v>0.70029866898900162</v>
      </c>
      <c r="F2" s="3">
        <v>0.70029866898900162</v>
      </c>
      <c r="G2" s="3">
        <v>0.84145556590610682</v>
      </c>
      <c r="H2" s="3">
        <v>0.93466433634139678</v>
      </c>
      <c r="J2" s="400" t="s">
        <v>75</v>
      </c>
      <c r="K2" s="400"/>
      <c r="L2" s="400"/>
      <c r="M2" s="400"/>
      <c r="N2" s="5"/>
      <c r="O2" s="5"/>
      <c r="P2" s="5"/>
      <c r="Q2" s="6"/>
    </row>
    <row r="3" spans="1:21" ht="13.9" customHeight="1" x14ac:dyDescent="0.4">
      <c r="A3" s="3" t="s">
        <v>16</v>
      </c>
      <c r="B3" s="3">
        <v>40501.53</v>
      </c>
      <c r="C3" s="3">
        <v>48132.701999999997</v>
      </c>
      <c r="D3" s="3">
        <f t="shared" ref="D3:D10" si="0">B3/C3</f>
        <v>0.84145556590610682</v>
      </c>
      <c r="F3" s="3">
        <v>0.55527174858285655</v>
      </c>
      <c r="G3" s="3">
        <v>0.81397846290807063</v>
      </c>
      <c r="H3" s="3">
        <v>1.0375443975936627</v>
      </c>
      <c r="J3" s="402" t="s">
        <v>3</v>
      </c>
      <c r="K3" s="334" t="s">
        <v>48</v>
      </c>
      <c r="L3" s="333"/>
      <c r="M3" s="334"/>
      <c r="N3" s="6"/>
      <c r="O3" s="6"/>
      <c r="P3" s="6"/>
      <c r="Q3" s="6"/>
    </row>
    <row r="4" spans="1:21" x14ac:dyDescent="0.4">
      <c r="A4" s="3" t="s">
        <v>12</v>
      </c>
      <c r="B4" s="3">
        <v>41404.53</v>
      </c>
      <c r="C4" s="3">
        <v>44298.822999999997</v>
      </c>
      <c r="D4" s="3">
        <f t="shared" si="0"/>
        <v>0.93466433634139678</v>
      </c>
      <c r="F4" s="3">
        <v>0.5448185460769448</v>
      </c>
      <c r="G4" s="3">
        <v>1.0076357131894094</v>
      </c>
      <c r="H4" s="3">
        <v>1.2278200192282449</v>
      </c>
      <c r="J4" s="403"/>
      <c r="K4" s="7" t="s">
        <v>49</v>
      </c>
      <c r="L4" s="7" t="s">
        <v>50</v>
      </c>
      <c r="M4" s="8" t="s">
        <v>51</v>
      </c>
      <c r="N4" s="6"/>
      <c r="O4" s="6"/>
      <c r="P4" s="6"/>
      <c r="Q4" s="6"/>
    </row>
    <row r="5" spans="1:21" x14ac:dyDescent="0.4">
      <c r="A5" s="3" t="s">
        <v>18</v>
      </c>
      <c r="B5" s="3">
        <v>27303.125</v>
      </c>
      <c r="C5" s="3">
        <v>49170.743999999999</v>
      </c>
      <c r="D5" s="3">
        <f t="shared" si="0"/>
        <v>0.55527174858285655</v>
      </c>
      <c r="J5" s="9" t="s">
        <v>0</v>
      </c>
      <c r="K5" s="10">
        <v>0.80018065242392233</v>
      </c>
      <c r="L5" s="11">
        <v>3</v>
      </c>
      <c r="M5" s="12">
        <v>0.11492964307215107</v>
      </c>
      <c r="N5" s="6"/>
      <c r="O5" s="6"/>
      <c r="P5" s="6"/>
      <c r="Q5" s="6"/>
    </row>
    <row r="6" spans="1:21" x14ac:dyDescent="0.4">
      <c r="A6" s="3" t="s">
        <v>20</v>
      </c>
      <c r="B6" s="3">
        <v>40539.56</v>
      </c>
      <c r="C6" s="3">
        <v>49804.216999999997</v>
      </c>
      <c r="D6" s="3">
        <f t="shared" si="0"/>
        <v>0.81397846290807063</v>
      </c>
      <c r="J6" s="13" t="s">
        <v>1</v>
      </c>
      <c r="K6" s="14">
        <v>0.85397466949781886</v>
      </c>
      <c r="L6" s="15">
        <v>3</v>
      </c>
      <c r="M6" s="16">
        <v>0.25113853180125456</v>
      </c>
      <c r="N6" s="6"/>
      <c r="O6" s="6"/>
      <c r="P6" s="6"/>
      <c r="Q6" s="6"/>
    </row>
    <row r="7" spans="1:21" x14ac:dyDescent="0.4">
      <c r="A7" s="3" t="s">
        <v>22</v>
      </c>
      <c r="B7" s="3">
        <v>56097.328999999998</v>
      </c>
      <c r="C7" s="3">
        <v>54067.400999999998</v>
      </c>
      <c r="D7" s="3">
        <f t="shared" si="0"/>
        <v>1.0375443975936627</v>
      </c>
      <c r="J7" s="17" t="s">
        <v>6</v>
      </c>
      <c r="K7" s="18">
        <v>0.97122722903396497</v>
      </c>
      <c r="L7" s="19">
        <v>3</v>
      </c>
      <c r="M7" s="20">
        <v>0.67446537252865035</v>
      </c>
      <c r="N7" s="6"/>
      <c r="O7" s="6"/>
      <c r="P7" s="6"/>
      <c r="Q7" s="6"/>
    </row>
    <row r="8" spans="1:21" x14ac:dyDescent="0.4">
      <c r="A8" s="3" t="s">
        <v>25</v>
      </c>
      <c r="B8" s="3">
        <v>25889.731</v>
      </c>
      <c r="C8" s="3">
        <v>47519.915000000001</v>
      </c>
      <c r="D8" s="3">
        <f t="shared" si="0"/>
        <v>0.5448185460769448</v>
      </c>
      <c r="J8" s="404"/>
      <c r="K8" s="404"/>
      <c r="L8" s="404"/>
      <c r="M8" s="404"/>
      <c r="N8" s="404"/>
      <c r="O8" s="404"/>
      <c r="P8" s="404"/>
      <c r="Q8" s="6"/>
    </row>
    <row r="9" spans="1:21" x14ac:dyDescent="0.4">
      <c r="A9" s="3" t="s">
        <v>27</v>
      </c>
      <c r="B9" s="3">
        <v>48726.48</v>
      </c>
      <c r="C9" s="3">
        <v>48357.237999999998</v>
      </c>
      <c r="D9" s="3">
        <f t="shared" si="0"/>
        <v>1.0076357131894094</v>
      </c>
    </row>
    <row r="10" spans="1:21" ht="13.9" customHeight="1" x14ac:dyDescent="0.4">
      <c r="A10" s="3" t="s">
        <v>29</v>
      </c>
      <c r="B10" s="3">
        <v>52251.288</v>
      </c>
      <c r="C10" s="3">
        <v>42556.146000000001</v>
      </c>
      <c r="D10" s="3">
        <f t="shared" si="0"/>
        <v>1.2278200192282449</v>
      </c>
      <c r="J10" s="329" t="s">
        <v>52</v>
      </c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6"/>
    </row>
    <row r="11" spans="1:21" ht="13.9" customHeight="1" x14ac:dyDescent="0.4">
      <c r="J11" s="330" t="s">
        <v>3</v>
      </c>
      <c r="K11" s="330"/>
      <c r="L11" s="332" t="s">
        <v>53</v>
      </c>
      <c r="M11" s="333"/>
      <c r="N11" s="333" t="s">
        <v>53</v>
      </c>
      <c r="O11" s="333"/>
      <c r="P11" s="333"/>
      <c r="Q11" s="333"/>
      <c r="R11" s="333"/>
      <c r="S11" s="333"/>
      <c r="T11" s="334"/>
      <c r="U11" s="6"/>
    </row>
    <row r="12" spans="1:21" ht="13.9" customHeight="1" x14ac:dyDescent="0.4">
      <c r="J12" s="330"/>
      <c r="K12" s="330"/>
      <c r="L12" s="316" t="s">
        <v>4</v>
      </c>
      <c r="M12" s="318" t="s">
        <v>55</v>
      </c>
      <c r="N12" s="302" t="s">
        <v>5</v>
      </c>
      <c r="O12" s="306" t="s">
        <v>56</v>
      </c>
      <c r="P12" s="304" t="s">
        <v>76</v>
      </c>
      <c r="Q12" s="306" t="s">
        <v>57</v>
      </c>
      <c r="R12" s="306" t="s">
        <v>58</v>
      </c>
      <c r="S12" s="306" t="s">
        <v>59</v>
      </c>
      <c r="T12" s="307"/>
      <c r="U12" s="6"/>
    </row>
    <row r="13" spans="1:21" x14ac:dyDescent="0.4">
      <c r="J13" s="331"/>
      <c r="K13" s="331"/>
      <c r="L13" s="317"/>
      <c r="M13" s="305"/>
      <c r="N13" s="303"/>
      <c r="O13" s="303"/>
      <c r="P13" s="305"/>
      <c r="Q13" s="303"/>
      <c r="R13" s="303"/>
      <c r="S13" s="23" t="s">
        <v>60</v>
      </c>
      <c r="T13" s="24" t="s">
        <v>61</v>
      </c>
      <c r="U13" s="6"/>
    </row>
    <row r="14" spans="1:21" ht="34.9" x14ac:dyDescent="0.4">
      <c r="J14" s="308" t="s">
        <v>64</v>
      </c>
      <c r="K14" s="1" t="s">
        <v>62</v>
      </c>
      <c r="L14" s="25">
        <v>0.23165877637792814</v>
      </c>
      <c r="M14" s="26">
        <v>0.65544220233576689</v>
      </c>
      <c r="N14" s="10">
        <v>-3.6587441584645193</v>
      </c>
      <c r="O14" s="11">
        <v>4</v>
      </c>
      <c r="P14" s="26">
        <v>2.1604203835042413E-2</v>
      </c>
      <c r="Q14" s="27">
        <v>-0.2875602593333334</v>
      </c>
      <c r="R14" s="27">
        <v>7.8595344981436208E-2</v>
      </c>
      <c r="S14" s="27">
        <v>-0.50577592019837392</v>
      </c>
      <c r="T14" s="28">
        <v>-6.9344598468292912E-2</v>
      </c>
      <c r="U14" s="6"/>
    </row>
    <row r="15" spans="1:21" ht="34.9" x14ac:dyDescent="0.4">
      <c r="J15" s="401"/>
      <c r="K15" s="2" t="s">
        <v>63</v>
      </c>
      <c r="L15" s="29"/>
      <c r="M15" s="30"/>
      <c r="N15" s="18">
        <v>-3.6587441584645193</v>
      </c>
      <c r="O15" s="18">
        <v>3.8677840311640521</v>
      </c>
      <c r="P15" s="18">
        <v>2.2900493309087833E-2</v>
      </c>
      <c r="Q15" s="31">
        <v>-0.2875602593333334</v>
      </c>
      <c r="R15" s="31">
        <v>7.8595344981436208E-2</v>
      </c>
      <c r="S15" s="31">
        <v>-0.50874950200245872</v>
      </c>
      <c r="T15" s="32">
        <v>-6.637101666420811E-2</v>
      </c>
      <c r="U15" s="6"/>
    </row>
    <row r="18" spans="10:21" ht="13.9" customHeight="1" x14ac:dyDescent="0.4">
      <c r="J18" s="329" t="s">
        <v>52</v>
      </c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6"/>
    </row>
    <row r="19" spans="10:21" ht="13.9" customHeight="1" x14ac:dyDescent="0.4">
      <c r="J19" s="330" t="s">
        <v>3</v>
      </c>
      <c r="K19" s="330"/>
      <c r="L19" s="332" t="s">
        <v>53</v>
      </c>
      <c r="M19" s="333"/>
      <c r="N19" s="333" t="s">
        <v>53</v>
      </c>
      <c r="O19" s="333"/>
      <c r="P19" s="333"/>
      <c r="Q19" s="333"/>
      <c r="R19" s="333"/>
      <c r="S19" s="333"/>
      <c r="T19" s="334"/>
      <c r="U19" s="6"/>
    </row>
    <row r="20" spans="10:21" ht="13.9" customHeight="1" x14ac:dyDescent="0.4">
      <c r="J20" s="330"/>
      <c r="K20" s="330"/>
      <c r="L20" s="316" t="s">
        <v>4</v>
      </c>
      <c r="M20" s="318" t="s">
        <v>55</v>
      </c>
      <c r="N20" s="302" t="s">
        <v>5</v>
      </c>
      <c r="O20" s="306" t="s">
        <v>56</v>
      </c>
      <c r="P20" s="304" t="s">
        <v>76</v>
      </c>
      <c r="Q20" s="306" t="s">
        <v>57</v>
      </c>
      <c r="R20" s="306" t="s">
        <v>58</v>
      </c>
      <c r="S20" s="306" t="s">
        <v>59</v>
      </c>
      <c r="T20" s="307"/>
      <c r="U20" s="6"/>
    </row>
    <row r="21" spans="10:21" x14ac:dyDescent="0.4">
      <c r="J21" s="331"/>
      <c r="K21" s="331"/>
      <c r="L21" s="317"/>
      <c r="M21" s="305"/>
      <c r="N21" s="303"/>
      <c r="O21" s="303"/>
      <c r="P21" s="305"/>
      <c r="Q21" s="303"/>
      <c r="R21" s="303"/>
      <c r="S21" s="23" t="s">
        <v>60</v>
      </c>
      <c r="T21" s="24" t="s">
        <v>61</v>
      </c>
      <c r="U21" s="6"/>
    </row>
    <row r="22" spans="10:21" ht="34.9" x14ac:dyDescent="0.4">
      <c r="J22" s="324" t="s">
        <v>65</v>
      </c>
      <c r="K22" s="1" t="s">
        <v>62</v>
      </c>
      <c r="L22" s="25">
        <v>0.87375280360824381</v>
      </c>
      <c r="M22" s="26">
        <v>0.40283691368955821</v>
      </c>
      <c r="N22" s="10">
        <v>-4.6910034649312706</v>
      </c>
      <c r="O22" s="11">
        <v>4</v>
      </c>
      <c r="P22" s="26">
        <v>9.3707587521670715E-3</v>
      </c>
      <c r="Q22" s="27">
        <v>-0.46654659633333317</v>
      </c>
      <c r="R22" s="27">
        <v>9.9455606848537825E-2</v>
      </c>
      <c r="S22" s="27">
        <v>-0.74267962915243213</v>
      </c>
      <c r="T22" s="28">
        <v>-0.19041356351423422</v>
      </c>
      <c r="U22" s="6"/>
    </row>
    <row r="23" spans="10:21" ht="34.9" x14ac:dyDescent="0.4">
      <c r="J23" s="325"/>
      <c r="K23" s="2" t="s">
        <v>63</v>
      </c>
      <c r="L23" s="29"/>
      <c r="M23" s="30"/>
      <c r="N23" s="18">
        <v>-4.6910034649312706</v>
      </c>
      <c r="O23" s="18">
        <v>3.2230987348312521</v>
      </c>
      <c r="P23" s="18">
        <v>1.5578648574164366E-2</v>
      </c>
      <c r="Q23" s="31">
        <v>-0.46654659633333317</v>
      </c>
      <c r="R23" s="31">
        <v>9.9455606848537825E-2</v>
      </c>
      <c r="S23" s="31">
        <v>-0.77101842635025108</v>
      </c>
      <c r="T23" s="32">
        <v>-0.16207476631641521</v>
      </c>
      <c r="U23" s="6"/>
    </row>
  </sheetData>
  <mergeCells count="30">
    <mergeCell ref="O12:O13"/>
    <mergeCell ref="P12:P13"/>
    <mergeCell ref="Q12:Q13"/>
    <mergeCell ref="R12:R13"/>
    <mergeCell ref="J3:J4"/>
    <mergeCell ref="K3:M3"/>
    <mergeCell ref="J8:P8"/>
    <mergeCell ref="J10:T10"/>
    <mergeCell ref="N12:N13"/>
    <mergeCell ref="J2:M2"/>
    <mergeCell ref="S12:T12"/>
    <mergeCell ref="J14:J15"/>
    <mergeCell ref="J18:T18"/>
    <mergeCell ref="J19:K21"/>
    <mergeCell ref="L19:M19"/>
    <mergeCell ref="N19:T19"/>
    <mergeCell ref="L20:L21"/>
    <mergeCell ref="M20:M21"/>
    <mergeCell ref="N20:N21"/>
    <mergeCell ref="O20:O21"/>
    <mergeCell ref="J11:K13"/>
    <mergeCell ref="L11:M11"/>
    <mergeCell ref="N11:T11"/>
    <mergeCell ref="L12:L13"/>
    <mergeCell ref="M12:M13"/>
    <mergeCell ref="P20:P21"/>
    <mergeCell ref="Q20:Q21"/>
    <mergeCell ref="R20:R21"/>
    <mergeCell ref="S20:T20"/>
    <mergeCell ref="J22:J23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8FD53-660C-4442-A4C4-FCA134353C6E}">
  <dimension ref="A1:U24"/>
  <sheetViews>
    <sheetView topLeftCell="A4" workbookViewId="0">
      <selection activeCell="L13" sqref="L13:M13"/>
    </sheetView>
  </sheetViews>
  <sheetFormatPr defaultRowHeight="13.9" x14ac:dyDescent="0.4"/>
  <cols>
    <col min="1" max="12" width="9.06640625" style="3"/>
    <col min="13" max="13" width="24.796875" style="3" customWidth="1"/>
    <col min="14" max="16384" width="9.06640625" style="3"/>
  </cols>
  <sheetData>
    <row r="1" spans="1:21" x14ac:dyDescent="0.4">
      <c r="B1" s="3" t="s">
        <v>73</v>
      </c>
      <c r="C1" s="3" t="s">
        <v>8</v>
      </c>
      <c r="D1" s="4" t="s">
        <v>74</v>
      </c>
      <c r="F1" s="3" t="s">
        <v>0</v>
      </c>
      <c r="G1" s="3" t="s">
        <v>1</v>
      </c>
      <c r="H1" s="3" t="s">
        <v>2</v>
      </c>
    </row>
    <row r="2" spans="1:21" x14ac:dyDescent="0.4">
      <c r="A2" s="3" t="s">
        <v>14</v>
      </c>
      <c r="B2" s="3">
        <v>32357.936000000002</v>
      </c>
      <c r="C2" s="3">
        <v>57059.288</v>
      </c>
      <c r="D2" s="3">
        <f>B2/C2</f>
        <v>0.56709323116685229</v>
      </c>
      <c r="F2" s="3">
        <v>0.56709323116685229</v>
      </c>
      <c r="G2" s="3">
        <v>0.8721115203334957</v>
      </c>
      <c r="H2" s="3">
        <v>1.1390879397088876</v>
      </c>
    </row>
    <row r="3" spans="1:21" x14ac:dyDescent="0.4">
      <c r="A3" s="3" t="s">
        <v>16</v>
      </c>
      <c r="B3" s="3">
        <v>33757.309000000001</v>
      </c>
      <c r="C3" s="3">
        <v>38707.56</v>
      </c>
      <c r="D3" s="3">
        <f t="shared" ref="D3:D10" si="0">B3/C3</f>
        <v>0.8721115203334957</v>
      </c>
      <c r="F3" s="3">
        <v>0.61885008089440174</v>
      </c>
      <c r="G3" s="3">
        <v>0.89442607531871254</v>
      </c>
      <c r="H3" s="3">
        <v>1.3619569944860184</v>
      </c>
    </row>
    <row r="4" spans="1:21" ht="13.9" customHeight="1" x14ac:dyDescent="0.4">
      <c r="A4" s="3" t="s">
        <v>12</v>
      </c>
      <c r="B4" s="3">
        <v>50658.985999999997</v>
      </c>
      <c r="C4" s="3">
        <v>44473.288</v>
      </c>
      <c r="D4" s="3">
        <f t="shared" si="0"/>
        <v>1.1390879397088876</v>
      </c>
      <c r="F4" s="3">
        <v>0.53706034815033887</v>
      </c>
      <c r="G4" s="3">
        <v>0.76983129440713383</v>
      </c>
      <c r="H4" s="3">
        <v>1.0836081759792382</v>
      </c>
      <c r="J4" s="405" t="s">
        <v>75</v>
      </c>
      <c r="K4" s="405"/>
      <c r="L4" s="405"/>
      <c r="M4" s="405"/>
      <c r="N4" s="33"/>
      <c r="O4" s="33"/>
      <c r="P4" s="33"/>
      <c r="Q4" s="34"/>
    </row>
    <row r="5" spans="1:21" ht="13.9" customHeight="1" x14ac:dyDescent="0.4">
      <c r="A5" s="3" t="s">
        <v>18</v>
      </c>
      <c r="B5" s="3">
        <v>28641.966</v>
      </c>
      <c r="C5" s="3">
        <v>46282.559999999998</v>
      </c>
      <c r="D5" s="3">
        <f t="shared" si="0"/>
        <v>0.61885008089440174</v>
      </c>
      <c r="J5" s="406" t="s">
        <v>3</v>
      </c>
      <c r="K5" s="334" t="s">
        <v>48</v>
      </c>
      <c r="L5" s="333"/>
      <c r="M5" s="334"/>
      <c r="Q5" s="34"/>
    </row>
    <row r="6" spans="1:21" x14ac:dyDescent="0.4">
      <c r="A6" s="3" t="s">
        <v>20</v>
      </c>
      <c r="B6" s="3">
        <v>37634.985999999997</v>
      </c>
      <c r="C6" s="3">
        <v>42077.245999999999</v>
      </c>
      <c r="D6" s="3">
        <f t="shared" si="0"/>
        <v>0.89442607531871254</v>
      </c>
      <c r="J6" s="407"/>
      <c r="K6" s="7" t="s">
        <v>49</v>
      </c>
      <c r="L6" s="7" t="s">
        <v>50</v>
      </c>
      <c r="M6" s="8" t="s">
        <v>51</v>
      </c>
      <c r="Q6" s="34"/>
    </row>
    <row r="7" spans="1:21" x14ac:dyDescent="0.4">
      <c r="A7" s="3" t="s">
        <v>22</v>
      </c>
      <c r="B7" s="3">
        <v>50911.279000000002</v>
      </c>
      <c r="C7" s="3">
        <v>37380.974000000002</v>
      </c>
      <c r="D7" s="3">
        <f t="shared" si="0"/>
        <v>1.3619569944860184</v>
      </c>
      <c r="J7" s="35" t="s">
        <v>0</v>
      </c>
      <c r="K7" s="36">
        <v>0.97702450433921428</v>
      </c>
      <c r="L7" s="37">
        <v>3</v>
      </c>
      <c r="M7" s="38">
        <v>0.70938967895636651</v>
      </c>
      <c r="Q7" s="34"/>
    </row>
    <row r="8" spans="1:21" x14ac:dyDescent="0.4">
      <c r="A8" s="3" t="s">
        <v>25</v>
      </c>
      <c r="B8" s="3">
        <v>27303.125</v>
      </c>
      <c r="C8" s="3">
        <v>50838.095000000001</v>
      </c>
      <c r="D8" s="3">
        <f t="shared" si="0"/>
        <v>0.53706034815033887</v>
      </c>
      <c r="J8" s="39" t="s">
        <v>1</v>
      </c>
      <c r="K8" s="40">
        <v>0.87927164506109634</v>
      </c>
      <c r="L8" s="41">
        <v>3</v>
      </c>
      <c r="M8" s="42">
        <v>0.32226575527967011</v>
      </c>
      <c r="Q8" s="34"/>
    </row>
    <row r="9" spans="1:21" x14ac:dyDescent="0.4">
      <c r="A9" s="3" t="s">
        <v>27</v>
      </c>
      <c r="B9" s="3">
        <v>40539.56</v>
      </c>
      <c r="C9" s="3">
        <v>52660.317000000003</v>
      </c>
      <c r="D9" s="3">
        <f t="shared" si="0"/>
        <v>0.76983129440713383</v>
      </c>
      <c r="J9" s="43" t="s">
        <v>6</v>
      </c>
      <c r="K9" s="44">
        <v>0.89242153158660287</v>
      </c>
      <c r="L9" s="45">
        <v>3</v>
      </c>
      <c r="M9" s="46">
        <v>0.3617694309040872</v>
      </c>
      <c r="Q9" s="34"/>
    </row>
    <row r="10" spans="1:21" x14ac:dyDescent="0.4">
      <c r="A10" s="3" t="s">
        <v>29</v>
      </c>
      <c r="B10" s="3">
        <v>56097.328999999998</v>
      </c>
      <c r="C10" s="3">
        <v>51769.016000000003</v>
      </c>
      <c r="D10" s="3">
        <f t="shared" si="0"/>
        <v>1.0836081759792382</v>
      </c>
      <c r="J10" s="408"/>
      <c r="K10" s="408"/>
      <c r="L10" s="408"/>
      <c r="M10" s="408"/>
      <c r="N10" s="408"/>
      <c r="O10" s="408"/>
      <c r="P10" s="408"/>
      <c r="Q10" s="34"/>
    </row>
    <row r="12" spans="1:21" ht="13.9" customHeight="1" x14ac:dyDescent="0.4">
      <c r="J12" s="329" t="s">
        <v>52</v>
      </c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4"/>
    </row>
    <row r="13" spans="1:21" ht="13.9" customHeight="1" x14ac:dyDescent="0.4">
      <c r="J13" s="330" t="s">
        <v>3</v>
      </c>
      <c r="K13" s="330"/>
      <c r="L13" s="332" t="s">
        <v>53</v>
      </c>
      <c r="M13" s="333"/>
      <c r="N13" s="333" t="s">
        <v>53</v>
      </c>
      <c r="O13" s="333"/>
      <c r="P13" s="333"/>
      <c r="Q13" s="333"/>
      <c r="R13" s="333"/>
      <c r="S13" s="333"/>
      <c r="T13" s="334"/>
      <c r="U13" s="34"/>
    </row>
    <row r="14" spans="1:21" ht="13.9" customHeight="1" x14ac:dyDescent="0.4">
      <c r="J14" s="330"/>
      <c r="K14" s="330"/>
      <c r="L14" s="316" t="s">
        <v>4</v>
      </c>
      <c r="M14" s="318" t="s">
        <v>55</v>
      </c>
      <c r="N14" s="302" t="s">
        <v>5</v>
      </c>
      <c r="O14" s="306" t="s">
        <v>56</v>
      </c>
      <c r="P14" s="304" t="s">
        <v>76</v>
      </c>
      <c r="Q14" s="306" t="s">
        <v>57</v>
      </c>
      <c r="R14" s="306" t="s">
        <v>58</v>
      </c>
      <c r="S14" s="306" t="s">
        <v>59</v>
      </c>
      <c r="T14" s="307"/>
      <c r="U14" s="34"/>
    </row>
    <row r="15" spans="1:21" x14ac:dyDescent="0.4">
      <c r="J15" s="331"/>
      <c r="K15" s="331"/>
      <c r="L15" s="317"/>
      <c r="M15" s="305"/>
      <c r="N15" s="303"/>
      <c r="O15" s="303"/>
      <c r="P15" s="305"/>
      <c r="Q15" s="303"/>
      <c r="R15" s="303"/>
      <c r="S15" s="23" t="s">
        <v>60</v>
      </c>
      <c r="T15" s="24" t="s">
        <v>61</v>
      </c>
      <c r="U15" s="34"/>
    </row>
    <row r="16" spans="1:21" ht="34.9" x14ac:dyDescent="0.4">
      <c r="J16" s="308" t="s">
        <v>64</v>
      </c>
      <c r="K16" s="1" t="s">
        <v>62</v>
      </c>
      <c r="L16" s="47">
        <v>1.3011867661771461</v>
      </c>
      <c r="M16" s="48">
        <v>0.31765561978752765</v>
      </c>
      <c r="N16" s="36">
        <v>-6.0000122689391633</v>
      </c>
      <c r="O16" s="37">
        <v>4</v>
      </c>
      <c r="P16" s="48">
        <v>3.8825079487502172E-3</v>
      </c>
      <c r="Q16" s="49">
        <v>-0.27112174300000003</v>
      </c>
      <c r="R16" s="49">
        <v>4.5186864767517536E-2</v>
      </c>
      <c r="S16" s="49">
        <v>-0.3965805925030087</v>
      </c>
      <c r="T16" s="50">
        <v>-0.14566289349699135</v>
      </c>
      <c r="U16" s="34"/>
    </row>
    <row r="17" spans="10:21" ht="34.9" x14ac:dyDescent="0.4">
      <c r="J17" s="309"/>
      <c r="K17" s="2" t="s">
        <v>63</v>
      </c>
      <c r="L17" s="52"/>
      <c r="M17" s="53"/>
      <c r="N17" s="44">
        <v>-6.0000122689391633</v>
      </c>
      <c r="O17" s="44">
        <v>3.3484312616371454</v>
      </c>
      <c r="P17" s="44">
        <v>6.7289647548746086E-3</v>
      </c>
      <c r="Q17" s="54">
        <v>-0.27112174300000003</v>
      </c>
      <c r="R17" s="54">
        <v>4.5186864767517536E-2</v>
      </c>
      <c r="S17" s="54">
        <v>-0.40682075531771078</v>
      </c>
      <c r="T17" s="55">
        <v>-0.1354227306822893</v>
      </c>
      <c r="U17" s="34"/>
    </row>
    <row r="19" spans="10:21" ht="13.9" customHeight="1" x14ac:dyDescent="0.4">
      <c r="J19" s="329" t="s">
        <v>52</v>
      </c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4"/>
    </row>
    <row r="20" spans="10:21" ht="13.9" customHeight="1" x14ac:dyDescent="0.4">
      <c r="J20" s="330" t="s">
        <v>3</v>
      </c>
      <c r="K20" s="330"/>
      <c r="L20" s="332" t="s">
        <v>53</v>
      </c>
      <c r="M20" s="333"/>
      <c r="N20" s="333" t="s">
        <v>53</v>
      </c>
      <c r="O20" s="333"/>
      <c r="P20" s="333"/>
      <c r="Q20" s="333"/>
      <c r="R20" s="333"/>
      <c r="S20" s="333"/>
      <c r="T20" s="334"/>
      <c r="U20" s="34"/>
    </row>
    <row r="21" spans="10:21" ht="13.9" customHeight="1" x14ac:dyDescent="0.4">
      <c r="J21" s="330"/>
      <c r="K21" s="330"/>
      <c r="L21" s="316" t="s">
        <v>4</v>
      </c>
      <c r="M21" s="318" t="s">
        <v>55</v>
      </c>
      <c r="N21" s="302" t="s">
        <v>5</v>
      </c>
      <c r="O21" s="306" t="s">
        <v>56</v>
      </c>
      <c r="P21" s="304" t="s">
        <v>76</v>
      </c>
      <c r="Q21" s="306" t="s">
        <v>57</v>
      </c>
      <c r="R21" s="306" t="s">
        <v>58</v>
      </c>
      <c r="S21" s="306" t="s">
        <v>59</v>
      </c>
      <c r="T21" s="307"/>
      <c r="U21" s="34"/>
    </row>
    <row r="22" spans="10:21" x14ac:dyDescent="0.4">
      <c r="J22" s="331"/>
      <c r="K22" s="331"/>
      <c r="L22" s="317"/>
      <c r="M22" s="305"/>
      <c r="N22" s="303"/>
      <c r="O22" s="303"/>
      <c r="P22" s="305"/>
      <c r="Q22" s="303"/>
      <c r="R22" s="303"/>
      <c r="S22" s="23" t="s">
        <v>60</v>
      </c>
      <c r="T22" s="24" t="s">
        <v>61</v>
      </c>
      <c r="U22" s="34"/>
    </row>
    <row r="23" spans="10:21" ht="34.9" x14ac:dyDescent="0.4">
      <c r="J23" s="324" t="s">
        <v>65</v>
      </c>
      <c r="K23" s="1" t="s">
        <v>62</v>
      </c>
      <c r="L23" s="47">
        <v>5.7445883525953754</v>
      </c>
      <c r="M23" s="48">
        <v>7.461595022412347E-2</v>
      </c>
      <c r="N23" s="36">
        <v>-7.0239173769642402</v>
      </c>
      <c r="O23" s="37">
        <v>4</v>
      </c>
      <c r="P23" s="48">
        <v>2.1642805762477307E-3</v>
      </c>
      <c r="Q23" s="49">
        <v>-0.62054981666666686</v>
      </c>
      <c r="R23" s="49">
        <v>8.8348108806324044E-2</v>
      </c>
      <c r="S23" s="49">
        <v>-0.86584349091546731</v>
      </c>
      <c r="T23" s="50">
        <v>-0.37525614241786642</v>
      </c>
      <c r="U23" s="34"/>
    </row>
    <row r="24" spans="10:21" ht="34.9" x14ac:dyDescent="0.4">
      <c r="J24" s="325"/>
      <c r="K24" s="2" t="s">
        <v>63</v>
      </c>
      <c r="L24" s="52"/>
      <c r="M24" s="53"/>
      <c r="N24" s="44">
        <v>-7.0239173769642402</v>
      </c>
      <c r="O24" s="44">
        <v>2.313509419347084</v>
      </c>
      <c r="P24" s="44">
        <v>1.3158237102122643E-2</v>
      </c>
      <c r="Q24" s="54">
        <v>-0.62054981666666686</v>
      </c>
      <c r="R24" s="54">
        <v>8.8348108806324044E-2</v>
      </c>
      <c r="S24" s="54">
        <v>-0.9553439300946267</v>
      </c>
      <c r="T24" s="55">
        <v>-0.28575570323870697</v>
      </c>
      <c r="U24" s="34"/>
    </row>
  </sheetData>
  <mergeCells count="30">
    <mergeCell ref="O14:O15"/>
    <mergeCell ref="P14:P15"/>
    <mergeCell ref="Q14:Q15"/>
    <mergeCell ref="R14:R15"/>
    <mergeCell ref="J5:J6"/>
    <mergeCell ref="K5:M5"/>
    <mergeCell ref="J10:P10"/>
    <mergeCell ref="J12:T12"/>
    <mergeCell ref="N14:N15"/>
    <mergeCell ref="J4:M4"/>
    <mergeCell ref="S14:T14"/>
    <mergeCell ref="J16:J17"/>
    <mergeCell ref="J19:T19"/>
    <mergeCell ref="J20:K22"/>
    <mergeCell ref="L20:M20"/>
    <mergeCell ref="N20:T20"/>
    <mergeCell ref="L21:L22"/>
    <mergeCell ref="M21:M22"/>
    <mergeCell ref="N21:N22"/>
    <mergeCell ref="O21:O22"/>
    <mergeCell ref="J13:K15"/>
    <mergeCell ref="L13:M13"/>
    <mergeCell ref="N13:T13"/>
    <mergeCell ref="L14:L15"/>
    <mergeCell ref="M14:M15"/>
    <mergeCell ref="P21:P22"/>
    <mergeCell ref="Q21:Q22"/>
    <mergeCell ref="R21:R22"/>
    <mergeCell ref="S21:T21"/>
    <mergeCell ref="J23:J2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080A-89B9-4DF5-A7CB-49819934B406}">
  <dimension ref="A1:T23"/>
  <sheetViews>
    <sheetView workbookViewId="0">
      <selection activeCell="F1" sqref="F1:H4"/>
    </sheetView>
  </sheetViews>
  <sheetFormatPr defaultRowHeight="13.9" x14ac:dyDescent="0.4"/>
  <cols>
    <col min="1" max="11" width="9.06640625" style="3"/>
    <col min="12" max="12" width="19.3984375" style="3" customWidth="1"/>
    <col min="13" max="16384" width="9.06640625" style="3"/>
  </cols>
  <sheetData>
    <row r="1" spans="1:20" x14ac:dyDescent="0.4">
      <c r="B1" s="3" t="s">
        <v>69</v>
      </c>
      <c r="C1" s="3" t="s">
        <v>8</v>
      </c>
      <c r="D1" s="4" t="s">
        <v>70</v>
      </c>
      <c r="F1" s="3" t="s">
        <v>0</v>
      </c>
      <c r="G1" s="3" t="s">
        <v>1</v>
      </c>
      <c r="H1" s="3" t="s">
        <v>2</v>
      </c>
    </row>
    <row r="2" spans="1:20" x14ac:dyDescent="0.4">
      <c r="A2" s="3" t="s">
        <v>14</v>
      </c>
      <c r="B2" s="3">
        <v>48229.279000000002</v>
      </c>
      <c r="C2" s="3">
        <v>51648.794000000002</v>
      </c>
      <c r="D2" s="3">
        <f>B2/C2</f>
        <v>0.93379293619130777</v>
      </c>
      <c r="F2" s="3">
        <v>0.93379293619130777</v>
      </c>
      <c r="G2" s="3">
        <v>0.37523724140966835</v>
      </c>
      <c r="H2" s="3">
        <v>0.35707159494638213</v>
      </c>
    </row>
    <row r="3" spans="1:20" ht="13.9" customHeight="1" x14ac:dyDescent="0.4">
      <c r="A3" s="3" t="s">
        <v>16</v>
      </c>
      <c r="B3" s="3">
        <v>15719.016</v>
      </c>
      <c r="C3" s="3">
        <v>41890.874000000003</v>
      </c>
      <c r="D3" s="3">
        <f t="shared" ref="D3:D10" si="0">B3/C3</f>
        <v>0.37523724140966835</v>
      </c>
      <c r="F3" s="3">
        <v>1.0173952102926844</v>
      </c>
      <c r="G3" s="3">
        <v>0.69052413826074432</v>
      </c>
      <c r="H3" s="3">
        <v>0.51202566241749958</v>
      </c>
      <c r="I3" s="326" t="s">
        <v>75</v>
      </c>
      <c r="J3" s="326"/>
      <c r="K3" s="326"/>
      <c r="L3" s="326"/>
      <c r="M3" s="56"/>
      <c r="N3" s="56"/>
      <c r="O3" s="56"/>
      <c r="P3" s="57"/>
    </row>
    <row r="4" spans="1:20" ht="13.9" customHeight="1" x14ac:dyDescent="0.4">
      <c r="A4" s="3" t="s">
        <v>12</v>
      </c>
      <c r="B4" s="3">
        <v>15154.066000000001</v>
      </c>
      <c r="C4" s="3">
        <v>42439.853000000003</v>
      </c>
      <c r="D4" s="3">
        <f t="shared" si="0"/>
        <v>0.35707159494638213</v>
      </c>
      <c r="F4" s="3">
        <v>0.78799087177768712</v>
      </c>
      <c r="G4" s="3">
        <v>0.43272093116285831</v>
      </c>
      <c r="H4" s="3">
        <v>0.34247245391660419</v>
      </c>
      <c r="I4" s="338" t="s">
        <v>3</v>
      </c>
      <c r="J4" s="334" t="s">
        <v>48</v>
      </c>
      <c r="K4" s="333"/>
      <c r="L4" s="334"/>
      <c r="P4" s="57"/>
    </row>
    <row r="5" spans="1:20" x14ac:dyDescent="0.4">
      <c r="A5" s="3" t="s">
        <v>18</v>
      </c>
      <c r="B5" s="3">
        <v>50194.38</v>
      </c>
      <c r="C5" s="3">
        <v>49336.167000000001</v>
      </c>
      <c r="D5" s="3">
        <f t="shared" si="0"/>
        <v>1.0173952102926844</v>
      </c>
      <c r="I5" s="339"/>
      <c r="J5" s="7" t="s">
        <v>49</v>
      </c>
      <c r="K5" s="7" t="s">
        <v>50</v>
      </c>
      <c r="L5" s="8" t="s">
        <v>51</v>
      </c>
      <c r="P5" s="57"/>
    </row>
    <row r="6" spans="1:20" x14ac:dyDescent="0.4">
      <c r="A6" s="3" t="s">
        <v>20</v>
      </c>
      <c r="B6" s="3">
        <v>35618.207999999999</v>
      </c>
      <c r="C6" s="3">
        <v>51581.409</v>
      </c>
      <c r="D6" s="3">
        <f t="shared" si="0"/>
        <v>0.69052413826074432</v>
      </c>
      <c r="I6" s="58" t="s">
        <v>0</v>
      </c>
      <c r="J6" s="59">
        <v>0.97608120588245506</v>
      </c>
      <c r="K6" s="60">
        <v>3</v>
      </c>
      <c r="L6" s="61">
        <v>0.70343649536849862</v>
      </c>
      <c r="P6" s="57"/>
    </row>
    <row r="7" spans="1:20" x14ac:dyDescent="0.4">
      <c r="A7" s="3" t="s">
        <v>22</v>
      </c>
      <c r="B7" s="3">
        <v>25488.894</v>
      </c>
      <c r="C7" s="3">
        <v>49780.500999999997</v>
      </c>
      <c r="D7" s="3">
        <f t="shared" si="0"/>
        <v>0.51202566241749958</v>
      </c>
      <c r="I7" s="62" t="s">
        <v>1</v>
      </c>
      <c r="J7" s="63">
        <v>0.88139956996420032</v>
      </c>
      <c r="K7" s="64">
        <v>3</v>
      </c>
      <c r="L7" s="65">
        <v>0.32852648646284549</v>
      </c>
      <c r="P7" s="57"/>
    </row>
    <row r="8" spans="1:20" x14ac:dyDescent="0.4">
      <c r="A8" s="3" t="s">
        <v>25</v>
      </c>
      <c r="B8" s="3">
        <v>47100.472000000002</v>
      </c>
      <c r="C8" s="3">
        <v>59772.864999999998</v>
      </c>
      <c r="D8" s="3">
        <f t="shared" si="0"/>
        <v>0.78799087177768712</v>
      </c>
      <c r="I8" s="66" t="s">
        <v>6</v>
      </c>
      <c r="J8" s="67">
        <v>0.81405803739805593</v>
      </c>
      <c r="K8" s="68">
        <v>3</v>
      </c>
      <c r="L8" s="69">
        <v>0.1485211052474063</v>
      </c>
      <c r="P8" s="57"/>
    </row>
    <row r="9" spans="1:20" x14ac:dyDescent="0.4">
      <c r="A9" s="3" t="s">
        <v>27</v>
      </c>
      <c r="B9" s="3">
        <v>17177.773000000001</v>
      </c>
      <c r="C9" s="3">
        <v>39697.116000000002</v>
      </c>
      <c r="D9" s="3">
        <f t="shared" si="0"/>
        <v>0.43272093116285831</v>
      </c>
      <c r="I9" s="340"/>
      <c r="J9" s="340"/>
      <c r="K9" s="340"/>
      <c r="L9" s="340"/>
      <c r="M9" s="340"/>
      <c r="N9" s="340"/>
      <c r="O9" s="340"/>
      <c r="P9" s="57"/>
    </row>
    <row r="10" spans="1:20" ht="13.9" customHeight="1" x14ac:dyDescent="0.4">
      <c r="A10" s="3" t="s">
        <v>29</v>
      </c>
      <c r="B10" s="3">
        <v>10799.237999999999</v>
      </c>
      <c r="C10" s="3">
        <v>31533.157999999999</v>
      </c>
      <c r="D10" s="3">
        <f t="shared" si="0"/>
        <v>0.34247245391660419</v>
      </c>
      <c r="I10" s="329" t="s">
        <v>52</v>
      </c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57"/>
    </row>
    <row r="11" spans="1:20" ht="13.9" customHeight="1" x14ac:dyDescent="0.4">
      <c r="I11" s="330" t="s">
        <v>3</v>
      </c>
      <c r="J11" s="330"/>
      <c r="K11" s="335" t="s">
        <v>53</v>
      </c>
      <c r="L11" s="332"/>
      <c r="M11" s="334" t="s">
        <v>53</v>
      </c>
      <c r="N11" s="335"/>
      <c r="O11" s="335"/>
      <c r="P11" s="335"/>
      <c r="Q11" s="335"/>
      <c r="R11" s="335"/>
      <c r="S11" s="335"/>
      <c r="T11" s="57"/>
    </row>
    <row r="12" spans="1:20" ht="13.9" customHeight="1" x14ac:dyDescent="0.4">
      <c r="I12" s="330"/>
      <c r="J12" s="330"/>
      <c r="K12" s="316" t="s">
        <v>4</v>
      </c>
      <c r="L12" s="318" t="s">
        <v>55</v>
      </c>
      <c r="M12" s="302" t="s">
        <v>5</v>
      </c>
      <c r="N12" s="306" t="s">
        <v>56</v>
      </c>
      <c r="O12" s="304" t="s">
        <v>76</v>
      </c>
      <c r="P12" s="306" t="s">
        <v>57</v>
      </c>
      <c r="Q12" s="306" t="s">
        <v>58</v>
      </c>
      <c r="R12" s="327" t="s">
        <v>59</v>
      </c>
      <c r="S12" s="328"/>
      <c r="T12" s="57"/>
    </row>
    <row r="13" spans="1:20" x14ac:dyDescent="0.4">
      <c r="I13" s="331"/>
      <c r="J13" s="331"/>
      <c r="K13" s="317"/>
      <c r="L13" s="336"/>
      <c r="M13" s="303"/>
      <c r="N13" s="337"/>
      <c r="O13" s="305"/>
      <c r="P13" s="337"/>
      <c r="Q13" s="337"/>
      <c r="R13" s="23" t="s">
        <v>60</v>
      </c>
      <c r="S13" s="24" t="s">
        <v>61</v>
      </c>
      <c r="T13" s="57"/>
    </row>
    <row r="14" spans="1:20" ht="34.9" x14ac:dyDescent="0.4">
      <c r="I14" s="308" t="s">
        <v>64</v>
      </c>
      <c r="J14" s="1" t="s">
        <v>62</v>
      </c>
      <c r="K14" s="70">
        <v>0.83856483352849776</v>
      </c>
      <c r="L14" s="71">
        <v>0.41161926499234625</v>
      </c>
      <c r="M14" s="59">
        <v>3.5088930127482745</v>
      </c>
      <c r="N14" s="60">
        <v>4</v>
      </c>
      <c r="O14" s="71">
        <v>2.4696614414021153E-2</v>
      </c>
      <c r="P14" s="72">
        <v>0.41356556933333344</v>
      </c>
      <c r="Q14" s="72">
        <v>0.11786211999932593</v>
      </c>
      <c r="R14" s="72">
        <v>8.6327863172970087E-2</v>
      </c>
      <c r="S14" s="73">
        <v>0.74080327549369684</v>
      </c>
      <c r="T14" s="57"/>
    </row>
    <row r="15" spans="1:20" ht="34.9" x14ac:dyDescent="0.4">
      <c r="I15" s="309"/>
      <c r="J15" s="2" t="s">
        <v>63</v>
      </c>
      <c r="K15" s="74"/>
      <c r="L15" s="75"/>
      <c r="M15" s="67">
        <v>3.5088930127482745</v>
      </c>
      <c r="N15" s="67">
        <v>3.556503245602455</v>
      </c>
      <c r="O15" s="67">
        <v>2.989150109884682E-2</v>
      </c>
      <c r="P15" s="76">
        <v>0.41356556933333344</v>
      </c>
      <c r="Q15" s="76">
        <v>0.11786211999932593</v>
      </c>
      <c r="R15" s="76">
        <v>6.9588872294822579E-2</v>
      </c>
      <c r="S15" s="77">
        <v>0.7575422663718443</v>
      </c>
      <c r="T15" s="57"/>
    </row>
    <row r="18" spans="9:20" ht="13.9" customHeight="1" x14ac:dyDescent="0.4">
      <c r="I18" s="329" t="s">
        <v>52</v>
      </c>
      <c r="J18" s="329"/>
      <c r="K18" s="329"/>
      <c r="L18" s="329"/>
      <c r="M18" s="329"/>
      <c r="N18" s="329"/>
      <c r="O18" s="329"/>
      <c r="P18" s="329"/>
      <c r="Q18" s="329"/>
      <c r="R18" s="329"/>
      <c r="S18" s="329"/>
      <c r="T18" s="57"/>
    </row>
    <row r="19" spans="9:20" ht="13.9" customHeight="1" x14ac:dyDescent="0.4">
      <c r="I19" s="330" t="s">
        <v>3</v>
      </c>
      <c r="J19" s="330"/>
      <c r="K19" s="332" t="s">
        <v>53</v>
      </c>
      <c r="L19" s="333"/>
      <c r="M19" s="333" t="s">
        <v>53</v>
      </c>
      <c r="N19" s="333"/>
      <c r="O19" s="333"/>
      <c r="P19" s="333"/>
      <c r="Q19" s="333"/>
      <c r="R19" s="333"/>
      <c r="S19" s="334"/>
      <c r="T19" s="57"/>
    </row>
    <row r="20" spans="9:20" ht="13.9" customHeight="1" x14ac:dyDescent="0.4">
      <c r="I20" s="330"/>
      <c r="J20" s="330"/>
      <c r="K20" s="316" t="s">
        <v>4</v>
      </c>
      <c r="L20" s="318" t="s">
        <v>55</v>
      </c>
      <c r="M20" s="302" t="s">
        <v>5</v>
      </c>
      <c r="N20" s="306" t="s">
        <v>56</v>
      </c>
      <c r="O20" s="304" t="s">
        <v>76</v>
      </c>
      <c r="P20" s="306" t="s">
        <v>57</v>
      </c>
      <c r="Q20" s="306" t="s">
        <v>58</v>
      </c>
      <c r="R20" s="306" t="s">
        <v>59</v>
      </c>
      <c r="S20" s="307"/>
      <c r="T20" s="57"/>
    </row>
    <row r="21" spans="9:20" x14ac:dyDescent="0.4">
      <c r="I21" s="331"/>
      <c r="J21" s="331"/>
      <c r="K21" s="317"/>
      <c r="L21" s="305"/>
      <c r="M21" s="303"/>
      <c r="N21" s="303"/>
      <c r="O21" s="305"/>
      <c r="P21" s="303"/>
      <c r="Q21" s="303"/>
      <c r="R21" s="23" t="s">
        <v>60</v>
      </c>
      <c r="S21" s="24" t="s">
        <v>61</v>
      </c>
      <c r="T21" s="57"/>
    </row>
    <row r="22" spans="9:20" ht="34.9" x14ac:dyDescent="0.4">
      <c r="I22" s="324" t="s">
        <v>65</v>
      </c>
      <c r="J22" s="1" t="s">
        <v>62</v>
      </c>
      <c r="K22" s="70">
        <v>9.3352105681980532E-2</v>
      </c>
      <c r="L22" s="71">
        <v>0.77519825492943906</v>
      </c>
      <c r="M22" s="59">
        <v>5.9050611534497985</v>
      </c>
      <c r="N22" s="60">
        <v>4</v>
      </c>
      <c r="O22" s="71">
        <v>4.11595029590255E-3</v>
      </c>
      <c r="P22" s="72">
        <v>0.50920310233333343</v>
      </c>
      <c r="Q22" s="72">
        <v>8.6231639114499548E-2</v>
      </c>
      <c r="R22" s="72">
        <v>0.26978569000069863</v>
      </c>
      <c r="S22" s="73">
        <v>0.74862051466596824</v>
      </c>
      <c r="T22" s="57"/>
    </row>
    <row r="23" spans="9:20" ht="34.9" x14ac:dyDescent="0.4">
      <c r="I23" s="325"/>
      <c r="J23" s="2" t="s">
        <v>63</v>
      </c>
      <c r="K23" s="74"/>
      <c r="L23" s="75"/>
      <c r="M23" s="67">
        <v>5.9050611534497985</v>
      </c>
      <c r="N23" s="67">
        <v>3.8334146045056685</v>
      </c>
      <c r="O23" s="67">
        <v>4.70067204518506E-3</v>
      </c>
      <c r="P23" s="76">
        <v>0.50920310233333343</v>
      </c>
      <c r="Q23" s="76">
        <v>8.6231639114499548E-2</v>
      </c>
      <c r="R23" s="76">
        <v>0.26562614545214547</v>
      </c>
      <c r="S23" s="77">
        <v>0.7527800592145214</v>
      </c>
      <c r="T23" s="57"/>
    </row>
  </sheetData>
  <mergeCells count="30">
    <mergeCell ref="N12:N13"/>
    <mergeCell ref="O12:O13"/>
    <mergeCell ref="P12:P13"/>
    <mergeCell ref="Q12:Q13"/>
    <mergeCell ref="I4:I5"/>
    <mergeCell ref="J4:L4"/>
    <mergeCell ref="I9:O9"/>
    <mergeCell ref="I10:S10"/>
    <mergeCell ref="M12:M13"/>
    <mergeCell ref="I3:L3"/>
    <mergeCell ref="R12:S12"/>
    <mergeCell ref="I14:I15"/>
    <mergeCell ref="I18:S18"/>
    <mergeCell ref="I19:J21"/>
    <mergeCell ref="K19:L19"/>
    <mergeCell ref="M19:S19"/>
    <mergeCell ref="K20:K21"/>
    <mergeCell ref="L20:L21"/>
    <mergeCell ref="M20:M21"/>
    <mergeCell ref="N20:N21"/>
    <mergeCell ref="I11:J13"/>
    <mergeCell ref="K11:L11"/>
    <mergeCell ref="M11:S11"/>
    <mergeCell ref="K12:K13"/>
    <mergeCell ref="L12:L13"/>
    <mergeCell ref="O20:O21"/>
    <mergeCell ref="P20:P21"/>
    <mergeCell ref="Q20:Q21"/>
    <mergeCell ref="R20:S20"/>
    <mergeCell ref="I22:I2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10E1D-7354-499A-BF88-C0678D17770D}">
  <dimension ref="A1:U23"/>
  <sheetViews>
    <sheetView workbookViewId="0">
      <selection activeCell="C21" sqref="C21"/>
    </sheetView>
  </sheetViews>
  <sheetFormatPr defaultRowHeight="13.9" x14ac:dyDescent="0.4"/>
  <cols>
    <col min="1" max="12" width="9.06640625" style="3"/>
    <col min="13" max="13" width="18.265625" style="3" customWidth="1"/>
    <col min="14" max="16384" width="9.06640625" style="3"/>
  </cols>
  <sheetData>
    <row r="1" spans="1:21" x14ac:dyDescent="0.4">
      <c r="B1" s="3" t="s">
        <v>36</v>
      </c>
      <c r="C1" s="3" t="s">
        <v>8</v>
      </c>
      <c r="D1" s="4" t="s">
        <v>37</v>
      </c>
      <c r="F1" s="3" t="s">
        <v>0</v>
      </c>
      <c r="G1" s="3" t="s">
        <v>1</v>
      </c>
      <c r="H1" s="3" t="s">
        <v>2</v>
      </c>
    </row>
    <row r="2" spans="1:21" ht="13.9" customHeight="1" x14ac:dyDescent="0.4">
      <c r="A2" s="3" t="s">
        <v>14</v>
      </c>
      <c r="B2" s="3">
        <v>13006.075000000001</v>
      </c>
      <c r="C2" s="3">
        <v>58781.966</v>
      </c>
      <c r="D2" s="4">
        <f>B2/C2</f>
        <v>0.22125961217425086</v>
      </c>
      <c r="F2" s="3">
        <v>0.22125961217425086</v>
      </c>
      <c r="G2" s="3">
        <v>0.74721002123742919</v>
      </c>
      <c r="H2" s="3">
        <v>0.59102398186859095</v>
      </c>
      <c r="J2" s="329" t="s">
        <v>75</v>
      </c>
      <c r="K2" s="329"/>
      <c r="L2" s="329"/>
      <c r="M2" s="329"/>
      <c r="N2" s="21"/>
      <c r="O2" s="21"/>
      <c r="P2" s="21"/>
      <c r="Q2" s="100"/>
    </row>
    <row r="3" spans="1:21" ht="13.9" customHeight="1" x14ac:dyDescent="0.4">
      <c r="A3" s="3" t="s">
        <v>16</v>
      </c>
      <c r="B3" s="3">
        <v>35687.116000000002</v>
      </c>
      <c r="C3" s="3">
        <v>47760.489000000001</v>
      </c>
      <c r="D3" s="4">
        <f t="shared" ref="D3:D10" si="0">B3/C3</f>
        <v>0.74721002123742919</v>
      </c>
      <c r="F3" s="3">
        <v>0.56333026216066695</v>
      </c>
      <c r="G3" s="3">
        <v>1.0014999091346637</v>
      </c>
      <c r="H3" s="3">
        <v>0.53740855179704228</v>
      </c>
      <c r="J3" s="330" t="s">
        <v>3</v>
      </c>
      <c r="K3" s="334" t="s">
        <v>48</v>
      </c>
      <c r="L3" s="333"/>
      <c r="M3" s="334"/>
      <c r="N3" s="334"/>
      <c r="O3" s="333"/>
      <c r="P3" s="334"/>
      <c r="Q3" s="100"/>
    </row>
    <row r="4" spans="1:21" x14ac:dyDescent="0.4">
      <c r="A4" s="3" t="s">
        <v>12</v>
      </c>
      <c r="B4" s="3">
        <v>29520.087</v>
      </c>
      <c r="C4" s="3">
        <v>49947.358999999997</v>
      </c>
      <c r="D4" s="4">
        <f t="shared" si="0"/>
        <v>0.59102398186859095</v>
      </c>
      <c r="F4" s="3">
        <v>0.37413417361096701</v>
      </c>
      <c r="G4" s="3">
        <v>0.8145898871166577</v>
      </c>
      <c r="H4" s="3">
        <v>0.55164410146864118</v>
      </c>
      <c r="J4" s="331"/>
      <c r="K4" s="7" t="s">
        <v>49</v>
      </c>
      <c r="L4" s="7" t="s">
        <v>50</v>
      </c>
      <c r="M4" s="8" t="s">
        <v>51</v>
      </c>
      <c r="Q4" s="100"/>
    </row>
    <row r="5" spans="1:21" x14ac:dyDescent="0.4">
      <c r="A5" s="3" t="s">
        <v>18</v>
      </c>
      <c r="B5" s="3">
        <v>24723.874</v>
      </c>
      <c r="C5" s="3">
        <v>43888.773000000001</v>
      </c>
      <c r="D5" s="4">
        <f t="shared" si="0"/>
        <v>0.56333026216066695</v>
      </c>
      <c r="J5" s="1" t="s">
        <v>0</v>
      </c>
      <c r="K5" s="101">
        <v>0.99625591065625518</v>
      </c>
      <c r="L5" s="102">
        <v>3</v>
      </c>
      <c r="M5" s="103">
        <v>0.88306463959502457</v>
      </c>
      <c r="Q5" s="100"/>
    </row>
    <row r="6" spans="1:21" x14ac:dyDescent="0.4">
      <c r="A6" s="3" t="s">
        <v>20</v>
      </c>
      <c r="B6" s="3">
        <v>44831.186999999998</v>
      </c>
      <c r="C6" s="3">
        <v>44764.044999999998</v>
      </c>
      <c r="D6" s="4">
        <f t="shared" si="0"/>
        <v>1.0014999091346637</v>
      </c>
      <c r="J6" s="104" t="s">
        <v>1</v>
      </c>
      <c r="K6" s="105">
        <v>0.93140181623026741</v>
      </c>
      <c r="L6" s="106">
        <v>3</v>
      </c>
      <c r="M6" s="107">
        <v>0.4938807866762443</v>
      </c>
      <c r="Q6" s="100"/>
    </row>
    <row r="7" spans="1:21" x14ac:dyDescent="0.4">
      <c r="A7" s="3" t="s">
        <v>22</v>
      </c>
      <c r="B7" s="3">
        <v>26313.409</v>
      </c>
      <c r="C7" s="3">
        <v>48963.51</v>
      </c>
      <c r="D7" s="4">
        <f t="shared" si="0"/>
        <v>0.53740855179704228</v>
      </c>
      <c r="J7" s="2" t="s">
        <v>6</v>
      </c>
      <c r="K7" s="108">
        <v>0.9316949073384081</v>
      </c>
      <c r="L7" s="109">
        <v>3</v>
      </c>
      <c r="M7" s="110">
        <v>0.49498914359473317</v>
      </c>
      <c r="Q7" s="100"/>
    </row>
    <row r="8" spans="1:21" x14ac:dyDescent="0.4">
      <c r="A8" s="3" t="s">
        <v>25</v>
      </c>
      <c r="B8" s="3">
        <v>18577.044999999998</v>
      </c>
      <c r="C8" s="3">
        <v>49653.43</v>
      </c>
      <c r="D8" s="4">
        <f t="shared" si="0"/>
        <v>0.37413417361096701</v>
      </c>
      <c r="J8" s="341"/>
      <c r="K8" s="341"/>
      <c r="L8" s="341"/>
      <c r="M8" s="341"/>
      <c r="N8" s="341"/>
      <c r="O8" s="341"/>
      <c r="P8" s="341"/>
      <c r="Q8" s="100"/>
    </row>
    <row r="9" spans="1:21" x14ac:dyDescent="0.4">
      <c r="A9" s="3" t="s">
        <v>27</v>
      </c>
      <c r="B9" s="3">
        <v>42461.622000000003</v>
      </c>
      <c r="C9" s="3">
        <v>52126.38</v>
      </c>
      <c r="D9" s="4">
        <f t="shared" si="0"/>
        <v>0.8145898871166577</v>
      </c>
    </row>
    <row r="10" spans="1:21" x14ac:dyDescent="0.4">
      <c r="A10" s="3" t="s">
        <v>29</v>
      </c>
      <c r="B10" s="3">
        <v>30988.037</v>
      </c>
      <c r="C10" s="3">
        <v>56173.966</v>
      </c>
      <c r="D10" s="4">
        <f t="shared" si="0"/>
        <v>0.55164410146864118</v>
      </c>
      <c r="J10" s="329" t="s">
        <v>52</v>
      </c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100"/>
    </row>
    <row r="11" spans="1:21" x14ac:dyDescent="0.4">
      <c r="J11" s="330" t="s">
        <v>3</v>
      </c>
      <c r="K11" s="330"/>
      <c r="L11" s="332" t="s">
        <v>54</v>
      </c>
      <c r="M11" s="333"/>
      <c r="N11" s="333" t="s">
        <v>54</v>
      </c>
      <c r="O11" s="333"/>
      <c r="P11" s="333"/>
      <c r="Q11" s="333"/>
      <c r="R11" s="333"/>
      <c r="S11" s="333"/>
      <c r="T11" s="334"/>
      <c r="U11" s="100"/>
    </row>
    <row r="12" spans="1:21" ht="13.9" customHeight="1" x14ac:dyDescent="0.4">
      <c r="J12" s="330"/>
      <c r="K12" s="330"/>
      <c r="L12" s="316" t="s">
        <v>4</v>
      </c>
      <c r="M12" s="318" t="s">
        <v>55</v>
      </c>
      <c r="N12" s="302" t="s">
        <v>5</v>
      </c>
      <c r="O12" s="306" t="s">
        <v>56</v>
      </c>
      <c r="P12" s="304" t="s">
        <v>76</v>
      </c>
      <c r="Q12" s="306" t="s">
        <v>57</v>
      </c>
      <c r="R12" s="306" t="s">
        <v>58</v>
      </c>
      <c r="S12" s="306" t="s">
        <v>59</v>
      </c>
      <c r="T12" s="307"/>
      <c r="U12" s="100"/>
    </row>
    <row r="13" spans="1:21" x14ac:dyDescent="0.4">
      <c r="J13" s="331"/>
      <c r="K13" s="331"/>
      <c r="L13" s="317"/>
      <c r="M13" s="305"/>
      <c r="N13" s="303"/>
      <c r="O13" s="303"/>
      <c r="P13" s="305"/>
      <c r="Q13" s="303"/>
      <c r="R13" s="303"/>
      <c r="S13" s="23" t="s">
        <v>60</v>
      </c>
      <c r="T13" s="24" t="s">
        <v>61</v>
      </c>
      <c r="U13" s="100"/>
    </row>
    <row r="14" spans="1:21" ht="34.9" x14ac:dyDescent="0.4">
      <c r="J14" s="308" t="s">
        <v>64</v>
      </c>
      <c r="K14" s="1" t="s">
        <v>62</v>
      </c>
      <c r="L14" s="111">
        <v>0.10548036516646492</v>
      </c>
      <c r="M14" s="112">
        <v>0.76162556202452714</v>
      </c>
      <c r="N14" s="101">
        <v>-3.7517643429672498</v>
      </c>
      <c r="O14" s="102">
        <v>4</v>
      </c>
      <c r="P14" s="112">
        <v>1.9916568490254909E-2</v>
      </c>
      <c r="Q14" s="113">
        <v>-0.46819192299999995</v>
      </c>
      <c r="R14" s="113">
        <v>0.12479246567755094</v>
      </c>
      <c r="S14" s="113">
        <v>-0.81467135349599984</v>
      </c>
      <c r="T14" s="114">
        <v>-0.12171249250400007</v>
      </c>
      <c r="U14" s="100"/>
    </row>
    <row r="15" spans="1:21" ht="34.9" x14ac:dyDescent="0.4">
      <c r="J15" s="309"/>
      <c r="K15" s="2" t="s">
        <v>63</v>
      </c>
      <c r="L15" s="115"/>
      <c r="M15" s="116"/>
      <c r="N15" s="108">
        <v>-3.7517643429672494</v>
      </c>
      <c r="O15" s="108">
        <v>3.7521860669783011</v>
      </c>
      <c r="P15" s="108">
        <v>2.2337376866603663E-2</v>
      </c>
      <c r="Q15" s="117">
        <v>-0.46819192299999995</v>
      </c>
      <c r="R15" s="117">
        <v>0.12479246567755095</v>
      </c>
      <c r="S15" s="117">
        <v>-0.82388538157538393</v>
      </c>
      <c r="T15" s="118">
        <v>-0.11249846442461603</v>
      </c>
      <c r="U15" s="100"/>
    </row>
    <row r="18" spans="10:21" x14ac:dyDescent="0.4">
      <c r="J18" s="329" t="s">
        <v>52</v>
      </c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100"/>
    </row>
    <row r="19" spans="10:21" x14ac:dyDescent="0.4">
      <c r="J19" s="330" t="s">
        <v>3</v>
      </c>
      <c r="K19" s="330"/>
      <c r="L19" s="332" t="s">
        <v>54</v>
      </c>
      <c r="M19" s="333"/>
      <c r="N19" s="333" t="s">
        <v>54</v>
      </c>
      <c r="O19" s="333"/>
      <c r="P19" s="333"/>
      <c r="Q19" s="333"/>
      <c r="R19" s="333"/>
      <c r="S19" s="333"/>
      <c r="T19" s="334"/>
      <c r="U19" s="100"/>
    </row>
    <row r="20" spans="10:21" ht="13.9" customHeight="1" x14ac:dyDescent="0.4">
      <c r="J20" s="330"/>
      <c r="K20" s="330"/>
      <c r="L20" s="316" t="s">
        <v>4</v>
      </c>
      <c r="M20" s="318" t="s">
        <v>55</v>
      </c>
      <c r="N20" s="302" t="s">
        <v>5</v>
      </c>
      <c r="O20" s="306" t="s">
        <v>56</v>
      </c>
      <c r="P20" s="304" t="s">
        <v>76</v>
      </c>
      <c r="Q20" s="306" t="s">
        <v>57</v>
      </c>
      <c r="R20" s="306" t="s">
        <v>58</v>
      </c>
      <c r="S20" s="306" t="s">
        <v>59</v>
      </c>
      <c r="T20" s="307"/>
      <c r="U20" s="100"/>
    </row>
    <row r="21" spans="10:21" x14ac:dyDescent="0.4">
      <c r="J21" s="331"/>
      <c r="K21" s="331"/>
      <c r="L21" s="317"/>
      <c r="M21" s="305"/>
      <c r="N21" s="303"/>
      <c r="O21" s="303"/>
      <c r="P21" s="305"/>
      <c r="Q21" s="303"/>
      <c r="R21" s="303"/>
      <c r="S21" s="23" t="s">
        <v>60</v>
      </c>
      <c r="T21" s="24" t="s">
        <v>61</v>
      </c>
      <c r="U21" s="100"/>
    </row>
    <row r="22" spans="10:21" ht="34.9" x14ac:dyDescent="0.4">
      <c r="J22" s="324" t="s">
        <v>66</v>
      </c>
      <c r="K22" s="1" t="s">
        <v>62</v>
      </c>
      <c r="L22" s="111">
        <v>3.314001791204122</v>
      </c>
      <c r="M22" s="112">
        <v>0.14280408449317641</v>
      </c>
      <c r="N22" s="101">
        <v>-1.7339633666614342</v>
      </c>
      <c r="O22" s="102">
        <v>4</v>
      </c>
      <c r="P22" s="112">
        <v>0.15794877858127174</v>
      </c>
      <c r="Q22" s="113">
        <v>-0.17378419566666653</v>
      </c>
      <c r="R22" s="113">
        <v>0.10022368350334292</v>
      </c>
      <c r="S22" s="113">
        <v>-0.45204975115441576</v>
      </c>
      <c r="T22" s="114">
        <v>0.1044813598210827</v>
      </c>
      <c r="U22" s="100"/>
    </row>
    <row r="23" spans="10:21" ht="34.9" x14ac:dyDescent="0.4">
      <c r="J23" s="325"/>
      <c r="K23" s="2" t="s">
        <v>63</v>
      </c>
      <c r="L23" s="115"/>
      <c r="M23" s="116"/>
      <c r="N23" s="108">
        <v>-1.733963366661434</v>
      </c>
      <c r="O23" s="108">
        <v>2.1050039299303718</v>
      </c>
      <c r="P23" s="108">
        <v>0.21878138870799141</v>
      </c>
      <c r="Q23" s="117">
        <v>-0.17378419566666653</v>
      </c>
      <c r="R23" s="117">
        <v>0.10022368350334293</v>
      </c>
      <c r="S23" s="117">
        <v>-0.58504010803418049</v>
      </c>
      <c r="T23" s="118">
        <v>0.23747171670084738</v>
      </c>
      <c r="U23" s="100"/>
    </row>
  </sheetData>
  <mergeCells count="31">
    <mergeCell ref="P20:P21"/>
    <mergeCell ref="Q20:Q21"/>
    <mergeCell ref="R20:R21"/>
    <mergeCell ref="S20:T20"/>
    <mergeCell ref="J22:J23"/>
    <mergeCell ref="J2:M2"/>
    <mergeCell ref="S12:T12"/>
    <mergeCell ref="J14:J15"/>
    <mergeCell ref="J18:T18"/>
    <mergeCell ref="J19:K21"/>
    <mergeCell ref="L19:M19"/>
    <mergeCell ref="N19:T19"/>
    <mergeCell ref="L20:L21"/>
    <mergeCell ref="M20:M21"/>
    <mergeCell ref="N20:N21"/>
    <mergeCell ref="O20:O21"/>
    <mergeCell ref="J11:K13"/>
    <mergeCell ref="L11:M11"/>
    <mergeCell ref="N11:T11"/>
    <mergeCell ref="L12:L13"/>
    <mergeCell ref="M12:M13"/>
    <mergeCell ref="O12:O13"/>
    <mergeCell ref="P12:P13"/>
    <mergeCell ref="Q12:Q13"/>
    <mergeCell ref="R12:R13"/>
    <mergeCell ref="J3:J4"/>
    <mergeCell ref="K3:M3"/>
    <mergeCell ref="N3:P3"/>
    <mergeCell ref="J8:P8"/>
    <mergeCell ref="J10:T10"/>
    <mergeCell ref="N12:N1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C4296-23FB-482C-A7CE-0F99EBFDFD84}">
  <dimension ref="A1:U23"/>
  <sheetViews>
    <sheetView topLeftCell="B1" workbookViewId="0">
      <selection activeCell="F18" sqref="F18"/>
    </sheetView>
  </sheetViews>
  <sheetFormatPr defaultRowHeight="13.9" x14ac:dyDescent="0.4"/>
  <cols>
    <col min="1" max="12" width="9.06640625" style="3"/>
    <col min="13" max="13" width="30.265625" style="3" customWidth="1"/>
    <col min="14" max="16384" width="9.06640625" style="3"/>
  </cols>
  <sheetData>
    <row r="1" spans="1:21" x14ac:dyDescent="0.4">
      <c r="B1" s="3" t="s">
        <v>7</v>
      </c>
      <c r="C1" s="3" t="s">
        <v>8</v>
      </c>
      <c r="D1" s="4" t="s">
        <v>9</v>
      </c>
      <c r="F1" s="3" t="s">
        <v>10</v>
      </c>
      <c r="G1" s="3" t="s">
        <v>11</v>
      </c>
      <c r="H1" s="3" t="s">
        <v>24</v>
      </c>
    </row>
    <row r="2" spans="1:21" ht="13.9" customHeight="1" x14ac:dyDescent="0.4">
      <c r="A2" s="3" t="s">
        <v>15</v>
      </c>
      <c r="B2" s="3">
        <v>58292.451000000001</v>
      </c>
      <c r="C2" s="3">
        <v>61270.309000000001</v>
      </c>
      <c r="D2" s="4">
        <f t="shared" ref="D2:D10" si="0">B2/C2</f>
        <v>0.95139802542859708</v>
      </c>
      <c r="F2" s="3">
        <v>0.95139802542859708</v>
      </c>
      <c r="G2" s="3">
        <v>0.69562364297851009</v>
      </c>
      <c r="H2" s="3">
        <v>0.6176811287517866</v>
      </c>
      <c r="J2" s="342" t="s">
        <v>47</v>
      </c>
      <c r="K2" s="342"/>
      <c r="L2" s="342"/>
      <c r="M2" s="342"/>
      <c r="N2" s="167"/>
      <c r="O2" s="167"/>
      <c r="P2" s="167"/>
      <c r="Q2" s="168"/>
    </row>
    <row r="3" spans="1:21" ht="13.9" customHeight="1" x14ac:dyDescent="0.4">
      <c r="A3" s="3" t="s">
        <v>17</v>
      </c>
      <c r="B3" s="3">
        <v>37373.480000000003</v>
      </c>
      <c r="C3" s="3">
        <v>53726.580999999998</v>
      </c>
      <c r="D3" s="4">
        <f t="shared" si="0"/>
        <v>0.69562364297851009</v>
      </c>
      <c r="F3" s="3">
        <v>0.95840336256595227</v>
      </c>
      <c r="G3" s="3">
        <v>0.37686947322562869</v>
      </c>
      <c r="H3" s="3">
        <v>0.39837670205555958</v>
      </c>
      <c r="J3" s="343" t="s">
        <v>3</v>
      </c>
      <c r="K3" s="307" t="s">
        <v>48</v>
      </c>
      <c r="L3" s="302"/>
      <c r="M3" s="307"/>
      <c r="Q3" s="168"/>
    </row>
    <row r="4" spans="1:21" x14ac:dyDescent="0.4">
      <c r="A4" s="3" t="s">
        <v>13</v>
      </c>
      <c r="B4" s="3">
        <v>37338.864999999998</v>
      </c>
      <c r="C4" s="3">
        <v>60450.065999999999</v>
      </c>
      <c r="D4" s="4">
        <f t="shared" si="0"/>
        <v>0.6176811287517866</v>
      </c>
      <c r="F4" s="3">
        <v>0.8700467823663125</v>
      </c>
      <c r="G4" s="3">
        <v>0.36178121188908763</v>
      </c>
      <c r="H4" s="3">
        <v>0.32854603243377151</v>
      </c>
      <c r="J4" s="344"/>
      <c r="K4" s="22" t="s">
        <v>49</v>
      </c>
      <c r="L4" s="22" t="s">
        <v>50</v>
      </c>
      <c r="M4" s="169" t="s">
        <v>51</v>
      </c>
      <c r="Q4" s="168"/>
    </row>
    <row r="5" spans="1:21" x14ac:dyDescent="0.4">
      <c r="A5" s="3" t="s">
        <v>19</v>
      </c>
      <c r="B5" s="3">
        <v>50442.864999999998</v>
      </c>
      <c r="C5" s="3">
        <v>52632.186999999998</v>
      </c>
      <c r="D5" s="4">
        <f t="shared" si="0"/>
        <v>0.95840336256595227</v>
      </c>
      <c r="J5" s="170" t="s">
        <v>0</v>
      </c>
      <c r="K5" s="171">
        <v>0.80906040641631838</v>
      </c>
      <c r="L5" s="172">
        <v>3</v>
      </c>
      <c r="M5" s="173">
        <v>0.13631726264595287</v>
      </c>
      <c r="Q5" s="168"/>
    </row>
    <row r="6" spans="1:21" x14ac:dyDescent="0.4">
      <c r="A6" s="3" t="s">
        <v>21</v>
      </c>
      <c r="B6" s="3">
        <v>17849.823</v>
      </c>
      <c r="C6" s="3">
        <v>47363.409</v>
      </c>
      <c r="D6" s="4">
        <f t="shared" si="0"/>
        <v>0.37686947322562869</v>
      </c>
      <c r="J6" s="174" t="s">
        <v>1</v>
      </c>
      <c r="K6" s="175">
        <v>0.78382445467748296</v>
      </c>
      <c r="L6" s="176">
        <v>3</v>
      </c>
      <c r="M6" s="177">
        <v>7.6440654054644216E-2</v>
      </c>
      <c r="Q6" s="168"/>
    </row>
    <row r="7" spans="1:21" x14ac:dyDescent="0.4">
      <c r="A7" s="3" t="s">
        <v>23</v>
      </c>
      <c r="B7" s="3">
        <v>16403.187000000002</v>
      </c>
      <c r="C7" s="3">
        <v>41175.065999999999</v>
      </c>
      <c r="D7" s="4">
        <f t="shared" si="0"/>
        <v>0.39837670205555958</v>
      </c>
      <c r="J7" s="178" t="s">
        <v>6</v>
      </c>
      <c r="K7" s="179">
        <v>0.9182015553122157</v>
      </c>
      <c r="L7" s="180">
        <v>3</v>
      </c>
      <c r="M7" s="181">
        <v>0.4460370596492389</v>
      </c>
      <c r="Q7" s="168"/>
    </row>
    <row r="8" spans="1:21" x14ac:dyDescent="0.4">
      <c r="A8" s="3" t="s">
        <v>26</v>
      </c>
      <c r="B8" s="3">
        <v>50442.864999999998</v>
      </c>
      <c r="C8" s="3">
        <v>57977.186999999998</v>
      </c>
      <c r="D8" s="4">
        <f t="shared" si="0"/>
        <v>0.8700467823663125</v>
      </c>
      <c r="J8" s="345"/>
      <c r="K8" s="345"/>
      <c r="L8" s="345"/>
      <c r="M8" s="345"/>
      <c r="N8" s="345"/>
      <c r="O8" s="345"/>
      <c r="P8" s="345"/>
      <c r="Q8" s="168"/>
    </row>
    <row r="9" spans="1:21" x14ac:dyDescent="0.4">
      <c r="A9" s="3" t="s">
        <v>28</v>
      </c>
      <c r="B9" s="3">
        <v>17849.823</v>
      </c>
      <c r="C9" s="3">
        <v>49338.722999999998</v>
      </c>
      <c r="D9" s="4">
        <f t="shared" si="0"/>
        <v>0.36178121188908763</v>
      </c>
    </row>
    <row r="10" spans="1:21" ht="13.9" customHeight="1" x14ac:dyDescent="0.4">
      <c r="A10" s="3" t="s">
        <v>30</v>
      </c>
      <c r="B10" s="3">
        <v>16403.187000000002</v>
      </c>
      <c r="C10" s="3">
        <v>49926.601999999999</v>
      </c>
      <c r="D10" s="4">
        <f t="shared" si="0"/>
        <v>0.32854603243377151</v>
      </c>
      <c r="J10" s="342" t="s">
        <v>52</v>
      </c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168"/>
    </row>
    <row r="11" spans="1:21" ht="13.9" customHeight="1" x14ac:dyDescent="0.4">
      <c r="J11" s="343" t="s">
        <v>3</v>
      </c>
      <c r="K11" s="343"/>
      <c r="L11" s="316" t="s">
        <v>53</v>
      </c>
      <c r="M11" s="302"/>
      <c r="N11" s="302" t="s">
        <v>53</v>
      </c>
      <c r="O11" s="302"/>
      <c r="P11" s="302"/>
      <c r="Q11" s="302"/>
      <c r="R11" s="302"/>
      <c r="S11" s="302"/>
      <c r="T11" s="307"/>
      <c r="U11" s="168"/>
    </row>
    <row r="12" spans="1:21" ht="13.9" customHeight="1" x14ac:dyDescent="0.4">
      <c r="J12" s="343"/>
      <c r="K12" s="343"/>
      <c r="L12" s="316" t="s">
        <v>4</v>
      </c>
      <c r="M12" s="318" t="s">
        <v>55</v>
      </c>
      <c r="N12" s="302" t="s">
        <v>5</v>
      </c>
      <c r="O12" s="306" t="s">
        <v>56</v>
      </c>
      <c r="P12" s="304" t="s">
        <v>76</v>
      </c>
      <c r="Q12" s="306" t="s">
        <v>57</v>
      </c>
      <c r="R12" s="306" t="s">
        <v>58</v>
      </c>
      <c r="S12" s="306" t="s">
        <v>59</v>
      </c>
      <c r="T12" s="307"/>
      <c r="U12" s="168"/>
    </row>
    <row r="13" spans="1:21" x14ac:dyDescent="0.4">
      <c r="J13" s="344"/>
      <c r="K13" s="344"/>
      <c r="L13" s="317"/>
      <c r="M13" s="305"/>
      <c r="N13" s="303"/>
      <c r="O13" s="303"/>
      <c r="P13" s="305"/>
      <c r="Q13" s="303"/>
      <c r="R13" s="303"/>
      <c r="S13" s="23" t="s">
        <v>60</v>
      </c>
      <c r="T13" s="24" t="s">
        <v>61</v>
      </c>
      <c r="U13" s="168"/>
    </row>
    <row r="14" spans="1:21" ht="34.9" x14ac:dyDescent="0.4">
      <c r="J14" s="308" t="s">
        <v>64</v>
      </c>
      <c r="K14" s="170" t="s">
        <v>62</v>
      </c>
      <c r="L14" s="182">
        <v>8.0728474972329085</v>
      </c>
      <c r="M14" s="183">
        <v>4.6807133511333733E-2</v>
      </c>
      <c r="N14" s="171">
        <v>3.9873744293254023</v>
      </c>
      <c r="O14" s="172">
        <v>4</v>
      </c>
      <c r="P14" s="171">
        <v>1.6300554223531039E-2</v>
      </c>
      <c r="Q14" s="184">
        <v>0.44852461400000004</v>
      </c>
      <c r="R14" s="184">
        <v>0.11248620413004028</v>
      </c>
      <c r="S14" s="184">
        <v>0.13621284314086995</v>
      </c>
      <c r="T14" s="185">
        <v>0.76083638485913019</v>
      </c>
      <c r="U14" s="168"/>
    </row>
    <row r="15" spans="1:21" ht="34.9" x14ac:dyDescent="0.4">
      <c r="J15" s="309"/>
      <c r="K15" s="178" t="s">
        <v>63</v>
      </c>
      <c r="L15" s="186"/>
      <c r="M15" s="187"/>
      <c r="N15" s="179">
        <v>3.9873744293254019</v>
      </c>
      <c r="O15" s="179">
        <v>2.2702073074518121</v>
      </c>
      <c r="P15" s="188">
        <v>4.6476109683174893E-2</v>
      </c>
      <c r="Q15" s="189">
        <v>0.44852461400000004</v>
      </c>
      <c r="R15" s="189">
        <v>0.11248620413004029</v>
      </c>
      <c r="S15" s="189">
        <v>1.5755907859610951E-2</v>
      </c>
      <c r="T15" s="190">
        <v>0.88129332014038919</v>
      </c>
      <c r="U15" s="168"/>
    </row>
    <row r="16" spans="1:21" x14ac:dyDescent="0.4">
      <c r="Q16" s="168"/>
    </row>
    <row r="17" spans="10:21" x14ac:dyDescent="0.4">
      <c r="Q17" s="168"/>
    </row>
    <row r="18" spans="10:21" x14ac:dyDescent="0.4">
      <c r="J18" s="342" t="s">
        <v>52</v>
      </c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168"/>
    </row>
    <row r="19" spans="10:21" x14ac:dyDescent="0.4">
      <c r="J19" s="343" t="s">
        <v>3</v>
      </c>
      <c r="K19" s="343"/>
      <c r="L19" s="316" t="s">
        <v>53</v>
      </c>
      <c r="M19" s="302"/>
      <c r="N19" s="302" t="s">
        <v>53</v>
      </c>
      <c r="O19" s="302"/>
      <c r="P19" s="302"/>
      <c r="Q19" s="302"/>
      <c r="R19" s="302"/>
      <c r="S19" s="302"/>
      <c r="T19" s="307"/>
      <c r="U19" s="168"/>
    </row>
    <row r="20" spans="10:21" ht="13.9" customHeight="1" x14ac:dyDescent="0.4">
      <c r="J20" s="343"/>
      <c r="K20" s="343"/>
      <c r="L20" s="316" t="s">
        <v>4</v>
      </c>
      <c r="M20" s="318" t="s">
        <v>55</v>
      </c>
      <c r="N20" s="302" t="s">
        <v>5</v>
      </c>
      <c r="O20" s="306" t="s">
        <v>56</v>
      </c>
      <c r="P20" s="304" t="s">
        <v>76</v>
      </c>
      <c r="Q20" s="306" t="s">
        <v>57</v>
      </c>
      <c r="R20" s="306" t="s">
        <v>58</v>
      </c>
      <c r="S20" s="306" t="s">
        <v>59</v>
      </c>
      <c r="T20" s="307"/>
      <c r="U20" s="168"/>
    </row>
    <row r="21" spans="10:21" x14ac:dyDescent="0.4">
      <c r="J21" s="344"/>
      <c r="K21" s="344"/>
      <c r="L21" s="317"/>
      <c r="M21" s="305"/>
      <c r="N21" s="303"/>
      <c r="O21" s="303"/>
      <c r="P21" s="305"/>
      <c r="Q21" s="303"/>
      <c r="R21" s="303"/>
      <c r="S21" s="23" t="s">
        <v>60</v>
      </c>
      <c r="T21" s="24" t="s">
        <v>61</v>
      </c>
      <c r="U21" s="168"/>
    </row>
    <row r="22" spans="10:21" ht="34.9" x14ac:dyDescent="0.4">
      <c r="J22" s="346" t="s">
        <v>65</v>
      </c>
      <c r="K22" s="170" t="s">
        <v>62</v>
      </c>
      <c r="L22" s="182">
        <v>4.3679247549335134</v>
      </c>
      <c r="M22" s="183">
        <v>0.10483568451801373</v>
      </c>
      <c r="N22" s="171">
        <v>5.2226306930335928</v>
      </c>
      <c r="O22" s="172">
        <v>4</v>
      </c>
      <c r="P22" s="183">
        <v>6.4159155770455532E-3</v>
      </c>
      <c r="Q22" s="184">
        <v>0.47841476899999996</v>
      </c>
      <c r="R22" s="184">
        <v>9.1604173666376978E-2</v>
      </c>
      <c r="S22" s="184">
        <v>0.22408080940829905</v>
      </c>
      <c r="T22" s="185">
        <v>0.73274872859170093</v>
      </c>
      <c r="U22" s="168"/>
    </row>
    <row r="23" spans="10:21" ht="34.9" x14ac:dyDescent="0.4">
      <c r="J23" s="347"/>
      <c r="K23" s="178" t="s">
        <v>63</v>
      </c>
      <c r="L23" s="186"/>
      <c r="M23" s="187"/>
      <c r="N23" s="179">
        <v>5.2226306930335928</v>
      </c>
      <c r="O23" s="179">
        <v>2.4192203328326385</v>
      </c>
      <c r="P23" s="179">
        <v>2.2857948217102651E-2</v>
      </c>
      <c r="Q23" s="189">
        <v>0.47841476899999996</v>
      </c>
      <c r="R23" s="189">
        <v>9.1604173666376978E-2</v>
      </c>
      <c r="S23" s="189">
        <v>0.14300458110930986</v>
      </c>
      <c r="T23" s="190">
        <v>0.81382495689069012</v>
      </c>
      <c r="U23" s="168"/>
    </row>
  </sheetData>
  <mergeCells count="30">
    <mergeCell ref="P20:P21"/>
    <mergeCell ref="Q20:Q21"/>
    <mergeCell ref="R20:R21"/>
    <mergeCell ref="S20:T20"/>
    <mergeCell ref="J22:J23"/>
    <mergeCell ref="L11:M11"/>
    <mergeCell ref="N11:T11"/>
    <mergeCell ref="L12:L13"/>
    <mergeCell ref="M12:M13"/>
    <mergeCell ref="N12:N13"/>
    <mergeCell ref="O12:O13"/>
    <mergeCell ref="P12:P13"/>
    <mergeCell ref="Q12:Q13"/>
    <mergeCell ref="R12:R13"/>
    <mergeCell ref="J2:M2"/>
    <mergeCell ref="J14:J15"/>
    <mergeCell ref="J18:T18"/>
    <mergeCell ref="J19:K21"/>
    <mergeCell ref="L19:M19"/>
    <mergeCell ref="N19:T19"/>
    <mergeCell ref="L20:L21"/>
    <mergeCell ref="M20:M21"/>
    <mergeCell ref="N20:N21"/>
    <mergeCell ref="O20:O21"/>
    <mergeCell ref="J3:J4"/>
    <mergeCell ref="K3:M3"/>
    <mergeCell ref="J8:P8"/>
    <mergeCell ref="S12:T12"/>
    <mergeCell ref="J10:T10"/>
    <mergeCell ref="J11:K13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EB246-3E45-462D-872E-9A585F664078}">
  <dimension ref="A1:T24"/>
  <sheetViews>
    <sheetView workbookViewId="0">
      <selection activeCell="E20" sqref="E20"/>
    </sheetView>
  </sheetViews>
  <sheetFormatPr defaultRowHeight="13.9" x14ac:dyDescent="0.4"/>
  <cols>
    <col min="1" max="11" width="9.06640625" style="3"/>
    <col min="12" max="12" width="26.19921875" style="3" customWidth="1"/>
    <col min="13" max="16384" width="9.06640625" style="3"/>
  </cols>
  <sheetData>
    <row r="1" spans="1:20" x14ac:dyDescent="0.4">
      <c r="B1" s="3" t="s">
        <v>31</v>
      </c>
      <c r="C1" s="3" t="s">
        <v>32</v>
      </c>
      <c r="D1" s="4" t="s">
        <v>33</v>
      </c>
      <c r="E1" s="3" t="s">
        <v>10</v>
      </c>
      <c r="F1" s="3" t="s">
        <v>11</v>
      </c>
      <c r="G1" s="3" t="s">
        <v>24</v>
      </c>
    </row>
    <row r="2" spans="1:20" ht="13.9" customHeight="1" x14ac:dyDescent="0.4">
      <c r="A2" s="3" t="s">
        <v>15</v>
      </c>
      <c r="B2" s="3">
        <v>3513.69</v>
      </c>
      <c r="C2" s="3">
        <v>50637.43</v>
      </c>
      <c r="D2" s="4">
        <v>6.9389185035654458E-2</v>
      </c>
      <c r="E2" s="3">
        <v>6.9389185035654458E-2</v>
      </c>
      <c r="F2" s="3">
        <v>0.92160207940075434</v>
      </c>
      <c r="G2" s="3">
        <v>0.44962861048653219</v>
      </c>
      <c r="I2" s="353" t="s">
        <v>47</v>
      </c>
      <c r="J2" s="353"/>
      <c r="K2" s="353"/>
      <c r="L2" s="353"/>
      <c r="M2" s="143"/>
      <c r="N2" s="143"/>
      <c r="O2" s="143"/>
      <c r="P2" s="144"/>
    </row>
    <row r="3" spans="1:20" ht="13.9" customHeight="1" x14ac:dyDescent="0.4">
      <c r="A3" s="3" t="s">
        <v>17</v>
      </c>
      <c r="B3" s="3">
        <v>45326.815000000002</v>
      </c>
      <c r="C3" s="3">
        <v>49182.631000000001</v>
      </c>
      <c r="D3" s="4">
        <v>0.92160207940075434</v>
      </c>
      <c r="E3" s="3">
        <v>0.15391071934950243</v>
      </c>
      <c r="F3" s="3">
        <v>0.85603307140789109</v>
      </c>
      <c r="G3" s="3">
        <v>0.70565196762330995</v>
      </c>
      <c r="I3" s="348" t="s">
        <v>3</v>
      </c>
      <c r="J3" s="350" t="s">
        <v>48</v>
      </c>
      <c r="K3" s="351"/>
      <c r="L3" s="350"/>
      <c r="P3" s="144"/>
    </row>
    <row r="4" spans="1:20" x14ac:dyDescent="0.4">
      <c r="A4" s="3" t="s">
        <v>13</v>
      </c>
      <c r="B4" s="3">
        <v>25606.915000000001</v>
      </c>
      <c r="C4" s="3">
        <v>56951.258000000002</v>
      </c>
      <c r="D4" s="4">
        <v>0.44962861048653219</v>
      </c>
      <c r="E4" s="3">
        <v>4.0805267155378834E-2</v>
      </c>
      <c r="F4" s="3">
        <v>0.8434888168651592</v>
      </c>
      <c r="G4" s="3">
        <v>0.64873849791283755</v>
      </c>
      <c r="I4" s="349"/>
      <c r="J4" s="145" t="s">
        <v>49</v>
      </c>
      <c r="K4" s="145" t="s">
        <v>50</v>
      </c>
      <c r="L4" s="146" t="s">
        <v>51</v>
      </c>
      <c r="P4" s="144"/>
    </row>
    <row r="5" spans="1:20" x14ac:dyDescent="0.4">
      <c r="A5" s="3" t="s">
        <v>19</v>
      </c>
      <c r="B5" s="3">
        <v>8680.8529999999992</v>
      </c>
      <c r="C5" s="3">
        <v>56401.874000000003</v>
      </c>
      <c r="D5" s="4">
        <v>0.15391071934950243</v>
      </c>
      <c r="I5" s="147" t="s">
        <v>0</v>
      </c>
      <c r="J5" s="148">
        <v>0.92461571129779196</v>
      </c>
      <c r="K5" s="149">
        <v>3</v>
      </c>
      <c r="L5" s="150">
        <v>0.46880288033987344</v>
      </c>
      <c r="P5" s="144"/>
    </row>
    <row r="6" spans="1:20" x14ac:dyDescent="0.4">
      <c r="A6" s="3" t="s">
        <v>21</v>
      </c>
      <c r="B6" s="3">
        <v>44305.785000000003</v>
      </c>
      <c r="C6" s="3">
        <v>51757.095000000001</v>
      </c>
      <c r="D6" s="4">
        <v>0.85603307140789109</v>
      </c>
      <c r="I6" s="151" t="s">
        <v>1</v>
      </c>
      <c r="J6" s="152">
        <v>0.86685284256406414</v>
      </c>
      <c r="K6" s="153">
        <v>3</v>
      </c>
      <c r="L6" s="154">
        <v>0.2866326841014683</v>
      </c>
      <c r="P6" s="144"/>
    </row>
    <row r="7" spans="1:20" x14ac:dyDescent="0.4">
      <c r="A7" s="3" t="s">
        <v>23</v>
      </c>
      <c r="B7" s="3">
        <v>40124.622000000003</v>
      </c>
      <c r="C7" s="3">
        <v>56861.773000000001</v>
      </c>
      <c r="D7" s="4">
        <v>0.70565196762330995</v>
      </c>
      <c r="I7" s="155" t="s">
        <v>6</v>
      </c>
      <c r="J7" s="156">
        <v>0.90676253694891051</v>
      </c>
      <c r="K7" s="157">
        <v>3</v>
      </c>
      <c r="L7" s="158">
        <v>0.40736307525938908</v>
      </c>
      <c r="P7" s="144"/>
    </row>
    <row r="8" spans="1:20" x14ac:dyDescent="0.4">
      <c r="A8" s="3" t="s">
        <v>26</v>
      </c>
      <c r="B8" s="3">
        <v>2393.9830000000002</v>
      </c>
      <c r="C8" s="3">
        <v>58668.480000000003</v>
      </c>
      <c r="D8" s="4">
        <v>4.0805267155378834E-2</v>
      </c>
      <c r="I8" s="352"/>
      <c r="J8" s="352"/>
      <c r="K8" s="352"/>
      <c r="L8" s="352"/>
      <c r="M8" s="352"/>
      <c r="N8" s="352"/>
      <c r="O8" s="352"/>
      <c r="P8" s="144"/>
    </row>
    <row r="9" spans="1:20" x14ac:dyDescent="0.4">
      <c r="A9" s="3" t="s">
        <v>28</v>
      </c>
      <c r="B9" s="3">
        <v>45755.642999999996</v>
      </c>
      <c r="C9" s="3">
        <v>54245.701999999997</v>
      </c>
      <c r="D9" s="4">
        <v>0.8434888168651592</v>
      </c>
    </row>
    <row r="10" spans="1:20" x14ac:dyDescent="0.4">
      <c r="A10" s="3" t="s">
        <v>30</v>
      </c>
      <c r="B10" s="3">
        <v>39535.622000000003</v>
      </c>
      <c r="C10" s="3">
        <v>60942.309000000001</v>
      </c>
      <c r="D10" s="4">
        <v>0.64873849791283755</v>
      </c>
    </row>
    <row r="11" spans="1:20" x14ac:dyDescent="0.4">
      <c r="I11" s="353" t="s">
        <v>52</v>
      </c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144"/>
    </row>
    <row r="12" spans="1:20" x14ac:dyDescent="0.4">
      <c r="I12" s="348" t="s">
        <v>3</v>
      </c>
      <c r="J12" s="348"/>
      <c r="K12" s="354" t="s">
        <v>53</v>
      </c>
      <c r="L12" s="351"/>
      <c r="M12" s="351" t="s">
        <v>53</v>
      </c>
      <c r="N12" s="351"/>
      <c r="O12" s="351"/>
      <c r="P12" s="351"/>
      <c r="Q12" s="351"/>
      <c r="R12" s="351"/>
      <c r="S12" s="350"/>
      <c r="T12" s="144"/>
    </row>
    <row r="13" spans="1:20" ht="13.9" customHeight="1" x14ac:dyDescent="0.4">
      <c r="I13" s="348"/>
      <c r="J13" s="348"/>
      <c r="K13" s="316" t="s">
        <v>4</v>
      </c>
      <c r="L13" s="318" t="s">
        <v>55</v>
      </c>
      <c r="M13" s="302" t="s">
        <v>5</v>
      </c>
      <c r="N13" s="306" t="s">
        <v>56</v>
      </c>
      <c r="O13" s="304" t="s">
        <v>76</v>
      </c>
      <c r="P13" s="306" t="s">
        <v>57</v>
      </c>
      <c r="Q13" s="306" t="s">
        <v>58</v>
      </c>
      <c r="R13" s="306" t="s">
        <v>59</v>
      </c>
      <c r="S13" s="307"/>
      <c r="T13" s="144"/>
    </row>
    <row r="14" spans="1:20" x14ac:dyDescent="0.4">
      <c r="I14" s="349"/>
      <c r="J14" s="349"/>
      <c r="K14" s="317"/>
      <c r="L14" s="305"/>
      <c r="M14" s="303"/>
      <c r="N14" s="303"/>
      <c r="O14" s="305"/>
      <c r="P14" s="303"/>
      <c r="Q14" s="303"/>
      <c r="R14" s="23" t="s">
        <v>60</v>
      </c>
      <c r="S14" s="24" t="s">
        <v>61</v>
      </c>
      <c r="T14" s="144"/>
    </row>
    <row r="15" spans="1:20" ht="34.9" x14ac:dyDescent="0.4">
      <c r="I15" s="308" t="s">
        <v>64</v>
      </c>
      <c r="J15" s="147" t="s">
        <v>62</v>
      </c>
      <c r="K15" s="159">
        <v>0.54133978335104027</v>
      </c>
      <c r="L15" s="160">
        <v>0.50269172528495765</v>
      </c>
      <c r="M15" s="148">
        <v>-18.837440316973225</v>
      </c>
      <c r="N15" s="149">
        <v>4</v>
      </c>
      <c r="O15" s="160">
        <v>4.6767936661107821E-5</v>
      </c>
      <c r="P15" s="161">
        <v>-0.78567293199999999</v>
      </c>
      <c r="Q15" s="161">
        <v>4.1708051560066781E-2</v>
      </c>
      <c r="R15" s="161">
        <v>-0.90147304760128455</v>
      </c>
      <c r="S15" s="162">
        <v>-0.66987281639871543</v>
      </c>
      <c r="T15" s="144"/>
    </row>
    <row r="16" spans="1:20" ht="34.9" x14ac:dyDescent="0.4">
      <c r="I16" s="309"/>
      <c r="J16" s="155" t="s">
        <v>63</v>
      </c>
      <c r="K16" s="163"/>
      <c r="L16" s="164"/>
      <c r="M16" s="156">
        <v>-18.837440316973225</v>
      </c>
      <c r="N16" s="156">
        <v>3.6165716045762752</v>
      </c>
      <c r="O16" s="156">
        <v>9.6589365768089041E-5</v>
      </c>
      <c r="P16" s="165">
        <v>-0.78567293199999999</v>
      </c>
      <c r="Q16" s="165">
        <v>4.1708051560066781E-2</v>
      </c>
      <c r="R16" s="165">
        <v>-0.90647937432608061</v>
      </c>
      <c r="S16" s="166">
        <v>-0.66486648967391937</v>
      </c>
      <c r="T16" s="144"/>
    </row>
    <row r="19" spans="9:20" x14ac:dyDescent="0.4">
      <c r="I19" s="353" t="s">
        <v>52</v>
      </c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144"/>
    </row>
    <row r="20" spans="9:20" x14ac:dyDescent="0.4">
      <c r="I20" s="348" t="s">
        <v>3</v>
      </c>
      <c r="J20" s="348"/>
      <c r="K20" s="354" t="s">
        <v>53</v>
      </c>
      <c r="L20" s="351"/>
      <c r="M20" s="351" t="s">
        <v>53</v>
      </c>
      <c r="N20" s="351"/>
      <c r="O20" s="351"/>
      <c r="P20" s="351"/>
      <c r="Q20" s="351"/>
      <c r="R20" s="351"/>
      <c r="S20" s="350"/>
      <c r="T20" s="144"/>
    </row>
    <row r="21" spans="9:20" ht="13.9" customHeight="1" x14ac:dyDescent="0.4">
      <c r="I21" s="348"/>
      <c r="J21" s="348"/>
      <c r="K21" s="316" t="s">
        <v>4</v>
      </c>
      <c r="L21" s="318" t="s">
        <v>55</v>
      </c>
      <c r="M21" s="302" t="s">
        <v>5</v>
      </c>
      <c r="N21" s="306" t="s">
        <v>56</v>
      </c>
      <c r="O21" s="304" t="s">
        <v>76</v>
      </c>
      <c r="P21" s="306" t="s">
        <v>57</v>
      </c>
      <c r="Q21" s="306" t="s">
        <v>58</v>
      </c>
      <c r="R21" s="306" t="s">
        <v>59</v>
      </c>
      <c r="S21" s="307"/>
      <c r="T21" s="144"/>
    </row>
    <row r="22" spans="9:20" x14ac:dyDescent="0.4">
      <c r="I22" s="349"/>
      <c r="J22" s="349"/>
      <c r="K22" s="317"/>
      <c r="L22" s="305"/>
      <c r="M22" s="303"/>
      <c r="N22" s="303"/>
      <c r="O22" s="305"/>
      <c r="P22" s="303"/>
      <c r="Q22" s="303"/>
      <c r="R22" s="23" t="s">
        <v>60</v>
      </c>
      <c r="S22" s="24" t="s">
        <v>61</v>
      </c>
      <c r="T22" s="144"/>
    </row>
    <row r="23" spans="9:20" ht="34.9" x14ac:dyDescent="0.4">
      <c r="I23" s="355" t="s">
        <v>65</v>
      </c>
      <c r="J23" s="147" t="s">
        <v>62</v>
      </c>
      <c r="K23" s="159">
        <v>2.9825498341385188</v>
      </c>
      <c r="L23" s="160">
        <v>0.15923925986321447</v>
      </c>
      <c r="M23" s="148">
        <v>-6.0590473322306009</v>
      </c>
      <c r="N23" s="149">
        <v>4</v>
      </c>
      <c r="O23" s="160">
        <v>3.7455418204394354E-3</v>
      </c>
      <c r="P23" s="161">
        <v>-0.5133046349999999</v>
      </c>
      <c r="Q23" s="161">
        <v>8.4717053169318934E-2</v>
      </c>
      <c r="R23" s="161">
        <v>-0.74851688259873661</v>
      </c>
      <c r="S23" s="162">
        <v>-0.27809238740126319</v>
      </c>
      <c r="T23" s="144"/>
    </row>
    <row r="24" spans="9:20" ht="34.9" x14ac:dyDescent="0.4">
      <c r="I24" s="356"/>
      <c r="J24" s="155" t="s">
        <v>63</v>
      </c>
      <c r="K24" s="163"/>
      <c r="L24" s="164"/>
      <c r="M24" s="156">
        <v>-6.0590473322306009</v>
      </c>
      <c r="N24" s="156">
        <v>2.7385414624173015</v>
      </c>
      <c r="O24" s="148">
        <v>1.1665807373374625E-2</v>
      </c>
      <c r="P24" s="165">
        <v>-0.5133046349999999</v>
      </c>
      <c r="Q24" s="165">
        <v>8.4717053169318934E-2</v>
      </c>
      <c r="R24" s="165">
        <v>-0.79807546946435437</v>
      </c>
      <c r="S24" s="166">
        <v>-0.22853380053564537</v>
      </c>
      <c r="T24" s="144"/>
    </row>
  </sheetData>
  <mergeCells count="30">
    <mergeCell ref="O21:O22"/>
    <mergeCell ref="P21:P22"/>
    <mergeCell ref="Q21:Q22"/>
    <mergeCell ref="R21:S21"/>
    <mergeCell ref="I23:I24"/>
    <mergeCell ref="I2:L2"/>
    <mergeCell ref="R13:S13"/>
    <mergeCell ref="I15:I16"/>
    <mergeCell ref="I19:S19"/>
    <mergeCell ref="I20:J22"/>
    <mergeCell ref="K20:L20"/>
    <mergeCell ref="M20:S20"/>
    <mergeCell ref="K21:K22"/>
    <mergeCell ref="L21:L22"/>
    <mergeCell ref="M21:M22"/>
    <mergeCell ref="N21:N22"/>
    <mergeCell ref="I12:J14"/>
    <mergeCell ref="K12:L12"/>
    <mergeCell ref="M12:S12"/>
    <mergeCell ref="K13:K14"/>
    <mergeCell ref="L13:L14"/>
    <mergeCell ref="N13:N14"/>
    <mergeCell ref="O13:O14"/>
    <mergeCell ref="P13:P14"/>
    <mergeCell ref="Q13:Q14"/>
    <mergeCell ref="I3:I4"/>
    <mergeCell ref="J3:L3"/>
    <mergeCell ref="I8:O8"/>
    <mergeCell ref="I11:S11"/>
    <mergeCell ref="M13:M14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F5F4-6EDD-4103-A5D8-56E831D362B7}">
  <dimension ref="A1:T22"/>
  <sheetViews>
    <sheetView topLeftCell="A4" workbookViewId="0">
      <selection activeCell="F17" sqref="F17"/>
    </sheetView>
  </sheetViews>
  <sheetFormatPr defaultRowHeight="13.9" x14ac:dyDescent="0.4"/>
  <cols>
    <col min="1" max="3" width="9.06640625" style="3"/>
    <col min="4" max="4" width="15.265625" style="3" customWidth="1"/>
    <col min="5" max="11" width="9.06640625" style="3"/>
    <col min="12" max="12" width="31.1328125" style="3" customWidth="1"/>
    <col min="13" max="16384" width="9.06640625" style="3"/>
  </cols>
  <sheetData>
    <row r="1" spans="1:20" x14ac:dyDescent="0.4">
      <c r="B1" s="3" t="s">
        <v>43</v>
      </c>
      <c r="C1" s="3" t="s">
        <v>8</v>
      </c>
      <c r="D1" s="4" t="s">
        <v>44</v>
      </c>
      <c r="E1" s="3" t="s">
        <v>0</v>
      </c>
      <c r="F1" s="3" t="s">
        <v>1</v>
      </c>
      <c r="G1" s="3" t="s">
        <v>6</v>
      </c>
    </row>
    <row r="2" spans="1:20" ht="13.9" customHeight="1" x14ac:dyDescent="0.4">
      <c r="A2" s="3" t="s">
        <v>14</v>
      </c>
      <c r="B2" s="3">
        <v>43548.167000000001</v>
      </c>
      <c r="C2" s="3">
        <v>53246.822999999997</v>
      </c>
      <c r="D2" s="4">
        <f>B2/C2</f>
        <v>0.81785474787857304</v>
      </c>
      <c r="E2" s="3">
        <v>0.81785479999999999</v>
      </c>
      <c r="F2" s="3">
        <v>0.65093080000000003</v>
      </c>
      <c r="G2" s="3">
        <v>0.7507954</v>
      </c>
      <c r="I2" s="357" t="s">
        <v>47</v>
      </c>
      <c r="J2" s="357"/>
      <c r="K2" s="357"/>
      <c r="L2" s="215"/>
      <c r="M2" s="215"/>
      <c r="N2" s="215"/>
      <c r="O2" s="215"/>
      <c r="P2" s="216"/>
    </row>
    <row r="3" spans="1:20" ht="13.9" customHeight="1" x14ac:dyDescent="0.4">
      <c r="A3" s="3" t="s">
        <v>16</v>
      </c>
      <c r="B3" s="3">
        <v>32727.53</v>
      </c>
      <c r="C3" s="3">
        <v>50278.044999999998</v>
      </c>
      <c r="D3" s="4">
        <f t="shared" ref="D3:D10" si="0">B3/C3</f>
        <v>0.65093083869907831</v>
      </c>
      <c r="E3" s="3">
        <v>0.79719410000000002</v>
      </c>
      <c r="F3" s="3">
        <v>0.50139120000000004</v>
      </c>
      <c r="G3" s="3">
        <v>0.52691929999999998</v>
      </c>
      <c r="I3" s="358" t="s">
        <v>3</v>
      </c>
      <c r="J3" s="362" t="s">
        <v>48</v>
      </c>
      <c r="K3" s="361"/>
      <c r="L3" s="362"/>
      <c r="P3" s="216"/>
    </row>
    <row r="4" spans="1:20" x14ac:dyDescent="0.4">
      <c r="A4" s="3" t="s">
        <v>12</v>
      </c>
      <c r="B4" s="3">
        <v>34498.894</v>
      </c>
      <c r="C4" s="3">
        <v>45949.794000000002</v>
      </c>
      <c r="D4" s="4">
        <f t="shared" si="0"/>
        <v>0.75079540073672579</v>
      </c>
      <c r="E4" s="3">
        <v>0.85800209999999999</v>
      </c>
      <c r="F4" s="3">
        <v>0.70560869999999998</v>
      </c>
      <c r="G4" s="3">
        <v>0.49666830000000001</v>
      </c>
      <c r="I4" s="359"/>
      <c r="J4" s="217" t="s">
        <v>49</v>
      </c>
      <c r="K4" s="217" t="s">
        <v>50</v>
      </c>
      <c r="L4" s="218" t="s">
        <v>51</v>
      </c>
      <c r="P4" s="216"/>
    </row>
    <row r="5" spans="1:20" x14ac:dyDescent="0.4">
      <c r="A5" s="3" t="s">
        <v>18</v>
      </c>
      <c r="B5" s="3">
        <v>39435.087</v>
      </c>
      <c r="C5" s="3">
        <v>49467.358999999997</v>
      </c>
      <c r="D5" s="4">
        <f t="shared" si="0"/>
        <v>0.79719410530891699</v>
      </c>
      <c r="I5" s="219" t="s">
        <v>0</v>
      </c>
      <c r="J5" s="220">
        <v>0.96690125174424157</v>
      </c>
      <c r="K5" s="221">
        <v>3</v>
      </c>
      <c r="L5" s="222">
        <v>0.65059223870848915</v>
      </c>
      <c r="P5" s="216"/>
    </row>
    <row r="6" spans="1:20" x14ac:dyDescent="0.4">
      <c r="A6" s="3" t="s">
        <v>20</v>
      </c>
      <c r="B6" s="3">
        <v>26283.580999999998</v>
      </c>
      <c r="C6" s="3">
        <v>52421.309000000001</v>
      </c>
      <c r="D6" s="4">
        <f t="shared" si="0"/>
        <v>0.50139116136912942</v>
      </c>
      <c r="I6" s="223" t="s">
        <v>1</v>
      </c>
      <c r="J6" s="224">
        <v>0.93290184288160527</v>
      </c>
      <c r="K6" s="225">
        <v>3</v>
      </c>
      <c r="L6" s="226">
        <v>0.49957671224902506</v>
      </c>
      <c r="P6" s="216"/>
    </row>
    <row r="7" spans="1:20" x14ac:dyDescent="0.4">
      <c r="A7" s="3" t="s">
        <v>22</v>
      </c>
      <c r="B7" s="3">
        <v>29394.187000000002</v>
      </c>
      <c r="C7" s="3">
        <v>55784.985999999997</v>
      </c>
      <c r="D7" s="4">
        <f t="shared" si="0"/>
        <v>0.52691932198387581</v>
      </c>
      <c r="I7" s="51" t="s">
        <v>6</v>
      </c>
      <c r="J7" s="227">
        <v>0.83786582340675619</v>
      </c>
      <c r="K7" s="228">
        <v>3</v>
      </c>
      <c r="L7" s="229">
        <v>0.20851654303272132</v>
      </c>
      <c r="P7" s="216"/>
    </row>
    <row r="8" spans="1:20" x14ac:dyDescent="0.4">
      <c r="A8" s="3" t="s">
        <v>25</v>
      </c>
      <c r="B8" s="3">
        <v>41882.864999999998</v>
      </c>
      <c r="C8" s="3">
        <v>48814.409</v>
      </c>
      <c r="D8" s="4">
        <f t="shared" si="0"/>
        <v>0.85800209114485027</v>
      </c>
      <c r="I8" s="363"/>
      <c r="J8" s="363"/>
      <c r="K8" s="363"/>
      <c r="L8" s="363"/>
      <c r="M8" s="363"/>
      <c r="N8" s="363"/>
      <c r="O8" s="363"/>
      <c r="P8" s="216"/>
    </row>
    <row r="9" spans="1:20" x14ac:dyDescent="0.4">
      <c r="A9" s="3" t="s">
        <v>27</v>
      </c>
      <c r="B9" s="3">
        <v>35867.087</v>
      </c>
      <c r="C9" s="3">
        <v>50831.409</v>
      </c>
      <c r="D9" s="4">
        <f t="shared" si="0"/>
        <v>0.70560875068405049</v>
      </c>
    </row>
    <row r="10" spans="1:20" x14ac:dyDescent="0.4">
      <c r="A10" s="3" t="s">
        <v>29</v>
      </c>
      <c r="B10" s="3">
        <v>29975.794000000002</v>
      </c>
      <c r="C10" s="3">
        <v>60353.743999999999</v>
      </c>
      <c r="D10" s="4">
        <f t="shared" si="0"/>
        <v>0.49666834256380188</v>
      </c>
      <c r="I10" s="357" t="s">
        <v>52</v>
      </c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216"/>
    </row>
    <row r="11" spans="1:20" x14ac:dyDescent="0.4">
      <c r="I11" s="358" t="s">
        <v>3</v>
      </c>
      <c r="J11" s="358"/>
      <c r="K11" s="360" t="s">
        <v>53</v>
      </c>
      <c r="L11" s="361"/>
      <c r="M11" s="361" t="s">
        <v>53</v>
      </c>
      <c r="N11" s="361"/>
      <c r="O11" s="361"/>
      <c r="P11" s="361"/>
      <c r="Q11" s="361"/>
      <c r="R11" s="361"/>
      <c r="S11" s="362"/>
      <c r="T11" s="216"/>
    </row>
    <row r="12" spans="1:20" ht="13.9" customHeight="1" x14ac:dyDescent="0.4">
      <c r="I12" s="358"/>
      <c r="J12" s="358"/>
      <c r="K12" s="316" t="s">
        <v>4</v>
      </c>
      <c r="L12" s="318" t="s">
        <v>55</v>
      </c>
      <c r="M12" s="302" t="s">
        <v>5</v>
      </c>
      <c r="N12" s="306" t="s">
        <v>56</v>
      </c>
      <c r="O12" s="304" t="s">
        <v>76</v>
      </c>
      <c r="P12" s="306" t="s">
        <v>57</v>
      </c>
      <c r="Q12" s="306" t="s">
        <v>58</v>
      </c>
      <c r="R12" s="306" t="s">
        <v>59</v>
      </c>
      <c r="S12" s="307"/>
      <c r="T12" s="216"/>
    </row>
    <row r="13" spans="1:20" x14ac:dyDescent="0.4">
      <c r="I13" s="359"/>
      <c r="J13" s="359"/>
      <c r="K13" s="317"/>
      <c r="L13" s="305"/>
      <c r="M13" s="303"/>
      <c r="N13" s="303"/>
      <c r="O13" s="305"/>
      <c r="P13" s="303"/>
      <c r="Q13" s="303"/>
      <c r="R13" s="23" t="s">
        <v>60</v>
      </c>
      <c r="S13" s="24" t="s">
        <v>61</v>
      </c>
      <c r="T13" s="216"/>
    </row>
    <row r="14" spans="1:20" ht="34.9" x14ac:dyDescent="0.4">
      <c r="I14" s="308" t="s">
        <v>64</v>
      </c>
      <c r="J14" s="219" t="s">
        <v>62</v>
      </c>
      <c r="K14" s="230">
        <v>4.4930506973573365</v>
      </c>
      <c r="L14" s="231">
        <v>0.10137839493178975</v>
      </c>
      <c r="M14" s="220">
        <v>3.2242650843646286</v>
      </c>
      <c r="N14" s="221">
        <v>4</v>
      </c>
      <c r="O14" s="231">
        <v>3.2150021931206287E-2</v>
      </c>
      <c r="P14" s="232">
        <v>0.20504009999999995</v>
      </c>
      <c r="Q14" s="232">
        <v>6.3592817164536894E-2</v>
      </c>
      <c r="R14" s="232">
        <v>2.8478134057783294E-2</v>
      </c>
      <c r="S14" s="233">
        <v>0.38160206594221657</v>
      </c>
      <c r="T14" s="216"/>
    </row>
    <row r="15" spans="1:20" ht="34.9" x14ac:dyDescent="0.4">
      <c r="I15" s="309"/>
      <c r="J15" s="51" t="s">
        <v>63</v>
      </c>
      <c r="K15" s="234"/>
      <c r="L15" s="235"/>
      <c r="M15" s="227">
        <v>3.2242650843646277</v>
      </c>
      <c r="N15" s="227">
        <v>2.339690071303874</v>
      </c>
      <c r="O15" s="227">
        <v>6.8310801298095303E-2</v>
      </c>
      <c r="P15" s="236">
        <v>0.20504009999999995</v>
      </c>
      <c r="Q15" s="236">
        <v>6.3592817164536908E-2</v>
      </c>
      <c r="R15" s="236">
        <v>-3.3822776587606157E-2</v>
      </c>
      <c r="S15" s="237">
        <v>0.44390297658760602</v>
      </c>
      <c r="T15" s="216"/>
    </row>
    <row r="17" spans="9:20" x14ac:dyDescent="0.4">
      <c r="I17" s="357" t="s">
        <v>52</v>
      </c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216"/>
    </row>
    <row r="18" spans="9:20" x14ac:dyDescent="0.4">
      <c r="I18" s="358" t="s">
        <v>3</v>
      </c>
      <c r="J18" s="358"/>
      <c r="K18" s="360" t="s">
        <v>53</v>
      </c>
      <c r="L18" s="361"/>
      <c r="M18" s="361" t="s">
        <v>53</v>
      </c>
      <c r="N18" s="361"/>
      <c r="O18" s="361"/>
      <c r="P18" s="361"/>
      <c r="Q18" s="361"/>
      <c r="R18" s="361"/>
      <c r="S18" s="362"/>
      <c r="T18" s="216"/>
    </row>
    <row r="19" spans="9:20" ht="13.9" customHeight="1" x14ac:dyDescent="0.4">
      <c r="I19" s="358"/>
      <c r="J19" s="358"/>
      <c r="K19" s="316" t="s">
        <v>4</v>
      </c>
      <c r="L19" s="318" t="s">
        <v>55</v>
      </c>
      <c r="M19" s="302" t="s">
        <v>5</v>
      </c>
      <c r="N19" s="306" t="s">
        <v>56</v>
      </c>
      <c r="O19" s="304" t="s">
        <v>76</v>
      </c>
      <c r="P19" s="306" t="s">
        <v>57</v>
      </c>
      <c r="Q19" s="306" t="s">
        <v>58</v>
      </c>
      <c r="R19" s="306" t="s">
        <v>59</v>
      </c>
      <c r="S19" s="307"/>
      <c r="T19" s="216"/>
    </row>
    <row r="20" spans="9:20" x14ac:dyDescent="0.4">
      <c r="I20" s="359"/>
      <c r="J20" s="359"/>
      <c r="K20" s="317"/>
      <c r="L20" s="305"/>
      <c r="M20" s="303"/>
      <c r="N20" s="303"/>
      <c r="O20" s="305"/>
      <c r="P20" s="303"/>
      <c r="Q20" s="303"/>
      <c r="R20" s="23" t="s">
        <v>60</v>
      </c>
      <c r="S20" s="24" t="s">
        <v>61</v>
      </c>
      <c r="T20" s="216"/>
    </row>
    <row r="21" spans="9:20" ht="34.9" x14ac:dyDescent="0.4">
      <c r="I21" s="308" t="s">
        <v>65</v>
      </c>
      <c r="J21" s="219" t="s">
        <v>62</v>
      </c>
      <c r="K21" s="230">
        <v>8.2740518852322413</v>
      </c>
      <c r="L21" s="231">
        <v>4.5173510953294416E-2</v>
      </c>
      <c r="M21" s="220">
        <v>2.8363609098953102</v>
      </c>
      <c r="N21" s="221">
        <v>4</v>
      </c>
      <c r="O21" s="220">
        <v>4.7040719592201699E-2</v>
      </c>
      <c r="P21" s="232">
        <v>0.23288933333333328</v>
      </c>
      <c r="Q21" s="232">
        <v>8.2108497730611157E-2</v>
      </c>
      <c r="R21" s="232">
        <v>4.9195967140338304E-3</v>
      </c>
      <c r="S21" s="233">
        <v>0.46085906995263271</v>
      </c>
      <c r="T21" s="216"/>
    </row>
    <row r="22" spans="9:20" ht="34.9" x14ac:dyDescent="0.4">
      <c r="I22" s="309"/>
      <c r="J22" s="51" t="s">
        <v>63</v>
      </c>
      <c r="K22" s="234"/>
      <c r="L22" s="235"/>
      <c r="M22" s="227">
        <v>2.8363609098953102</v>
      </c>
      <c r="N22" s="227">
        <v>2.1979721328576742</v>
      </c>
      <c r="O22" s="238">
        <v>9.4413579557818567E-2</v>
      </c>
      <c r="P22" s="236">
        <v>0.23288933333333328</v>
      </c>
      <c r="Q22" s="236">
        <v>8.2108497730611157E-2</v>
      </c>
      <c r="R22" s="236">
        <v>-9.1587224710279913E-2</v>
      </c>
      <c r="S22" s="237">
        <v>0.55736589137694648</v>
      </c>
      <c r="T22" s="216"/>
    </row>
  </sheetData>
  <mergeCells count="30">
    <mergeCell ref="O12:O13"/>
    <mergeCell ref="P12:P13"/>
    <mergeCell ref="Q12:Q13"/>
    <mergeCell ref="I3:I4"/>
    <mergeCell ref="J3:L3"/>
    <mergeCell ref="I8:O8"/>
    <mergeCell ref="I10:S10"/>
    <mergeCell ref="R12:S12"/>
    <mergeCell ref="I11:J13"/>
    <mergeCell ref="K11:L11"/>
    <mergeCell ref="M11:S11"/>
    <mergeCell ref="K12:K13"/>
    <mergeCell ref="L12:L13"/>
    <mergeCell ref="M12:M13"/>
    <mergeCell ref="I21:I22"/>
    <mergeCell ref="I2:K2"/>
    <mergeCell ref="I14:I15"/>
    <mergeCell ref="I17:S17"/>
    <mergeCell ref="I18:J20"/>
    <mergeCell ref="K18:L18"/>
    <mergeCell ref="M18:S18"/>
    <mergeCell ref="K19:K20"/>
    <mergeCell ref="L19:L20"/>
    <mergeCell ref="M19:M20"/>
    <mergeCell ref="N19:N20"/>
    <mergeCell ref="O19:O20"/>
    <mergeCell ref="P19:P20"/>
    <mergeCell ref="Q19:Q20"/>
    <mergeCell ref="R19:S19"/>
    <mergeCell ref="N12:N13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F17C-D773-417C-BAC4-ECC988C78197}">
  <dimension ref="A1:U23"/>
  <sheetViews>
    <sheetView workbookViewId="0">
      <selection activeCell="G22" sqref="G22"/>
    </sheetView>
  </sheetViews>
  <sheetFormatPr defaultRowHeight="13.9" x14ac:dyDescent="0.4"/>
  <cols>
    <col min="1" max="1" width="9.06640625" style="3"/>
    <col min="2" max="4" width="9.1328125" style="3" bestFit="1" customWidth="1"/>
    <col min="5" max="5" width="9.06640625" style="3"/>
    <col min="6" max="8" width="9.1328125" style="3" bestFit="1" customWidth="1"/>
    <col min="9" max="10" width="9.06640625" style="3"/>
    <col min="11" max="12" width="9.1328125" style="3" bestFit="1" customWidth="1"/>
    <col min="13" max="13" width="19.59765625" style="3" customWidth="1"/>
    <col min="14" max="16" width="9.1328125" style="3" bestFit="1" customWidth="1"/>
    <col min="17" max="17" width="10.86328125" style="3" bestFit="1" customWidth="1"/>
    <col min="18" max="18" width="10.19921875" style="3" bestFit="1" customWidth="1"/>
    <col min="19" max="20" width="10.86328125" style="3" bestFit="1" customWidth="1"/>
    <col min="21" max="16384" width="9.06640625" style="3"/>
  </cols>
  <sheetData>
    <row r="1" spans="1:21" x14ac:dyDescent="0.4">
      <c r="B1" s="3" t="s">
        <v>67</v>
      </c>
      <c r="C1" s="3" t="s">
        <v>8</v>
      </c>
      <c r="D1" s="4" t="s">
        <v>68</v>
      </c>
      <c r="F1" s="3" t="s">
        <v>0</v>
      </c>
      <c r="G1" s="3" t="s">
        <v>1</v>
      </c>
      <c r="H1" s="3" t="s">
        <v>2</v>
      </c>
    </row>
    <row r="2" spans="1:21" ht="13.9" customHeight="1" x14ac:dyDescent="0.4">
      <c r="A2" s="3" t="s">
        <v>14</v>
      </c>
      <c r="B2" s="3">
        <v>24674.48</v>
      </c>
      <c r="C2" s="3">
        <v>43197.580999999998</v>
      </c>
      <c r="D2" s="3">
        <f>B2/C2</f>
        <v>0.57120050310224546</v>
      </c>
      <c r="F2" s="3">
        <v>0.57120050310224546</v>
      </c>
      <c r="G2" s="3">
        <v>1.0560515746954844</v>
      </c>
      <c r="H2" s="3">
        <v>0.69496295036693267</v>
      </c>
      <c r="J2" s="364" t="s">
        <v>75</v>
      </c>
      <c r="K2" s="364"/>
      <c r="L2" s="364"/>
      <c r="M2" s="364"/>
      <c r="N2" s="78"/>
      <c r="O2" s="78"/>
      <c r="P2" s="78"/>
      <c r="Q2" s="79"/>
    </row>
    <row r="3" spans="1:21" ht="13.9" customHeight="1" x14ac:dyDescent="0.4">
      <c r="A3" s="3" t="s">
        <v>16</v>
      </c>
      <c r="B3" s="3">
        <v>45834.158000000003</v>
      </c>
      <c r="C3" s="3">
        <v>43401.438999999998</v>
      </c>
      <c r="D3" s="3">
        <f t="shared" ref="D3:D10" si="0">B3/C3</f>
        <v>1.0560515746954844</v>
      </c>
      <c r="F3" s="3">
        <v>0.44480055391003581</v>
      </c>
      <c r="G3" s="3">
        <v>1.0667320092901234</v>
      </c>
      <c r="H3" s="3">
        <v>0.76857251992599629</v>
      </c>
      <c r="J3" s="365" t="s">
        <v>3</v>
      </c>
      <c r="K3" s="334" t="s">
        <v>48</v>
      </c>
      <c r="L3" s="333"/>
      <c r="M3" s="334"/>
      <c r="Q3" s="79"/>
    </row>
    <row r="4" spans="1:21" x14ac:dyDescent="0.4">
      <c r="A4" s="3" t="s">
        <v>12</v>
      </c>
      <c r="B4" s="3">
        <v>37149.936000000002</v>
      </c>
      <c r="C4" s="3">
        <v>53455.995000000003</v>
      </c>
      <c r="D4" s="3">
        <f t="shared" si="0"/>
        <v>0.69496295036693267</v>
      </c>
      <c r="F4" s="3">
        <v>0.40538400940887548</v>
      </c>
      <c r="G4" s="3">
        <v>1.1364772188810897</v>
      </c>
      <c r="H4" s="3">
        <v>0.76328486639555049</v>
      </c>
      <c r="J4" s="366"/>
      <c r="K4" s="7" t="s">
        <v>49</v>
      </c>
      <c r="L4" s="7" t="s">
        <v>50</v>
      </c>
      <c r="M4" s="8" t="s">
        <v>51</v>
      </c>
      <c r="Q4" s="79"/>
    </row>
    <row r="5" spans="1:21" x14ac:dyDescent="0.4">
      <c r="A5" s="3" t="s">
        <v>18</v>
      </c>
      <c r="B5" s="3">
        <v>22299.53</v>
      </c>
      <c r="C5" s="3">
        <v>50133.773000000001</v>
      </c>
      <c r="D5" s="3">
        <f t="shared" si="0"/>
        <v>0.44480055391003581</v>
      </c>
      <c r="J5" s="80" t="s">
        <v>0</v>
      </c>
      <c r="K5" s="81">
        <v>0.91598010608806257</v>
      </c>
      <c r="L5" s="82">
        <v>3</v>
      </c>
      <c r="M5" s="83">
        <v>0.4383438148535132</v>
      </c>
      <c r="Q5" s="79"/>
    </row>
    <row r="6" spans="1:21" x14ac:dyDescent="0.4">
      <c r="A6" s="3" t="s">
        <v>20</v>
      </c>
      <c r="B6" s="3">
        <v>50316.472000000002</v>
      </c>
      <c r="C6" s="3">
        <v>47168.803</v>
      </c>
      <c r="D6" s="3">
        <f t="shared" si="0"/>
        <v>1.0667320092901234</v>
      </c>
      <c r="J6" s="84" t="s">
        <v>1</v>
      </c>
      <c r="K6" s="85">
        <v>0.84761405190932182</v>
      </c>
      <c r="L6" s="86">
        <v>3</v>
      </c>
      <c r="M6" s="87">
        <v>0.23408994871623032</v>
      </c>
      <c r="Q6" s="79"/>
    </row>
    <row r="7" spans="1:21" x14ac:dyDescent="0.4">
      <c r="A7" s="3" t="s">
        <v>22</v>
      </c>
      <c r="B7" s="3">
        <v>43352.843999999997</v>
      </c>
      <c r="C7" s="3">
        <v>56406.966</v>
      </c>
      <c r="D7" s="3">
        <f t="shared" si="0"/>
        <v>0.76857251992599629</v>
      </c>
      <c r="J7" s="88" t="s">
        <v>6</v>
      </c>
      <c r="K7" s="89">
        <v>0.803577477246601</v>
      </c>
      <c r="L7" s="90">
        <v>3</v>
      </c>
      <c r="M7" s="91">
        <v>0.12306784546432784</v>
      </c>
      <c r="Q7" s="79"/>
    </row>
    <row r="8" spans="1:21" x14ac:dyDescent="0.4">
      <c r="A8" s="3" t="s">
        <v>25</v>
      </c>
      <c r="B8" s="3">
        <v>12944.196</v>
      </c>
      <c r="C8" s="3">
        <v>31930.702000000001</v>
      </c>
      <c r="D8" s="3">
        <f t="shared" si="0"/>
        <v>0.40538400940887548</v>
      </c>
      <c r="J8" s="367"/>
      <c r="K8" s="367"/>
      <c r="L8" s="367"/>
      <c r="M8" s="367"/>
      <c r="N8" s="367"/>
      <c r="O8" s="367"/>
      <c r="P8" s="367"/>
      <c r="Q8" s="79"/>
    </row>
    <row r="9" spans="1:21" x14ac:dyDescent="0.4">
      <c r="A9" s="3" t="s">
        <v>27</v>
      </c>
      <c r="B9" s="3">
        <v>49534.328999999998</v>
      </c>
      <c r="C9" s="3">
        <v>43585.853000000003</v>
      </c>
      <c r="D9" s="3">
        <f t="shared" si="0"/>
        <v>1.1364772188810897</v>
      </c>
    </row>
    <row r="10" spans="1:21" x14ac:dyDescent="0.4">
      <c r="A10" s="3" t="s">
        <v>29</v>
      </c>
      <c r="B10" s="3">
        <v>40482.743999999999</v>
      </c>
      <c r="C10" s="3">
        <v>53037.53</v>
      </c>
      <c r="D10" s="3">
        <f t="shared" si="0"/>
        <v>0.76328486639555049</v>
      </c>
    </row>
    <row r="11" spans="1:21" ht="13.9" customHeight="1" x14ac:dyDescent="0.4">
      <c r="J11" s="329" t="s">
        <v>52</v>
      </c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79"/>
    </row>
    <row r="12" spans="1:21" ht="13.9" customHeight="1" x14ac:dyDescent="0.4">
      <c r="J12" s="330" t="s">
        <v>3</v>
      </c>
      <c r="K12" s="330"/>
      <c r="L12" s="335" t="s">
        <v>53</v>
      </c>
      <c r="M12" s="332"/>
      <c r="N12" s="334" t="s">
        <v>53</v>
      </c>
      <c r="O12" s="335"/>
      <c r="P12" s="335"/>
      <c r="Q12" s="335"/>
      <c r="R12" s="335"/>
      <c r="S12" s="335"/>
      <c r="T12" s="335"/>
      <c r="U12" s="79"/>
    </row>
    <row r="13" spans="1:21" ht="13.9" customHeight="1" x14ac:dyDescent="0.4">
      <c r="J13" s="330"/>
      <c r="K13" s="330"/>
      <c r="L13" s="316" t="s">
        <v>4</v>
      </c>
      <c r="M13" s="318" t="s">
        <v>55</v>
      </c>
      <c r="N13" s="302" t="s">
        <v>5</v>
      </c>
      <c r="O13" s="306" t="s">
        <v>56</v>
      </c>
      <c r="P13" s="304" t="s">
        <v>76</v>
      </c>
      <c r="Q13" s="306" t="s">
        <v>57</v>
      </c>
      <c r="R13" s="306" t="s">
        <v>58</v>
      </c>
      <c r="S13" s="327" t="s">
        <v>59</v>
      </c>
      <c r="T13" s="328"/>
      <c r="U13" s="79"/>
    </row>
    <row r="14" spans="1:21" x14ac:dyDescent="0.4">
      <c r="J14" s="331"/>
      <c r="K14" s="331"/>
      <c r="L14" s="317"/>
      <c r="M14" s="336"/>
      <c r="N14" s="303"/>
      <c r="O14" s="337"/>
      <c r="P14" s="305"/>
      <c r="Q14" s="337"/>
      <c r="R14" s="337"/>
      <c r="S14" s="23" t="s">
        <v>60</v>
      </c>
      <c r="T14" s="24" t="s">
        <v>61</v>
      </c>
      <c r="U14" s="79"/>
    </row>
    <row r="15" spans="1:21" ht="34.9" x14ac:dyDescent="0.4">
      <c r="J15" s="308" t="s">
        <v>64</v>
      </c>
      <c r="K15" s="1" t="s">
        <v>62</v>
      </c>
      <c r="L15" s="92">
        <v>2.1104133255388775</v>
      </c>
      <c r="M15" s="93">
        <v>0.2199528302425138</v>
      </c>
      <c r="N15" s="81">
        <v>-10.937366034802988</v>
      </c>
      <c r="O15" s="82">
        <v>4</v>
      </c>
      <c r="P15" s="93">
        <v>3.9689612764808513E-4</v>
      </c>
      <c r="Q15" s="94">
        <v>-0.61262524566666676</v>
      </c>
      <c r="R15" s="94">
        <v>5.6012137082847649E-2</v>
      </c>
      <c r="S15" s="94">
        <v>-0.76813986950200697</v>
      </c>
      <c r="T15" s="95">
        <v>-0.45711062183132661</v>
      </c>
      <c r="U15" s="79"/>
    </row>
    <row r="16" spans="1:21" ht="34.9" x14ac:dyDescent="0.4">
      <c r="J16" s="309"/>
      <c r="K16" s="2" t="s">
        <v>63</v>
      </c>
      <c r="L16" s="96"/>
      <c r="M16" s="97"/>
      <c r="N16" s="89">
        <v>-10.937366034802988</v>
      </c>
      <c r="O16" s="89">
        <v>2.9551735374580304</v>
      </c>
      <c r="P16" s="89">
        <v>1.7505979210777267E-3</v>
      </c>
      <c r="Q16" s="98">
        <v>-0.61262524566666676</v>
      </c>
      <c r="R16" s="98">
        <v>5.6012137082847649E-2</v>
      </c>
      <c r="S16" s="98">
        <v>-0.79242033793026456</v>
      </c>
      <c r="T16" s="99">
        <v>-0.43283015340306902</v>
      </c>
      <c r="U16" s="79"/>
    </row>
    <row r="18" spans="10:21" ht="13.9" customHeight="1" x14ac:dyDescent="0.4">
      <c r="J18" s="329" t="s">
        <v>52</v>
      </c>
      <c r="K18" s="329"/>
      <c r="L18" s="329"/>
      <c r="M18" s="329"/>
      <c r="N18" s="329"/>
      <c r="O18" s="329"/>
      <c r="P18" s="329"/>
      <c r="Q18" s="329"/>
      <c r="R18" s="329"/>
      <c r="S18" s="329"/>
      <c r="T18" s="329"/>
      <c r="U18" s="79"/>
    </row>
    <row r="19" spans="10:21" ht="13.9" customHeight="1" x14ac:dyDescent="0.4">
      <c r="J19" s="330" t="s">
        <v>3</v>
      </c>
      <c r="K19" s="330"/>
      <c r="L19" s="335" t="s">
        <v>53</v>
      </c>
      <c r="M19" s="332"/>
      <c r="N19" s="334" t="s">
        <v>53</v>
      </c>
      <c r="O19" s="335"/>
      <c r="P19" s="335"/>
      <c r="Q19" s="335"/>
      <c r="R19" s="335"/>
      <c r="S19" s="335"/>
      <c r="T19" s="335"/>
      <c r="U19" s="79"/>
    </row>
    <row r="20" spans="10:21" ht="13.9" customHeight="1" x14ac:dyDescent="0.4">
      <c r="J20" s="330"/>
      <c r="K20" s="330"/>
      <c r="L20" s="316" t="s">
        <v>4</v>
      </c>
      <c r="M20" s="318" t="s">
        <v>55</v>
      </c>
      <c r="N20" s="302" t="s">
        <v>5</v>
      </c>
      <c r="O20" s="306" t="s">
        <v>56</v>
      </c>
      <c r="P20" s="304" t="s">
        <v>76</v>
      </c>
      <c r="Q20" s="306" t="s">
        <v>57</v>
      </c>
      <c r="R20" s="306" t="s">
        <v>58</v>
      </c>
      <c r="S20" s="327" t="s">
        <v>59</v>
      </c>
      <c r="T20" s="328"/>
      <c r="U20" s="79"/>
    </row>
    <row r="21" spans="10:21" x14ac:dyDescent="0.4">
      <c r="J21" s="331"/>
      <c r="K21" s="331"/>
      <c r="L21" s="317"/>
      <c r="M21" s="336"/>
      <c r="N21" s="303"/>
      <c r="O21" s="337"/>
      <c r="P21" s="305"/>
      <c r="Q21" s="337"/>
      <c r="R21" s="337"/>
      <c r="S21" s="23" t="s">
        <v>60</v>
      </c>
      <c r="T21" s="24" t="s">
        <v>61</v>
      </c>
      <c r="U21" s="79"/>
    </row>
    <row r="22" spans="10:21" ht="34.9" x14ac:dyDescent="0.4">
      <c r="J22" s="324" t="s">
        <v>65</v>
      </c>
      <c r="K22" s="1" t="s">
        <v>62</v>
      </c>
      <c r="L22" s="92">
        <v>2.4377492980455653</v>
      </c>
      <c r="M22" s="93">
        <v>0.19347088943808033</v>
      </c>
      <c r="N22" s="81">
        <v>-4.8507905614712001</v>
      </c>
      <c r="O22" s="82">
        <v>4</v>
      </c>
      <c r="P22" s="93">
        <v>8.3346481583948008E-3</v>
      </c>
      <c r="Q22" s="94">
        <v>-0.26847842333333338</v>
      </c>
      <c r="R22" s="94">
        <v>5.5347354195376015E-2</v>
      </c>
      <c r="S22" s="94">
        <v>-0.42214731397473365</v>
      </c>
      <c r="T22" s="95">
        <v>-0.11480953269193311</v>
      </c>
      <c r="U22" s="79"/>
    </row>
    <row r="23" spans="10:21" ht="34.9" x14ac:dyDescent="0.4">
      <c r="J23" s="325"/>
      <c r="K23" s="2" t="s">
        <v>63</v>
      </c>
      <c r="L23" s="96"/>
      <c r="M23" s="97"/>
      <c r="N23" s="89">
        <v>-4.8507905614711992</v>
      </c>
      <c r="O23" s="89">
        <v>2.8553661836648341</v>
      </c>
      <c r="P23" s="89">
        <v>1.8727803059147095E-2</v>
      </c>
      <c r="Q23" s="98">
        <v>-0.26847842333333338</v>
      </c>
      <c r="R23" s="98">
        <v>5.5347354195376022E-2</v>
      </c>
      <c r="S23" s="98">
        <v>-0.44977498164288671</v>
      </c>
      <c r="T23" s="99">
        <v>-8.7181865023780059E-2</v>
      </c>
      <c r="U23" s="79"/>
    </row>
  </sheetData>
  <mergeCells count="30">
    <mergeCell ref="O13:O14"/>
    <mergeCell ref="P13:P14"/>
    <mergeCell ref="Q13:Q14"/>
    <mergeCell ref="R13:R14"/>
    <mergeCell ref="J3:J4"/>
    <mergeCell ref="K3:M3"/>
    <mergeCell ref="J8:P8"/>
    <mergeCell ref="J11:T11"/>
    <mergeCell ref="N13:N14"/>
    <mergeCell ref="J2:M2"/>
    <mergeCell ref="S13:T13"/>
    <mergeCell ref="J15:J16"/>
    <mergeCell ref="J18:T18"/>
    <mergeCell ref="J19:K21"/>
    <mergeCell ref="L19:M19"/>
    <mergeCell ref="N19:T19"/>
    <mergeCell ref="L20:L21"/>
    <mergeCell ref="M20:M21"/>
    <mergeCell ref="N20:N21"/>
    <mergeCell ref="O20:O21"/>
    <mergeCell ref="J12:K14"/>
    <mergeCell ref="L12:M12"/>
    <mergeCell ref="N12:T12"/>
    <mergeCell ref="L13:L14"/>
    <mergeCell ref="M13:M14"/>
    <mergeCell ref="P20:P21"/>
    <mergeCell ref="Q20:Q21"/>
    <mergeCell ref="R20:R21"/>
    <mergeCell ref="S20:T20"/>
    <mergeCell ref="J22:J23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B3C5-4D5D-483F-9007-939E54E05464}">
  <dimension ref="A1:U24"/>
  <sheetViews>
    <sheetView topLeftCell="A10" workbookViewId="0">
      <selection activeCell="A9" sqref="A9"/>
    </sheetView>
  </sheetViews>
  <sheetFormatPr defaultRowHeight="13.9" x14ac:dyDescent="0.4"/>
  <cols>
    <col min="1" max="12" width="9.06640625" style="3"/>
    <col min="13" max="13" width="23.86328125" style="3" customWidth="1"/>
    <col min="14" max="16384" width="9.06640625" style="3"/>
  </cols>
  <sheetData>
    <row r="1" spans="1:21" x14ac:dyDescent="0.4">
      <c r="B1" s="3" t="s">
        <v>34</v>
      </c>
      <c r="C1" s="3" t="s">
        <v>8</v>
      </c>
      <c r="D1" s="4" t="s">
        <v>35</v>
      </c>
      <c r="F1" s="3" t="s">
        <v>0</v>
      </c>
      <c r="G1" s="3" t="s">
        <v>1</v>
      </c>
      <c r="H1" s="3" t="s">
        <v>2</v>
      </c>
    </row>
    <row r="2" spans="1:21" x14ac:dyDescent="0.4">
      <c r="A2" s="3" t="s">
        <v>14</v>
      </c>
      <c r="B2" s="3">
        <v>16353.187</v>
      </c>
      <c r="C2" s="3">
        <v>54563.186999999998</v>
      </c>
      <c r="D2" s="4">
        <f t="shared" ref="D2:D10" si="0">B2/C2</f>
        <v>0.29971099378780791</v>
      </c>
      <c r="F2" s="3">
        <v>0.29971099378780791</v>
      </c>
      <c r="G2" s="3">
        <v>0.98821179496615852</v>
      </c>
      <c r="H2" s="3">
        <v>0.70584979318289121</v>
      </c>
    </row>
    <row r="3" spans="1:21" ht="13.9" customHeight="1" x14ac:dyDescent="0.4">
      <c r="A3" s="3" t="s">
        <v>16</v>
      </c>
      <c r="B3" s="3">
        <v>55278.036999999997</v>
      </c>
      <c r="C3" s="3">
        <v>55937.438999999998</v>
      </c>
      <c r="D3" s="4">
        <f t="shared" si="0"/>
        <v>0.98821179496615852</v>
      </c>
      <c r="F3" s="3">
        <v>0.37843042591177528</v>
      </c>
      <c r="G3" s="3">
        <v>1.1966518399203074</v>
      </c>
      <c r="H3" s="3">
        <v>1.3281954865464565</v>
      </c>
      <c r="J3" s="373" t="s">
        <v>47</v>
      </c>
      <c r="K3" s="373"/>
      <c r="L3" s="373"/>
      <c r="M3" s="373"/>
      <c r="N3" s="119"/>
      <c r="O3" s="119"/>
      <c r="P3" s="119"/>
      <c r="Q3" s="120"/>
    </row>
    <row r="4" spans="1:21" ht="13.9" customHeight="1" x14ac:dyDescent="0.4">
      <c r="A4" s="3" t="s">
        <v>12</v>
      </c>
      <c r="B4" s="3">
        <v>44341.652000000002</v>
      </c>
      <c r="C4" s="3">
        <v>62820.237999999998</v>
      </c>
      <c r="D4" s="4">
        <f t="shared" si="0"/>
        <v>0.70584979318289121</v>
      </c>
      <c r="F4" s="3">
        <v>0.47773405801537161</v>
      </c>
      <c r="G4" s="3">
        <v>0.9261222009046236</v>
      </c>
      <c r="H4" s="3">
        <v>0.85524508531549459</v>
      </c>
      <c r="J4" s="368" t="s">
        <v>3</v>
      </c>
      <c r="K4" s="370" t="s">
        <v>48</v>
      </c>
      <c r="L4" s="371"/>
      <c r="M4" s="370"/>
      <c r="Q4" s="120"/>
    </row>
    <row r="5" spans="1:21" x14ac:dyDescent="0.4">
      <c r="A5" s="3" t="s">
        <v>18</v>
      </c>
      <c r="B5" s="3">
        <v>20323.631000000001</v>
      </c>
      <c r="C5" s="3">
        <v>53705.065999999999</v>
      </c>
      <c r="D5" s="4">
        <f t="shared" si="0"/>
        <v>0.37843042591177528</v>
      </c>
      <c r="J5" s="369"/>
      <c r="K5" s="121" t="s">
        <v>49</v>
      </c>
      <c r="L5" s="121" t="s">
        <v>50</v>
      </c>
      <c r="M5" s="122" t="s">
        <v>51</v>
      </c>
      <c r="Q5" s="120"/>
    </row>
    <row r="6" spans="1:21" x14ac:dyDescent="0.4">
      <c r="A6" s="3" t="s">
        <v>20</v>
      </c>
      <c r="B6" s="3">
        <v>47118.451000000001</v>
      </c>
      <c r="C6" s="3">
        <v>39375.237999999998</v>
      </c>
      <c r="D6" s="4">
        <f t="shared" si="0"/>
        <v>1.1966518399203074</v>
      </c>
      <c r="J6" s="123" t="s">
        <v>0</v>
      </c>
      <c r="K6" s="124">
        <v>0.99556326945771978</v>
      </c>
      <c r="L6" s="125">
        <v>3</v>
      </c>
      <c r="M6" s="126">
        <v>0.87269233010747616</v>
      </c>
      <c r="Q6" s="120"/>
    </row>
    <row r="7" spans="1:21" x14ac:dyDescent="0.4">
      <c r="A7" s="3" t="s">
        <v>22</v>
      </c>
      <c r="B7" s="3">
        <v>51416.158000000003</v>
      </c>
      <c r="C7" s="3">
        <v>38711.288</v>
      </c>
      <c r="D7" s="4">
        <f t="shared" si="0"/>
        <v>1.3281954865464565</v>
      </c>
      <c r="J7" s="127" t="s">
        <v>1</v>
      </c>
      <c r="K7" s="128">
        <v>0.91111837708843979</v>
      </c>
      <c r="L7" s="129">
        <v>3</v>
      </c>
      <c r="M7" s="130">
        <v>0.42182220527971198</v>
      </c>
      <c r="Q7" s="120"/>
    </row>
    <row r="8" spans="1:21" x14ac:dyDescent="0.4">
      <c r="A8" s="3" t="s">
        <v>25</v>
      </c>
      <c r="B8" s="3">
        <v>28821.915000000001</v>
      </c>
      <c r="C8" s="3">
        <v>60330.459000000003</v>
      </c>
      <c r="D8" s="4">
        <f t="shared" si="0"/>
        <v>0.47773405801537161</v>
      </c>
      <c r="J8" s="131" t="s">
        <v>6</v>
      </c>
      <c r="K8" s="132">
        <v>0.91734928405722549</v>
      </c>
      <c r="L8" s="133">
        <v>3</v>
      </c>
      <c r="M8" s="134">
        <v>0.44307440136790172</v>
      </c>
      <c r="Q8" s="120"/>
    </row>
    <row r="9" spans="1:21" x14ac:dyDescent="0.4">
      <c r="A9" s="3" t="s">
        <v>27</v>
      </c>
      <c r="B9" s="3">
        <v>50141.158000000003</v>
      </c>
      <c r="C9" s="3">
        <v>54140.974000000002</v>
      </c>
      <c r="D9" s="4">
        <f t="shared" si="0"/>
        <v>0.9261222009046236</v>
      </c>
      <c r="J9" s="372"/>
      <c r="K9" s="372"/>
      <c r="L9" s="372"/>
      <c r="M9" s="372"/>
      <c r="N9" s="372"/>
      <c r="O9" s="372"/>
      <c r="P9" s="372"/>
      <c r="Q9" s="120"/>
    </row>
    <row r="10" spans="1:21" x14ac:dyDescent="0.4">
      <c r="A10" s="3" t="s">
        <v>29</v>
      </c>
      <c r="B10" s="3">
        <v>44244.328999999998</v>
      </c>
      <c r="C10" s="3">
        <v>51732.923999999999</v>
      </c>
      <c r="D10" s="4">
        <f t="shared" si="0"/>
        <v>0.85524508531549459</v>
      </c>
    </row>
    <row r="11" spans="1:21" x14ac:dyDescent="0.4">
      <c r="J11" s="373" t="s">
        <v>52</v>
      </c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120"/>
    </row>
    <row r="12" spans="1:21" x14ac:dyDescent="0.4">
      <c r="J12" s="368" t="s">
        <v>3</v>
      </c>
      <c r="K12" s="368"/>
      <c r="L12" s="374" t="s">
        <v>53</v>
      </c>
      <c r="M12" s="371"/>
      <c r="N12" s="371" t="s">
        <v>53</v>
      </c>
      <c r="O12" s="371"/>
      <c r="P12" s="371"/>
      <c r="Q12" s="371"/>
      <c r="R12" s="371"/>
      <c r="S12" s="371"/>
      <c r="T12" s="370"/>
      <c r="U12" s="120"/>
    </row>
    <row r="13" spans="1:21" ht="13.9" customHeight="1" x14ac:dyDescent="0.4">
      <c r="J13" s="368"/>
      <c r="K13" s="368"/>
      <c r="L13" s="316" t="s">
        <v>4</v>
      </c>
      <c r="M13" s="318" t="s">
        <v>55</v>
      </c>
      <c r="N13" s="302" t="s">
        <v>5</v>
      </c>
      <c r="O13" s="306" t="s">
        <v>56</v>
      </c>
      <c r="P13" s="304" t="s">
        <v>76</v>
      </c>
      <c r="Q13" s="306" t="s">
        <v>57</v>
      </c>
      <c r="R13" s="306" t="s">
        <v>58</v>
      </c>
      <c r="S13" s="306" t="s">
        <v>59</v>
      </c>
      <c r="T13" s="307"/>
      <c r="U13" s="120"/>
    </row>
    <row r="14" spans="1:21" x14ac:dyDescent="0.4">
      <c r="J14" s="369"/>
      <c r="K14" s="369"/>
      <c r="L14" s="317"/>
      <c r="M14" s="305"/>
      <c r="N14" s="303"/>
      <c r="O14" s="303"/>
      <c r="P14" s="305"/>
      <c r="Q14" s="303"/>
      <c r="R14" s="303"/>
      <c r="S14" s="23" t="s">
        <v>60</v>
      </c>
      <c r="T14" s="24" t="s">
        <v>61</v>
      </c>
      <c r="U14" s="120"/>
    </row>
    <row r="15" spans="1:21" ht="34.9" x14ac:dyDescent="0.4">
      <c r="J15" s="308" t="s">
        <v>64</v>
      </c>
      <c r="K15" s="123" t="s">
        <v>62</v>
      </c>
      <c r="L15" s="135">
        <v>1.1260741363934046</v>
      </c>
      <c r="M15" s="136">
        <v>0.34843686578608885</v>
      </c>
      <c r="N15" s="124">
        <v>-6.7409818569260276</v>
      </c>
      <c r="O15" s="125">
        <v>4</v>
      </c>
      <c r="P15" s="136">
        <v>2.5239751444670103E-3</v>
      </c>
      <c r="Q15" s="137">
        <v>-0.65170345266666674</v>
      </c>
      <c r="R15" s="137">
        <v>9.6677823275414021E-2</v>
      </c>
      <c r="S15" s="137">
        <v>-0.92012412188086734</v>
      </c>
      <c r="T15" s="138">
        <v>-0.38328278345246619</v>
      </c>
      <c r="U15" s="120"/>
    </row>
    <row r="16" spans="1:21" ht="34.9" x14ac:dyDescent="0.4">
      <c r="J16" s="309"/>
      <c r="K16" s="131" t="s">
        <v>63</v>
      </c>
      <c r="L16" s="139"/>
      <c r="M16" s="140"/>
      <c r="N16" s="132">
        <v>-6.7409818569260276</v>
      </c>
      <c r="O16" s="132">
        <v>3.3700423128845096</v>
      </c>
      <c r="P16" s="132">
        <v>4.5698286793176522E-3</v>
      </c>
      <c r="Q16" s="141">
        <v>-0.65170345266666674</v>
      </c>
      <c r="R16" s="141">
        <v>9.6677823275414021E-2</v>
      </c>
      <c r="S16" s="141">
        <v>-0.9411189742777526</v>
      </c>
      <c r="T16" s="142">
        <v>-0.36228793105558094</v>
      </c>
      <c r="U16" s="120"/>
    </row>
    <row r="19" spans="10:21" x14ac:dyDescent="0.4">
      <c r="J19" s="373" t="s">
        <v>52</v>
      </c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120"/>
    </row>
    <row r="20" spans="10:21" x14ac:dyDescent="0.4">
      <c r="J20" s="368" t="s">
        <v>3</v>
      </c>
      <c r="K20" s="368"/>
      <c r="L20" s="374" t="s">
        <v>53</v>
      </c>
      <c r="M20" s="371"/>
      <c r="N20" s="371" t="s">
        <v>53</v>
      </c>
      <c r="O20" s="371"/>
      <c r="P20" s="371"/>
      <c r="Q20" s="371"/>
      <c r="R20" s="371"/>
      <c r="S20" s="371"/>
      <c r="T20" s="370"/>
      <c r="U20" s="120"/>
    </row>
    <row r="21" spans="10:21" ht="13.9" customHeight="1" x14ac:dyDescent="0.4">
      <c r="J21" s="368"/>
      <c r="K21" s="368"/>
      <c r="L21" s="316" t="s">
        <v>4</v>
      </c>
      <c r="M21" s="318" t="s">
        <v>55</v>
      </c>
      <c r="N21" s="302" t="s">
        <v>5</v>
      </c>
      <c r="O21" s="306" t="s">
        <v>56</v>
      </c>
      <c r="P21" s="304" t="s">
        <v>76</v>
      </c>
      <c r="Q21" s="306" t="s">
        <v>57</v>
      </c>
      <c r="R21" s="306" t="s">
        <v>58</v>
      </c>
      <c r="S21" s="306" t="s">
        <v>59</v>
      </c>
      <c r="T21" s="307"/>
      <c r="U21" s="120"/>
    </row>
    <row r="22" spans="10:21" x14ac:dyDescent="0.4">
      <c r="J22" s="369"/>
      <c r="K22" s="369"/>
      <c r="L22" s="317"/>
      <c r="M22" s="305"/>
      <c r="N22" s="303"/>
      <c r="O22" s="303"/>
      <c r="P22" s="305"/>
      <c r="Q22" s="303"/>
      <c r="R22" s="303"/>
      <c r="S22" s="23" t="s">
        <v>60</v>
      </c>
      <c r="T22" s="24" t="s">
        <v>61</v>
      </c>
      <c r="U22" s="120"/>
    </row>
    <row r="23" spans="10:21" ht="34.9" x14ac:dyDescent="0.4">
      <c r="J23" s="375" t="s">
        <v>65</v>
      </c>
      <c r="K23" s="123" t="s">
        <v>62</v>
      </c>
      <c r="L23" s="135">
        <v>5.2309520161065874</v>
      </c>
      <c r="M23" s="136">
        <v>8.4122901362570515E-2</v>
      </c>
      <c r="N23" s="124">
        <v>-2.970455978233999</v>
      </c>
      <c r="O23" s="125">
        <v>4</v>
      </c>
      <c r="P23" s="136">
        <v>4.1125705276972943E-2</v>
      </c>
      <c r="Q23" s="137">
        <v>-0.57780496233333334</v>
      </c>
      <c r="R23" s="137">
        <v>0.19451726151378651</v>
      </c>
      <c r="S23" s="137">
        <v>-1.1178714609397651</v>
      </c>
      <c r="T23" s="138">
        <v>-3.7738463726901705E-2</v>
      </c>
      <c r="U23" s="120"/>
    </row>
    <row r="24" spans="10:21" ht="34.9" x14ac:dyDescent="0.4">
      <c r="J24" s="376"/>
      <c r="K24" s="131" t="s">
        <v>63</v>
      </c>
      <c r="L24" s="139"/>
      <c r="M24" s="140"/>
      <c r="N24" s="132">
        <v>-2.970455978233999</v>
      </c>
      <c r="O24" s="132">
        <v>2.2998839069114378</v>
      </c>
      <c r="P24" s="132">
        <v>8.2054277968324346E-2</v>
      </c>
      <c r="Q24" s="141">
        <v>-0.57780496233333334</v>
      </c>
      <c r="R24" s="141">
        <v>0.19451726151378651</v>
      </c>
      <c r="S24" s="141">
        <v>-1.3183937407572959</v>
      </c>
      <c r="T24" s="142">
        <v>0.1627838160906292</v>
      </c>
      <c r="U24" s="120"/>
    </row>
  </sheetData>
  <mergeCells count="30">
    <mergeCell ref="P21:P22"/>
    <mergeCell ref="Q21:Q22"/>
    <mergeCell ref="R21:R22"/>
    <mergeCell ref="S21:T21"/>
    <mergeCell ref="J23:J24"/>
    <mergeCell ref="J3:M3"/>
    <mergeCell ref="S13:T13"/>
    <mergeCell ref="J15:J16"/>
    <mergeCell ref="J19:T19"/>
    <mergeCell ref="J20:K22"/>
    <mergeCell ref="L20:M20"/>
    <mergeCell ref="N20:T20"/>
    <mergeCell ref="L21:L22"/>
    <mergeCell ref="M21:M22"/>
    <mergeCell ref="N21:N22"/>
    <mergeCell ref="O21:O22"/>
    <mergeCell ref="J12:K14"/>
    <mergeCell ref="L12:M12"/>
    <mergeCell ref="N12:T12"/>
    <mergeCell ref="L13:L14"/>
    <mergeCell ref="M13:M14"/>
    <mergeCell ref="O13:O14"/>
    <mergeCell ref="P13:P14"/>
    <mergeCell ref="Q13:Q14"/>
    <mergeCell ref="R13:R14"/>
    <mergeCell ref="J4:J5"/>
    <mergeCell ref="K4:M4"/>
    <mergeCell ref="J9:P9"/>
    <mergeCell ref="J11:T11"/>
    <mergeCell ref="N13:N14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7352-80A2-4035-97FE-2FCCD378FDEE}">
  <dimension ref="A1:U22"/>
  <sheetViews>
    <sheetView workbookViewId="0">
      <selection activeCell="H18" sqref="H18"/>
    </sheetView>
  </sheetViews>
  <sheetFormatPr defaultRowHeight="13.9" x14ac:dyDescent="0.4"/>
  <cols>
    <col min="1" max="12" width="9.06640625" style="3"/>
    <col min="13" max="13" width="31.59765625" style="3" customWidth="1"/>
    <col min="14" max="16384" width="9.06640625" style="3"/>
  </cols>
  <sheetData>
    <row r="1" spans="1:21" x14ac:dyDescent="0.4">
      <c r="B1" s="3" t="s">
        <v>45</v>
      </c>
      <c r="C1" s="3" t="s">
        <v>41</v>
      </c>
      <c r="D1" s="4" t="s">
        <v>46</v>
      </c>
      <c r="E1" s="3" t="s">
        <v>0</v>
      </c>
      <c r="F1" s="3" t="s">
        <v>1</v>
      </c>
      <c r="G1" s="3" t="s">
        <v>2</v>
      </c>
    </row>
    <row r="2" spans="1:21" ht="13.9" customHeight="1" x14ac:dyDescent="0.4">
      <c r="A2" s="3" t="s">
        <v>14</v>
      </c>
      <c r="B2" s="3">
        <v>9178.7900000000009</v>
      </c>
      <c r="C2" s="3">
        <v>16193.325999999999</v>
      </c>
      <c r="D2" s="4">
        <f>B2/C2</f>
        <v>0.56682549341623834</v>
      </c>
      <c r="E2" s="3">
        <v>0.56682549999999998</v>
      </c>
      <c r="F2" s="3">
        <v>1.0759909999999999</v>
      </c>
      <c r="G2" s="3">
        <v>0.84821979999999997</v>
      </c>
      <c r="J2" s="379" t="s">
        <v>47</v>
      </c>
      <c r="K2" s="379"/>
      <c r="L2" s="379"/>
      <c r="M2" s="379"/>
      <c r="N2" s="191"/>
      <c r="O2" s="191"/>
      <c r="P2" s="191"/>
      <c r="Q2" s="192"/>
    </row>
    <row r="3" spans="1:21" ht="13.9" customHeight="1" x14ac:dyDescent="0.4">
      <c r="A3" s="3" t="s">
        <v>16</v>
      </c>
      <c r="B3" s="3">
        <v>16933.276000000002</v>
      </c>
      <c r="C3" s="3">
        <v>15737.376</v>
      </c>
      <c r="D3" s="4">
        <f t="shared" ref="D3:D10" si="0">B3/C3</f>
        <v>1.0759910673799751</v>
      </c>
      <c r="E3" s="3">
        <v>0.4029065</v>
      </c>
      <c r="F3" s="3">
        <v>1.0515570000000001</v>
      </c>
      <c r="G3" s="3">
        <v>0.91828189999999998</v>
      </c>
      <c r="J3" s="380" t="s">
        <v>3</v>
      </c>
      <c r="K3" s="384" t="s">
        <v>48</v>
      </c>
      <c r="L3" s="383"/>
      <c r="M3" s="384"/>
      <c r="Q3" s="192"/>
    </row>
    <row r="4" spans="1:21" x14ac:dyDescent="0.4">
      <c r="A4" s="3" t="s">
        <v>12</v>
      </c>
      <c r="B4" s="3">
        <v>16824.569</v>
      </c>
      <c r="C4" s="3">
        <v>19835.153999999999</v>
      </c>
      <c r="D4" s="4">
        <f t="shared" si="0"/>
        <v>0.84821973149288388</v>
      </c>
      <c r="E4" s="3">
        <v>0.45815420000000001</v>
      </c>
      <c r="F4" s="3">
        <v>0.88912029999999997</v>
      </c>
      <c r="G4" s="3">
        <v>1.0296240000000001</v>
      </c>
      <c r="J4" s="381"/>
      <c r="K4" s="193" t="s">
        <v>49</v>
      </c>
      <c r="L4" s="193" t="s">
        <v>50</v>
      </c>
      <c r="M4" s="194" t="s">
        <v>51</v>
      </c>
      <c r="Q4" s="192"/>
    </row>
    <row r="5" spans="1:21" x14ac:dyDescent="0.4">
      <c r="A5" s="3" t="s">
        <v>18</v>
      </c>
      <c r="B5" s="3">
        <v>4976.5479999999998</v>
      </c>
      <c r="C5" s="3">
        <v>12351.619000000001</v>
      </c>
      <c r="D5" s="4">
        <f t="shared" si="0"/>
        <v>0.40290653395316028</v>
      </c>
      <c r="J5" s="195" t="s">
        <v>0</v>
      </c>
      <c r="K5" s="196">
        <v>0.96580398899235742</v>
      </c>
      <c r="L5" s="197">
        <v>3</v>
      </c>
      <c r="M5" s="198">
        <v>0.64478121433384661</v>
      </c>
      <c r="Q5" s="192"/>
    </row>
    <row r="6" spans="1:21" x14ac:dyDescent="0.4">
      <c r="A6" s="3" t="s">
        <v>20</v>
      </c>
      <c r="B6" s="3">
        <v>16286.983</v>
      </c>
      <c r="C6" s="3">
        <v>15488.447</v>
      </c>
      <c r="D6" s="4">
        <f t="shared" si="0"/>
        <v>1.0515568797827179</v>
      </c>
      <c r="J6" s="199" t="s">
        <v>1</v>
      </c>
      <c r="K6" s="200">
        <v>0.84617357531192616</v>
      </c>
      <c r="L6" s="201">
        <v>3</v>
      </c>
      <c r="M6" s="202">
        <v>0.23026990938007691</v>
      </c>
      <c r="Q6" s="192"/>
    </row>
    <row r="7" spans="1:21" x14ac:dyDescent="0.4">
      <c r="A7" s="3" t="s">
        <v>22</v>
      </c>
      <c r="B7" s="3">
        <v>13663.305</v>
      </c>
      <c r="C7" s="3">
        <v>14879.205</v>
      </c>
      <c r="D7" s="4">
        <f t="shared" si="0"/>
        <v>0.91828192433668332</v>
      </c>
      <c r="J7" s="203" t="s">
        <v>6</v>
      </c>
      <c r="K7" s="204">
        <v>0.98303198285102067</v>
      </c>
      <c r="L7" s="205">
        <v>3</v>
      </c>
      <c r="M7" s="206">
        <v>0.75051018297608185</v>
      </c>
      <c r="Q7" s="192"/>
    </row>
    <row r="8" spans="1:21" x14ac:dyDescent="0.4">
      <c r="A8" s="3" t="s">
        <v>25</v>
      </c>
      <c r="B8" s="3">
        <v>24395.258000000002</v>
      </c>
      <c r="C8" s="3">
        <v>53246.822999999997</v>
      </c>
      <c r="D8" s="4">
        <f t="shared" si="0"/>
        <v>0.45815424518379255</v>
      </c>
      <c r="J8" s="385"/>
      <c r="K8" s="385"/>
      <c r="L8" s="385"/>
      <c r="M8" s="385"/>
      <c r="N8" s="385"/>
      <c r="O8" s="385"/>
      <c r="P8" s="385"/>
      <c r="Q8" s="192"/>
    </row>
    <row r="9" spans="1:21" x14ac:dyDescent="0.4">
      <c r="A9" s="3" t="s">
        <v>27</v>
      </c>
      <c r="B9" s="3">
        <v>44703.228999999999</v>
      </c>
      <c r="C9" s="3">
        <v>50278.044999999998</v>
      </c>
      <c r="D9" s="4">
        <f t="shared" si="0"/>
        <v>0.88912027108452607</v>
      </c>
      <c r="J9" s="379" t="s">
        <v>52</v>
      </c>
      <c r="K9" s="379"/>
      <c r="L9" s="379"/>
      <c r="M9" s="379"/>
      <c r="N9" s="379"/>
      <c r="O9" s="379"/>
      <c r="P9" s="379"/>
      <c r="Q9" s="379"/>
      <c r="R9" s="379"/>
      <c r="S9" s="379"/>
      <c r="T9" s="379"/>
      <c r="U9" s="192"/>
    </row>
    <row r="10" spans="1:21" x14ac:dyDescent="0.4">
      <c r="A10" s="3" t="s">
        <v>29</v>
      </c>
      <c r="B10" s="3">
        <v>47310.985999999997</v>
      </c>
      <c r="C10" s="3">
        <v>45949.794000000002</v>
      </c>
      <c r="D10" s="4">
        <f t="shared" si="0"/>
        <v>1.0296234625121496</v>
      </c>
      <c r="J10" s="380" t="s">
        <v>3</v>
      </c>
      <c r="K10" s="380"/>
      <c r="L10" s="382" t="s">
        <v>53</v>
      </c>
      <c r="M10" s="383"/>
      <c r="N10" s="383" t="s">
        <v>53</v>
      </c>
      <c r="O10" s="383"/>
      <c r="P10" s="383"/>
      <c r="Q10" s="383"/>
      <c r="R10" s="383"/>
      <c r="S10" s="383"/>
      <c r="T10" s="384"/>
      <c r="U10" s="192"/>
    </row>
    <row r="11" spans="1:21" ht="13.9" customHeight="1" x14ac:dyDescent="0.4">
      <c r="J11" s="380"/>
      <c r="K11" s="380"/>
      <c r="L11" s="316" t="s">
        <v>4</v>
      </c>
      <c r="M11" s="318" t="s">
        <v>55</v>
      </c>
      <c r="N11" s="302" t="s">
        <v>5</v>
      </c>
      <c r="O11" s="306" t="s">
        <v>56</v>
      </c>
      <c r="P11" s="304" t="s">
        <v>76</v>
      </c>
      <c r="Q11" s="306" t="s">
        <v>57</v>
      </c>
      <c r="R11" s="306" t="s">
        <v>58</v>
      </c>
      <c r="S11" s="306" t="s">
        <v>59</v>
      </c>
      <c r="T11" s="307"/>
      <c r="U11" s="192"/>
    </row>
    <row r="12" spans="1:21" x14ac:dyDescent="0.4">
      <c r="J12" s="381"/>
      <c r="K12" s="381"/>
      <c r="L12" s="317"/>
      <c r="M12" s="305"/>
      <c r="N12" s="303"/>
      <c r="O12" s="303"/>
      <c r="P12" s="305"/>
      <c r="Q12" s="303"/>
      <c r="R12" s="303"/>
      <c r="S12" s="23" t="s">
        <v>60</v>
      </c>
      <c r="T12" s="24" t="s">
        <v>61</v>
      </c>
      <c r="U12" s="192"/>
    </row>
    <row r="13" spans="1:21" ht="34.9" x14ac:dyDescent="0.4">
      <c r="J13" s="308" t="s">
        <v>64</v>
      </c>
      <c r="K13" s="195" t="s">
        <v>62</v>
      </c>
      <c r="L13" s="207">
        <v>0.31937342616656228</v>
      </c>
      <c r="M13" s="208">
        <v>0.60217480884143504</v>
      </c>
      <c r="N13" s="196">
        <v>-6.9795437636167152</v>
      </c>
      <c r="O13" s="197">
        <v>4</v>
      </c>
      <c r="P13" s="208">
        <v>2.2163003519070283E-3</v>
      </c>
      <c r="Q13" s="209">
        <v>-0.52959403333333332</v>
      </c>
      <c r="R13" s="209">
        <v>7.5878030322558521E-2</v>
      </c>
      <c r="S13" s="209">
        <v>-0.74026521921445065</v>
      </c>
      <c r="T13" s="210">
        <v>-0.318922847452216</v>
      </c>
      <c r="U13" s="192"/>
    </row>
    <row r="14" spans="1:21" ht="34.9" x14ac:dyDescent="0.4">
      <c r="J14" s="309"/>
      <c r="K14" s="203" t="s">
        <v>63</v>
      </c>
      <c r="L14" s="211"/>
      <c r="M14" s="212"/>
      <c r="N14" s="204">
        <v>-6.9795437636167152</v>
      </c>
      <c r="O14" s="204">
        <v>3.8539823315308603</v>
      </c>
      <c r="P14" s="204">
        <v>2.5417495354871826E-3</v>
      </c>
      <c r="Q14" s="213">
        <v>-0.52959403333333332</v>
      </c>
      <c r="R14" s="213">
        <v>7.5878030322558521E-2</v>
      </c>
      <c r="S14" s="213">
        <v>-0.74345072842204707</v>
      </c>
      <c r="T14" s="214">
        <v>-0.31573733824461964</v>
      </c>
      <c r="U14" s="192"/>
    </row>
    <row r="17" spans="10:21" x14ac:dyDescent="0.4">
      <c r="J17" s="379" t="s">
        <v>52</v>
      </c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192"/>
    </row>
    <row r="18" spans="10:21" x14ac:dyDescent="0.4">
      <c r="J18" s="380" t="s">
        <v>3</v>
      </c>
      <c r="K18" s="380"/>
      <c r="L18" s="382" t="s">
        <v>53</v>
      </c>
      <c r="M18" s="383"/>
      <c r="N18" s="383" t="s">
        <v>53</v>
      </c>
      <c r="O18" s="383"/>
      <c r="P18" s="383"/>
      <c r="Q18" s="383"/>
      <c r="R18" s="383"/>
      <c r="S18" s="383"/>
      <c r="T18" s="384"/>
      <c r="U18" s="192"/>
    </row>
    <row r="19" spans="10:21" ht="13.9" customHeight="1" x14ac:dyDescent="0.4">
      <c r="J19" s="380"/>
      <c r="K19" s="380"/>
      <c r="L19" s="316" t="s">
        <v>4</v>
      </c>
      <c r="M19" s="318" t="s">
        <v>55</v>
      </c>
      <c r="N19" s="302" t="s">
        <v>5</v>
      </c>
      <c r="O19" s="306" t="s">
        <v>56</v>
      </c>
      <c r="P19" s="304" t="s">
        <v>76</v>
      </c>
      <c r="Q19" s="306" t="s">
        <v>57</v>
      </c>
      <c r="R19" s="306" t="s">
        <v>58</v>
      </c>
      <c r="S19" s="306" t="s">
        <v>59</v>
      </c>
      <c r="T19" s="307"/>
      <c r="U19" s="192"/>
    </row>
    <row r="20" spans="10:21" x14ac:dyDescent="0.4">
      <c r="J20" s="381"/>
      <c r="K20" s="381"/>
      <c r="L20" s="317"/>
      <c r="M20" s="305"/>
      <c r="N20" s="303"/>
      <c r="O20" s="303"/>
      <c r="P20" s="305"/>
      <c r="Q20" s="303"/>
      <c r="R20" s="303"/>
      <c r="S20" s="23" t="s">
        <v>60</v>
      </c>
      <c r="T20" s="24" t="s">
        <v>61</v>
      </c>
      <c r="U20" s="192"/>
    </row>
    <row r="21" spans="10:21" ht="34.9" x14ac:dyDescent="0.4">
      <c r="J21" s="377" t="s">
        <v>65</v>
      </c>
      <c r="K21" s="195" t="s">
        <v>62</v>
      </c>
      <c r="L21" s="207">
        <v>1.733611615318251E-2</v>
      </c>
      <c r="M21" s="208">
        <v>0.9016050246276246</v>
      </c>
      <c r="N21" s="196">
        <v>-6.3813766402421992</v>
      </c>
      <c r="O21" s="197">
        <v>4</v>
      </c>
      <c r="P21" s="208">
        <v>3.0941443271694053E-3</v>
      </c>
      <c r="Q21" s="209">
        <v>-0.45607983333333341</v>
      </c>
      <c r="R21" s="209">
        <v>7.1470445805879176E-2</v>
      </c>
      <c r="S21" s="209">
        <v>-0.6545136027573708</v>
      </c>
      <c r="T21" s="210">
        <v>-0.25764606390929601</v>
      </c>
      <c r="U21" s="192"/>
    </row>
    <row r="22" spans="10:21" ht="34.9" x14ac:dyDescent="0.4">
      <c r="J22" s="378"/>
      <c r="K22" s="203" t="s">
        <v>63</v>
      </c>
      <c r="L22" s="211"/>
      <c r="M22" s="212"/>
      <c r="N22" s="204">
        <v>-6.3813766402421974</v>
      </c>
      <c r="O22" s="204">
        <v>3.9662456358456342</v>
      </c>
      <c r="P22" s="204">
        <v>3.1846209355148687E-3</v>
      </c>
      <c r="Q22" s="213">
        <v>-0.45607983333333341</v>
      </c>
      <c r="R22" s="213">
        <v>7.147044580587919E-2</v>
      </c>
      <c r="S22" s="213">
        <v>-0.65518139066351244</v>
      </c>
      <c r="T22" s="214">
        <v>-0.25697827600315443</v>
      </c>
      <c r="U22" s="192"/>
    </row>
  </sheetData>
  <mergeCells count="30">
    <mergeCell ref="P11:P12"/>
    <mergeCell ref="Q11:Q12"/>
    <mergeCell ref="R11:R12"/>
    <mergeCell ref="J3:J4"/>
    <mergeCell ref="K3:M3"/>
    <mergeCell ref="J8:P8"/>
    <mergeCell ref="J9:T9"/>
    <mergeCell ref="S11:T11"/>
    <mergeCell ref="J10:K12"/>
    <mergeCell ref="L10:M10"/>
    <mergeCell ref="N10:T10"/>
    <mergeCell ref="L11:L12"/>
    <mergeCell ref="M11:M12"/>
    <mergeCell ref="N11:N12"/>
    <mergeCell ref="J21:J22"/>
    <mergeCell ref="J2:M2"/>
    <mergeCell ref="J13:J14"/>
    <mergeCell ref="J17:T17"/>
    <mergeCell ref="J18:K20"/>
    <mergeCell ref="L18:M18"/>
    <mergeCell ref="N18:T18"/>
    <mergeCell ref="L19:L20"/>
    <mergeCell ref="M19:M20"/>
    <mergeCell ref="N19:N20"/>
    <mergeCell ref="O19:O20"/>
    <mergeCell ref="P19:P20"/>
    <mergeCell ref="Q19:Q20"/>
    <mergeCell ref="R19:R20"/>
    <mergeCell ref="S19:T19"/>
    <mergeCell ref="O11:O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PON1</vt:lpstr>
      <vt:lpstr>CYP2C9</vt:lpstr>
      <vt:lpstr>ACACA</vt:lpstr>
      <vt:lpstr>ACADS</vt:lpstr>
      <vt:lpstr>ME1</vt:lpstr>
      <vt:lpstr>ACAT1</vt:lpstr>
      <vt:lpstr>ELOVL1</vt:lpstr>
      <vt:lpstr>SMS</vt:lpstr>
      <vt:lpstr>UGDH</vt:lpstr>
      <vt:lpstr>ADSL</vt:lpstr>
      <vt:lpstr>HSP90AA1</vt:lpstr>
      <vt:lpstr>S100A10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2015-06-05T18:19:34Z</dcterms:created>
  <dcterms:modified xsi:type="dcterms:W3CDTF">2022-11-23T16:42:36Z</dcterms:modified>
</cp:coreProperties>
</file>