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Research Papers\PhD research papers\APC and SIC PhD paper 6\manuscript for PeerJ 23 August 2022\"/>
    </mc:Choice>
  </mc:AlternateContent>
  <xr:revisionPtr revIDLastSave="0" documentId="13_ncr:1_{9C8199BB-CFE2-40E2-9863-499331A56B90}" xr6:coauthVersionLast="47" xr6:coauthVersionMax="47" xr10:uidLastSave="{00000000-0000-0000-0000-000000000000}"/>
  <bookViews>
    <workbookView xWindow="-108" yWindow="-108" windowWidth="23256" windowHeight="12456" activeTab="3" xr2:uid="{00000000-000D-0000-FFFF-FFFF00000000}"/>
  </bookViews>
  <sheets>
    <sheet name="Table 1" sheetId="2" r:id="rId1"/>
    <sheet name="Table 2" sheetId="4" r:id="rId2"/>
    <sheet name="Table 3" sheetId="1" r:id="rId3"/>
    <sheet name="Table 4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2" l="1"/>
  <c r="D4" i="2" s="1"/>
  <c r="E4" i="2" l="1"/>
  <c r="E25" i="2" l="1"/>
  <c r="C22" i="2"/>
  <c r="C21" i="2"/>
  <c r="D21" i="2" s="1"/>
  <c r="C20" i="2"/>
  <c r="D20" i="2" s="1"/>
  <c r="E20" i="2" s="1"/>
  <c r="C19" i="2"/>
  <c r="C18" i="2"/>
  <c r="C17" i="2"/>
  <c r="C16" i="2"/>
  <c r="D16" i="2" s="1"/>
  <c r="E16" i="2" s="1"/>
  <c r="C15" i="2"/>
  <c r="C14" i="2"/>
  <c r="C13" i="2"/>
  <c r="D13" i="2" s="1"/>
  <c r="C12" i="2"/>
  <c r="D12" i="2" s="1"/>
  <c r="E12" i="2" s="1"/>
  <c r="C11" i="2"/>
  <c r="C10" i="2"/>
  <c r="C9" i="2"/>
  <c r="C8" i="2"/>
  <c r="D8" i="2" s="1"/>
  <c r="E8" i="2" s="1"/>
  <c r="C7" i="2"/>
  <c r="C6" i="2"/>
  <c r="C5" i="2"/>
  <c r="D5" i="2" l="1"/>
  <c r="E5" i="2" s="1"/>
  <c r="D9" i="2"/>
  <c r="E9" i="2" s="1"/>
  <c r="D17" i="2"/>
  <c r="E17" i="2" s="1"/>
  <c r="E13" i="2"/>
  <c r="E21" i="2"/>
  <c r="D10" i="2"/>
  <c r="E10" i="2" s="1"/>
  <c r="D14" i="2"/>
  <c r="E14" i="2" s="1"/>
  <c r="D18" i="2"/>
  <c r="E18" i="2" s="1"/>
  <c r="D22" i="2"/>
  <c r="E22" i="2" s="1"/>
  <c r="D6" i="2"/>
  <c r="E6" i="2" s="1"/>
  <c r="D7" i="2"/>
  <c r="E7" i="2" s="1"/>
  <c r="D11" i="2"/>
  <c r="E11" i="2" s="1"/>
  <c r="D15" i="2"/>
  <c r="E15" i="2" s="1"/>
  <c r="D19" i="2"/>
  <c r="E19" i="2" s="1"/>
  <c r="E23" i="2" l="1"/>
  <c r="E26" i="2" s="1"/>
  <c r="E35" i="1" l="1"/>
  <c r="C32" i="1"/>
  <c r="C31" i="1"/>
  <c r="C30" i="1"/>
  <c r="D30" i="1" s="1"/>
  <c r="E30" i="1" s="1"/>
  <c r="C29" i="1"/>
  <c r="C28" i="1"/>
  <c r="C27" i="1"/>
  <c r="D27" i="1" s="1"/>
  <c r="C26" i="1"/>
  <c r="D26" i="1" s="1"/>
  <c r="E26" i="1" s="1"/>
  <c r="C25" i="1"/>
  <c r="C24" i="1"/>
  <c r="C23" i="1"/>
  <c r="C22" i="1"/>
  <c r="D22" i="1" s="1"/>
  <c r="E22" i="1" s="1"/>
  <c r="C21" i="1"/>
  <c r="C20" i="1"/>
  <c r="C19" i="1"/>
  <c r="C18" i="1"/>
  <c r="D18" i="1" s="1"/>
  <c r="E18" i="1" s="1"/>
  <c r="C17" i="1"/>
  <c r="D17" i="1" s="1"/>
  <c r="C16" i="1"/>
  <c r="C15" i="1"/>
  <c r="D15" i="1" s="1"/>
  <c r="C14" i="1"/>
  <c r="D14" i="1" s="1"/>
  <c r="E14" i="1" s="1"/>
  <c r="C13" i="1"/>
  <c r="C12" i="1"/>
  <c r="C11" i="1"/>
  <c r="C10" i="1"/>
  <c r="D10" i="1" s="1"/>
  <c r="E10" i="1" s="1"/>
  <c r="C9" i="1"/>
  <c r="C8" i="1"/>
  <c r="C7" i="1"/>
  <c r="C6" i="1"/>
  <c r="D6" i="1" s="1"/>
  <c r="E6" i="1" s="1"/>
  <c r="C5" i="1"/>
  <c r="D5" i="1" s="1"/>
  <c r="C4" i="1"/>
  <c r="E4" i="1" l="1"/>
  <c r="D4" i="1"/>
  <c r="E11" i="1"/>
  <c r="E24" i="1"/>
  <c r="D9" i="1"/>
  <c r="E9" i="1" s="1"/>
  <c r="D13" i="1"/>
  <c r="E13" i="1" s="1"/>
  <c r="D21" i="1"/>
  <c r="E21" i="1" s="1"/>
  <c r="D25" i="1"/>
  <c r="E25" i="1" s="1"/>
  <c r="E5" i="1"/>
  <c r="E17" i="1"/>
  <c r="D31" i="1"/>
  <c r="E31" i="1" s="1"/>
  <c r="D11" i="1"/>
  <c r="D19" i="1"/>
  <c r="E19" i="1" s="1"/>
  <c r="D23" i="1"/>
  <c r="E23" i="1" s="1"/>
  <c r="E15" i="1"/>
  <c r="E27" i="1"/>
  <c r="D8" i="1"/>
  <c r="E8" i="1" s="1"/>
  <c r="D12" i="1"/>
  <c r="E12" i="1" s="1"/>
  <c r="D16" i="1"/>
  <c r="E16" i="1" s="1"/>
  <c r="D20" i="1"/>
  <c r="E20" i="1" s="1"/>
  <c r="D24" i="1"/>
  <c r="D28" i="1"/>
  <c r="E28" i="1" s="1"/>
  <c r="D32" i="1"/>
  <c r="E32" i="1" s="1"/>
  <c r="D7" i="1"/>
  <c r="E7" i="1" s="1"/>
  <c r="D29" i="1"/>
  <c r="E29" i="1" s="1"/>
  <c r="E33" i="1" l="1"/>
  <c r="E36" i="1" s="1"/>
</calcChain>
</file>

<file path=xl/sharedStrings.xml><?xml version="1.0" encoding="utf-8"?>
<sst xmlns="http://schemas.openxmlformats.org/spreadsheetml/2006/main" count="74" uniqueCount="69">
  <si>
    <t>Table 3: Diversity, Richness and Evenness of Prey Species in Diet of Asian palm civet</t>
  </si>
  <si>
    <t>pi</t>
  </si>
  <si>
    <t>LN pi</t>
  </si>
  <si>
    <t>pi*Lnpi</t>
  </si>
  <si>
    <t>Diversity</t>
  </si>
  <si>
    <t>richness</t>
  </si>
  <si>
    <t>Log spp ricness</t>
  </si>
  <si>
    <t xml:space="preserve">Eveness </t>
  </si>
  <si>
    <t>Frequency of Occurrence of Prey Species in diet of Asian Palm civet</t>
  </si>
  <si>
    <t>Table 4: Number of prey species recovered from each scat sample of Asian Palm civet</t>
  </si>
  <si>
    <t>Sample No.</t>
  </si>
  <si>
    <t>No. of prey species recovered from scats</t>
  </si>
  <si>
    <t>Lnpi</t>
  </si>
  <si>
    <t>Pi*LnPi</t>
  </si>
  <si>
    <t>Richness</t>
  </si>
  <si>
    <t xml:space="preserve">Log spp richness </t>
  </si>
  <si>
    <t>Evenness</t>
  </si>
  <si>
    <t>Table 1: Diversity, Richness and Evenness of Prey Species in Diet of Small Indian Civet.</t>
  </si>
  <si>
    <t xml:space="preserve">Frequency of Occurrence of Prey Species in diet of Small Indian Civet </t>
  </si>
  <si>
    <t xml:space="preserve">Table 2: Number of prey species recovered from each scat sample of small Indian Civet </t>
  </si>
  <si>
    <t xml:space="preserve">Sample No. </t>
  </si>
  <si>
    <t>Number of prey species recovered</t>
  </si>
  <si>
    <t xml:space="preserve">Species </t>
  </si>
  <si>
    <t>Insects (Orthoptera) Grasshopper</t>
  </si>
  <si>
    <t>Amphibians</t>
  </si>
  <si>
    <t>Aakhray</t>
  </si>
  <si>
    <t>Grits</t>
  </si>
  <si>
    <t>Anthropogenic</t>
  </si>
  <si>
    <r>
      <t>Indian Gerbil (</t>
    </r>
    <r>
      <rPr>
        <i/>
        <sz val="12"/>
        <color theme="1"/>
        <rFont val="Times New Roman"/>
        <family val="1"/>
      </rPr>
      <t>Tatera indica</t>
    </r>
    <r>
      <rPr>
        <sz val="12"/>
        <color theme="1"/>
        <rFont val="Times New Roman"/>
        <family val="1"/>
      </rPr>
      <t>)</t>
    </r>
  </si>
  <si>
    <r>
      <t>House mouse (</t>
    </r>
    <r>
      <rPr>
        <i/>
        <sz val="12"/>
        <color theme="1"/>
        <rFont val="Times New Roman"/>
        <family val="1"/>
      </rPr>
      <t>Mus musculus</t>
    </r>
    <r>
      <rPr>
        <sz val="12"/>
        <color theme="1"/>
        <rFont val="Times New Roman"/>
        <family val="1"/>
      </rPr>
      <t>)</t>
    </r>
  </si>
  <si>
    <r>
      <t>Norway rat (</t>
    </r>
    <r>
      <rPr>
        <i/>
        <sz val="12"/>
        <color theme="1"/>
        <rFont val="Times New Roman"/>
        <family val="1"/>
      </rPr>
      <t>Rattus norvegicus</t>
    </r>
    <r>
      <rPr>
        <sz val="12"/>
        <color theme="1"/>
        <rFont val="Times New Roman"/>
        <family val="1"/>
      </rPr>
      <t>)</t>
    </r>
  </si>
  <si>
    <r>
      <t>Roof or house rat (</t>
    </r>
    <r>
      <rPr>
        <i/>
        <sz val="12"/>
        <color theme="1"/>
        <rFont val="Times New Roman"/>
        <family val="1"/>
      </rPr>
      <t>Rattus rattus</t>
    </r>
    <r>
      <rPr>
        <sz val="12"/>
        <color theme="1"/>
        <rFont val="Times New Roman"/>
        <family val="1"/>
      </rPr>
      <t>)</t>
    </r>
  </si>
  <si>
    <r>
      <t>Himalayan bulbul (</t>
    </r>
    <r>
      <rPr>
        <i/>
        <sz val="12"/>
        <color theme="1"/>
        <rFont val="Times New Roman"/>
        <family val="1"/>
      </rPr>
      <t>Pycnonotus leucogenys</t>
    </r>
    <r>
      <rPr>
        <sz val="12"/>
        <color theme="1"/>
        <rFont val="Times New Roman"/>
        <family val="1"/>
      </rPr>
      <t>)</t>
    </r>
  </si>
  <si>
    <r>
      <t>Poultry (</t>
    </r>
    <r>
      <rPr>
        <i/>
        <sz val="12"/>
        <color theme="1"/>
        <rFont val="Times New Roman"/>
        <family val="1"/>
      </rPr>
      <t>Gallus gallus domesticus</t>
    </r>
    <r>
      <rPr>
        <sz val="12"/>
        <color theme="1"/>
        <rFont val="Times New Roman"/>
        <family val="1"/>
      </rPr>
      <t>)</t>
    </r>
  </si>
  <si>
    <r>
      <t xml:space="preserve">Wild Himalayan pear (Dhandali) </t>
    </r>
    <r>
      <rPr>
        <i/>
        <sz val="12"/>
        <color theme="1"/>
        <rFont val="Times New Roman"/>
        <family val="1"/>
      </rPr>
      <t>Pyrus pashia</t>
    </r>
  </si>
  <si>
    <r>
      <t>House sparrow (</t>
    </r>
    <r>
      <rPr>
        <i/>
        <sz val="12"/>
        <color theme="1"/>
        <rFont val="Times New Roman"/>
        <family val="1"/>
      </rPr>
      <t>Passer domesticus</t>
    </r>
    <r>
      <rPr>
        <sz val="12"/>
        <color theme="1"/>
        <rFont val="Times New Roman"/>
        <family val="1"/>
      </rPr>
      <t>)</t>
    </r>
  </si>
  <si>
    <r>
      <t xml:space="preserve">Apple </t>
    </r>
    <r>
      <rPr>
        <i/>
        <sz val="12"/>
        <color theme="1"/>
        <rFont val="Times New Roman"/>
        <family val="1"/>
      </rPr>
      <t>Pyrus malus</t>
    </r>
  </si>
  <si>
    <r>
      <t xml:space="preserve">Kov </t>
    </r>
    <r>
      <rPr>
        <i/>
        <sz val="12"/>
        <color theme="1"/>
        <rFont val="Times New Roman"/>
        <family val="1"/>
      </rPr>
      <t>Olea ferruginea</t>
    </r>
  </si>
  <si>
    <r>
      <t xml:space="preserve">Choti bairi  </t>
    </r>
    <r>
      <rPr>
        <i/>
        <sz val="12"/>
        <color theme="1"/>
        <rFont val="Times New Roman"/>
        <family val="1"/>
      </rPr>
      <t>Ziziphus oxyphylla</t>
    </r>
  </si>
  <si>
    <r>
      <t xml:space="preserve">Water melon </t>
    </r>
    <r>
      <rPr>
        <i/>
        <sz val="12"/>
        <color theme="1"/>
        <rFont val="Times New Roman"/>
        <family val="1"/>
      </rPr>
      <t>Citrullus lanatus </t>
    </r>
  </si>
  <si>
    <r>
      <t xml:space="preserve">Maluk </t>
    </r>
    <r>
      <rPr>
        <i/>
        <sz val="12"/>
        <color theme="1"/>
        <rFont val="Times New Roman"/>
        <family val="1"/>
      </rPr>
      <t>Diospyros lotus</t>
    </r>
  </si>
  <si>
    <r>
      <t xml:space="preserve">Loquat </t>
    </r>
    <r>
      <rPr>
        <i/>
        <sz val="12"/>
        <color theme="1"/>
        <rFont val="Times New Roman"/>
        <family val="1"/>
      </rPr>
      <t>Eriobotrya japonica</t>
    </r>
  </si>
  <si>
    <t>Species</t>
  </si>
  <si>
    <r>
      <t>House mouse (</t>
    </r>
    <r>
      <rPr>
        <i/>
        <sz val="11.5"/>
        <color theme="1"/>
        <rFont val="Times New Roman"/>
        <family val="1"/>
      </rPr>
      <t>Mus musculus</t>
    </r>
    <r>
      <rPr>
        <sz val="11.5"/>
        <color theme="1"/>
        <rFont val="Times New Roman"/>
        <family val="1"/>
      </rPr>
      <t>)</t>
    </r>
  </si>
  <si>
    <r>
      <t>Indian Gerbil (</t>
    </r>
    <r>
      <rPr>
        <i/>
        <sz val="11.5"/>
        <color theme="1"/>
        <rFont val="Times New Roman"/>
        <family val="1"/>
      </rPr>
      <t>Tatera indica</t>
    </r>
    <r>
      <rPr>
        <sz val="11.5"/>
        <color theme="1"/>
        <rFont val="Times New Roman"/>
        <family val="1"/>
      </rPr>
      <t>)</t>
    </r>
  </si>
  <si>
    <r>
      <t>Roof or house rat (</t>
    </r>
    <r>
      <rPr>
        <i/>
        <sz val="11.5"/>
        <color theme="1"/>
        <rFont val="Times New Roman"/>
        <family val="1"/>
      </rPr>
      <t>Rattus rattus</t>
    </r>
    <r>
      <rPr>
        <sz val="11.5"/>
        <color theme="1"/>
        <rFont val="Times New Roman"/>
        <family val="1"/>
      </rPr>
      <t>)</t>
    </r>
  </si>
  <si>
    <t>Norway rat</t>
  </si>
  <si>
    <t>Rhesus Monkey</t>
  </si>
  <si>
    <r>
      <t>Desert hare (</t>
    </r>
    <r>
      <rPr>
        <i/>
        <sz val="11.5"/>
        <color theme="1"/>
        <rFont val="Times New Roman"/>
        <family val="1"/>
      </rPr>
      <t>Lepus nigricollis dayanus</t>
    </r>
    <r>
      <rPr>
        <sz val="11.5"/>
        <color theme="1"/>
        <rFont val="Times New Roman"/>
        <family val="1"/>
      </rPr>
      <t>)</t>
    </r>
  </si>
  <si>
    <t>Domestic cow</t>
  </si>
  <si>
    <t>Domestic sheep</t>
  </si>
  <si>
    <t>Snail</t>
  </si>
  <si>
    <t>Insects (Coleoptera beetle)</t>
  </si>
  <si>
    <t>Hen (Poultry)</t>
  </si>
  <si>
    <t>Bara bair</t>
  </si>
  <si>
    <t>AAkharay</t>
  </si>
  <si>
    <t>Dandali</t>
  </si>
  <si>
    <t>Choti bairi</t>
  </si>
  <si>
    <t>Kov Olea</t>
  </si>
  <si>
    <t>Kumlo</t>
  </si>
  <si>
    <t>Long grass under pinus</t>
  </si>
  <si>
    <t>Apple</t>
  </si>
  <si>
    <t>Orange</t>
  </si>
  <si>
    <t>Khobani</t>
  </si>
  <si>
    <t>Maluk</t>
  </si>
  <si>
    <t>Wild fig</t>
  </si>
  <si>
    <t>Tarbooz</t>
  </si>
  <si>
    <t>Dhania</t>
  </si>
  <si>
    <t>Wheat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</si>
</sst>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.5"/>
      <color theme="1"/>
      <name val="Times New Roman"/>
      <family val="1"/>
    </font>
    <font>
      <i/>
      <sz val="11.5"/>
      <color theme="1"/>
      <name val="Times New Roman"/>
      <family val="1"/>
    </font>
    <font>
      <b/>
      <sz val="11.5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Border="1"/>
    <xf numFmtId="0" fontId="4" fillId="0" borderId="5" xfId="0" applyFont="1" applyBorder="1"/>
    <xf numFmtId="0" fontId="2" fillId="0" borderId="5" xfId="0" applyFont="1" applyBorder="1" applyAlignment="1">
      <alignment horizontal="left"/>
    </xf>
    <xf numFmtId="0" fontId="3" fillId="0" borderId="5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7" fillId="0" borderId="0" xfId="0" applyFont="1"/>
    <xf numFmtId="0" fontId="8" fillId="0" borderId="5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2" fillId="0" borderId="0" xfId="0" applyFont="1" applyBorder="1"/>
    <xf numFmtId="0" fontId="13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8BF9F-CB14-4A75-8F90-61733D1ADC3A}">
  <dimension ref="A1:E26"/>
  <sheetViews>
    <sheetView topLeftCell="A2" workbookViewId="0">
      <selection activeCell="A3" sqref="A3:E26"/>
    </sheetView>
  </sheetViews>
  <sheetFormatPr defaultRowHeight="14.4" x14ac:dyDescent="0.3"/>
  <cols>
    <col min="1" max="1" width="46.6640625" customWidth="1"/>
    <col min="2" max="2" width="70.33203125" customWidth="1"/>
    <col min="4" max="4" width="15.88671875" bestFit="1" customWidth="1"/>
    <col min="5" max="5" width="12.6640625" bestFit="1" customWidth="1"/>
  </cols>
  <sheetData>
    <row r="1" spans="1:5" ht="15.6" x14ac:dyDescent="0.3">
      <c r="B1" s="1" t="s">
        <v>17</v>
      </c>
    </row>
    <row r="3" spans="1:5" ht="15.6" x14ac:dyDescent="0.3">
      <c r="A3" s="18" t="s">
        <v>22</v>
      </c>
      <c r="B3" s="6" t="s">
        <v>18</v>
      </c>
      <c r="C3" s="9" t="s">
        <v>1</v>
      </c>
      <c r="D3" s="9" t="s">
        <v>12</v>
      </c>
      <c r="E3" s="9" t="s">
        <v>13</v>
      </c>
    </row>
    <row r="4" spans="1:5" ht="15.6" x14ac:dyDescent="0.3">
      <c r="A4" s="14" t="s">
        <v>28</v>
      </c>
      <c r="B4" s="8">
        <v>7</v>
      </c>
      <c r="C4" s="7">
        <f>B4/62</f>
        <v>0.11290322580645161</v>
      </c>
      <c r="D4" s="7">
        <f>LN(C4)</f>
        <v>-2.1812242359897782</v>
      </c>
      <c r="E4" s="7">
        <f>+C4*D4</f>
        <v>-0.24626725245045883</v>
      </c>
    </row>
    <row r="5" spans="1:5" ht="15.6" x14ac:dyDescent="0.3">
      <c r="A5" s="14" t="s">
        <v>29</v>
      </c>
      <c r="B5" s="8">
        <v>3</v>
      </c>
      <c r="C5" s="7">
        <f t="shared" ref="C5:C22" si="0">B5/62</f>
        <v>4.8387096774193547E-2</v>
      </c>
      <c r="D5" s="7">
        <f t="shared" ref="D5:D22" si="1">LN(C5)</f>
        <v>-3.0285220963769821</v>
      </c>
      <c r="E5" s="7">
        <f t="shared" ref="E5:E22" si="2">+C5*D5</f>
        <v>-0.14654139176017655</v>
      </c>
    </row>
    <row r="6" spans="1:5" ht="15.6" x14ac:dyDescent="0.3">
      <c r="A6" s="14" t="s">
        <v>30</v>
      </c>
      <c r="B6" s="8">
        <v>2</v>
      </c>
      <c r="C6" s="7">
        <f t="shared" si="0"/>
        <v>3.2258064516129031E-2</v>
      </c>
      <c r="D6" s="7">
        <f t="shared" si="1"/>
        <v>-3.4339872044851463</v>
      </c>
      <c r="E6" s="7">
        <f t="shared" si="2"/>
        <v>-0.11077378078984343</v>
      </c>
    </row>
    <row r="7" spans="1:5" ht="15.6" x14ac:dyDescent="0.3">
      <c r="A7" s="14" t="s">
        <v>31</v>
      </c>
      <c r="B7" s="8">
        <v>1</v>
      </c>
      <c r="C7" s="7">
        <f t="shared" si="0"/>
        <v>1.6129032258064516E-2</v>
      </c>
      <c r="D7" s="7">
        <f t="shared" si="1"/>
        <v>-4.1271343850450917</v>
      </c>
      <c r="E7" s="7">
        <f t="shared" si="2"/>
        <v>-6.6566683629759538E-2</v>
      </c>
    </row>
    <row r="8" spans="1:5" ht="15.6" x14ac:dyDescent="0.3">
      <c r="A8" s="14" t="s">
        <v>32</v>
      </c>
      <c r="B8" s="8">
        <v>2</v>
      </c>
      <c r="C8" s="7">
        <f t="shared" si="0"/>
        <v>3.2258064516129031E-2</v>
      </c>
      <c r="D8" s="7">
        <f t="shared" si="1"/>
        <v>-3.4339872044851463</v>
      </c>
      <c r="E8" s="7">
        <f t="shared" si="2"/>
        <v>-0.11077378078984343</v>
      </c>
    </row>
    <row r="9" spans="1:5" ht="15.6" x14ac:dyDescent="0.3">
      <c r="A9" s="14" t="s">
        <v>35</v>
      </c>
      <c r="B9" s="8">
        <v>1</v>
      </c>
      <c r="C9" s="7">
        <f t="shared" si="0"/>
        <v>1.6129032258064516E-2</v>
      </c>
      <c r="D9" s="7">
        <f t="shared" si="1"/>
        <v>-4.1271343850450917</v>
      </c>
      <c r="E9" s="7">
        <f t="shared" si="2"/>
        <v>-6.6566683629759538E-2</v>
      </c>
    </row>
    <row r="10" spans="1:5" ht="15.6" x14ac:dyDescent="0.3">
      <c r="A10" s="15" t="s">
        <v>33</v>
      </c>
      <c r="B10" s="8">
        <v>9</v>
      </c>
      <c r="C10" s="7">
        <f t="shared" si="0"/>
        <v>0.14516129032258066</v>
      </c>
      <c r="D10" s="7">
        <f t="shared" si="1"/>
        <v>-1.9299098077088721</v>
      </c>
      <c r="E10" s="7">
        <f t="shared" si="2"/>
        <v>-0.28014819789322337</v>
      </c>
    </row>
    <row r="11" spans="1:5" ht="15.6" x14ac:dyDescent="0.3">
      <c r="A11" s="15" t="s">
        <v>23</v>
      </c>
      <c r="B11" s="8">
        <v>2</v>
      </c>
      <c r="C11" s="7">
        <f t="shared" si="0"/>
        <v>3.2258064516129031E-2</v>
      </c>
      <c r="D11" s="7">
        <f t="shared" si="1"/>
        <v>-3.4339872044851463</v>
      </c>
      <c r="E11" s="7">
        <f t="shared" si="2"/>
        <v>-0.11077378078984343</v>
      </c>
    </row>
    <row r="12" spans="1:5" ht="15.6" x14ac:dyDescent="0.3">
      <c r="A12" s="14" t="s">
        <v>24</v>
      </c>
      <c r="B12" s="8">
        <v>1</v>
      </c>
      <c r="C12" s="7">
        <f t="shared" si="0"/>
        <v>1.6129032258064516E-2</v>
      </c>
      <c r="D12" s="7">
        <f t="shared" si="1"/>
        <v>-4.1271343850450917</v>
      </c>
      <c r="E12" s="7">
        <f t="shared" si="2"/>
        <v>-6.6566683629759538E-2</v>
      </c>
    </row>
    <row r="13" spans="1:5" ht="15.6" x14ac:dyDescent="0.3">
      <c r="A13" s="14" t="s">
        <v>34</v>
      </c>
      <c r="B13" s="8">
        <v>15</v>
      </c>
      <c r="C13" s="7">
        <f t="shared" si="0"/>
        <v>0.24193548387096775</v>
      </c>
      <c r="D13" s="7">
        <f t="shared" si="1"/>
        <v>-1.4190841839428814</v>
      </c>
      <c r="E13" s="7">
        <f t="shared" si="2"/>
        <v>-0.3433268186958584</v>
      </c>
    </row>
    <row r="14" spans="1:5" ht="15.6" x14ac:dyDescent="0.3">
      <c r="A14" s="14" t="s">
        <v>25</v>
      </c>
      <c r="B14" s="8">
        <v>5</v>
      </c>
      <c r="C14" s="7">
        <f t="shared" si="0"/>
        <v>8.0645161290322578E-2</v>
      </c>
      <c r="D14" s="7">
        <f t="shared" si="1"/>
        <v>-2.5176964726109912</v>
      </c>
      <c r="E14" s="7">
        <f t="shared" si="2"/>
        <v>-0.20304003811378959</v>
      </c>
    </row>
    <row r="15" spans="1:5" ht="15.6" x14ac:dyDescent="0.3">
      <c r="A15" s="14" t="s">
        <v>36</v>
      </c>
      <c r="B15" s="8">
        <v>3</v>
      </c>
      <c r="C15" s="7">
        <f t="shared" si="0"/>
        <v>4.8387096774193547E-2</v>
      </c>
      <c r="D15" s="7">
        <f t="shared" si="1"/>
        <v>-3.0285220963769821</v>
      </c>
      <c r="E15" s="7">
        <f t="shared" si="2"/>
        <v>-0.14654139176017655</v>
      </c>
    </row>
    <row r="16" spans="1:5" ht="15.6" x14ac:dyDescent="0.3">
      <c r="A16" s="14" t="s">
        <v>37</v>
      </c>
      <c r="B16" s="8">
        <v>2</v>
      </c>
      <c r="C16" s="7">
        <f t="shared" si="0"/>
        <v>3.2258064516129031E-2</v>
      </c>
      <c r="D16" s="7">
        <f t="shared" si="1"/>
        <v>-3.4339872044851463</v>
      </c>
      <c r="E16" s="7">
        <f t="shared" si="2"/>
        <v>-0.11077378078984343</v>
      </c>
    </row>
    <row r="17" spans="1:5" ht="15.6" x14ac:dyDescent="0.3">
      <c r="A17" s="14" t="s">
        <v>38</v>
      </c>
      <c r="B17" s="8">
        <v>2</v>
      </c>
      <c r="C17" s="7">
        <f t="shared" si="0"/>
        <v>3.2258064516129031E-2</v>
      </c>
      <c r="D17" s="7">
        <f t="shared" si="1"/>
        <v>-3.4339872044851463</v>
      </c>
      <c r="E17" s="7">
        <f t="shared" si="2"/>
        <v>-0.11077378078984343</v>
      </c>
    </row>
    <row r="18" spans="1:5" ht="15.6" x14ac:dyDescent="0.3">
      <c r="A18" s="14" t="s">
        <v>39</v>
      </c>
      <c r="B18" s="8">
        <v>1</v>
      </c>
      <c r="C18" s="7">
        <f t="shared" si="0"/>
        <v>1.6129032258064516E-2</v>
      </c>
      <c r="D18" s="7">
        <f t="shared" si="1"/>
        <v>-4.1271343850450917</v>
      </c>
      <c r="E18" s="7">
        <f t="shared" si="2"/>
        <v>-6.6566683629759538E-2</v>
      </c>
    </row>
    <row r="19" spans="1:5" ht="15.6" x14ac:dyDescent="0.3">
      <c r="A19" s="14" t="s">
        <v>40</v>
      </c>
      <c r="B19" s="8">
        <v>1</v>
      </c>
      <c r="C19" s="7">
        <f t="shared" si="0"/>
        <v>1.6129032258064516E-2</v>
      </c>
      <c r="D19" s="7">
        <f t="shared" si="1"/>
        <v>-4.1271343850450917</v>
      </c>
      <c r="E19" s="7">
        <f t="shared" si="2"/>
        <v>-6.6566683629759538E-2</v>
      </c>
    </row>
    <row r="20" spans="1:5" ht="15.6" x14ac:dyDescent="0.3">
      <c r="A20" s="14" t="s">
        <v>41</v>
      </c>
      <c r="B20" s="8">
        <v>3</v>
      </c>
      <c r="C20" s="7">
        <f t="shared" si="0"/>
        <v>4.8387096774193547E-2</v>
      </c>
      <c r="D20" s="7">
        <f t="shared" si="1"/>
        <v>-3.0285220963769821</v>
      </c>
      <c r="E20" s="7">
        <f t="shared" si="2"/>
        <v>-0.14654139176017655</v>
      </c>
    </row>
    <row r="21" spans="1:5" ht="15.6" x14ac:dyDescent="0.3">
      <c r="A21" s="14" t="s">
        <v>26</v>
      </c>
      <c r="B21" s="8">
        <v>1</v>
      </c>
      <c r="C21" s="7">
        <f t="shared" si="0"/>
        <v>1.6129032258064516E-2</v>
      </c>
      <c r="D21" s="7">
        <f t="shared" si="1"/>
        <v>-4.1271343850450917</v>
      </c>
      <c r="E21" s="7">
        <f t="shared" si="2"/>
        <v>-6.6566683629759538E-2</v>
      </c>
    </row>
    <row r="22" spans="1:5" ht="15.6" x14ac:dyDescent="0.3">
      <c r="A22" s="14" t="s">
        <v>27</v>
      </c>
      <c r="B22" s="8">
        <v>1</v>
      </c>
      <c r="C22" s="7">
        <f t="shared" si="0"/>
        <v>1.6129032258064516E-2</v>
      </c>
      <c r="D22" s="7">
        <f t="shared" si="1"/>
        <v>-4.1271343850450917</v>
      </c>
      <c r="E22" s="7">
        <f t="shared" si="2"/>
        <v>-6.6566683629759538E-2</v>
      </c>
    </row>
    <row r="23" spans="1:5" x14ac:dyDescent="0.3">
      <c r="A23" s="16"/>
      <c r="B23" s="17"/>
      <c r="C23" s="16"/>
      <c r="D23" s="11" t="s">
        <v>4</v>
      </c>
      <c r="E23" s="10">
        <f>SUM(E4:E22)</f>
        <v>-2.5322421717913937</v>
      </c>
    </row>
    <row r="24" spans="1:5" x14ac:dyDescent="0.3">
      <c r="A24" s="16"/>
      <c r="B24" s="17"/>
      <c r="C24" s="16"/>
      <c r="D24" s="11" t="s">
        <v>14</v>
      </c>
      <c r="E24" s="11">
        <v>19</v>
      </c>
    </row>
    <row r="25" spans="1:5" x14ac:dyDescent="0.3">
      <c r="A25" s="16"/>
      <c r="B25" s="17"/>
      <c r="C25" s="16"/>
      <c r="D25" s="11" t="s">
        <v>15</v>
      </c>
      <c r="E25" s="11">
        <f>LN(E24)</f>
        <v>2.9444389791664403</v>
      </c>
    </row>
    <row r="26" spans="1:5" x14ac:dyDescent="0.3">
      <c r="C26" s="16"/>
      <c r="D26" s="11" t="s">
        <v>16</v>
      </c>
      <c r="E26" s="11">
        <f>E23/E25</f>
        <v>-0.86000837161456889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CF6E0-BBF6-4469-BCEB-AF6BF914E31F}">
  <dimension ref="A1:B46"/>
  <sheetViews>
    <sheetView workbookViewId="0">
      <selection activeCell="G13" sqref="G13"/>
    </sheetView>
  </sheetViews>
  <sheetFormatPr defaultRowHeight="14.4" x14ac:dyDescent="0.3"/>
  <cols>
    <col min="1" max="1" width="87.33203125" bestFit="1" customWidth="1"/>
    <col min="2" max="2" width="34.5546875" bestFit="1" customWidth="1"/>
  </cols>
  <sheetData>
    <row r="1" spans="1:2" ht="16.2" thickBot="1" x14ac:dyDescent="0.35">
      <c r="A1" s="1" t="s">
        <v>19</v>
      </c>
    </row>
    <row r="2" spans="1:2" ht="16.2" thickBot="1" x14ac:dyDescent="0.35">
      <c r="A2" s="2" t="s">
        <v>20</v>
      </c>
      <c r="B2" s="3" t="s">
        <v>21</v>
      </c>
    </row>
    <row r="3" spans="1:2" ht="16.2" thickBot="1" x14ac:dyDescent="0.35">
      <c r="A3" s="4">
        <v>1</v>
      </c>
      <c r="B3" s="5">
        <v>2</v>
      </c>
    </row>
    <row r="4" spans="1:2" ht="16.2" thickBot="1" x14ac:dyDescent="0.35">
      <c r="A4" s="4">
        <v>2</v>
      </c>
      <c r="B4" s="5">
        <v>2</v>
      </c>
    </row>
    <row r="5" spans="1:2" ht="16.2" thickBot="1" x14ac:dyDescent="0.35">
      <c r="A5" s="4">
        <v>3</v>
      </c>
      <c r="B5" s="5">
        <v>1</v>
      </c>
    </row>
    <row r="6" spans="1:2" ht="16.2" thickBot="1" x14ac:dyDescent="0.35">
      <c r="A6" s="4">
        <v>4</v>
      </c>
      <c r="B6" s="5">
        <v>1</v>
      </c>
    </row>
    <row r="7" spans="1:2" ht="16.2" thickBot="1" x14ac:dyDescent="0.35">
      <c r="A7" s="4">
        <v>5</v>
      </c>
      <c r="B7" s="5">
        <v>3</v>
      </c>
    </row>
    <row r="8" spans="1:2" ht="16.2" thickBot="1" x14ac:dyDescent="0.35">
      <c r="A8" s="4">
        <v>6</v>
      </c>
      <c r="B8" s="5">
        <v>1</v>
      </c>
    </row>
    <row r="9" spans="1:2" ht="16.2" thickBot="1" x14ac:dyDescent="0.35">
      <c r="A9" s="4">
        <v>7</v>
      </c>
      <c r="B9" s="5">
        <v>1</v>
      </c>
    </row>
    <row r="10" spans="1:2" ht="16.2" thickBot="1" x14ac:dyDescent="0.35">
      <c r="A10" s="4">
        <v>8</v>
      </c>
      <c r="B10" s="5">
        <v>1</v>
      </c>
    </row>
    <row r="11" spans="1:2" ht="16.2" thickBot="1" x14ac:dyDescent="0.35">
      <c r="A11" s="4">
        <v>9</v>
      </c>
      <c r="B11" s="5">
        <v>2</v>
      </c>
    </row>
    <row r="12" spans="1:2" ht="16.2" thickBot="1" x14ac:dyDescent="0.35">
      <c r="A12" s="4">
        <v>10</v>
      </c>
      <c r="B12" s="5">
        <v>1</v>
      </c>
    </row>
    <row r="13" spans="1:2" ht="16.2" thickBot="1" x14ac:dyDescent="0.35">
      <c r="A13" s="4">
        <v>11</v>
      </c>
      <c r="B13" s="5">
        <v>2</v>
      </c>
    </row>
    <row r="14" spans="1:2" ht="16.2" thickBot="1" x14ac:dyDescent="0.35">
      <c r="A14" s="4">
        <v>12</v>
      </c>
      <c r="B14" s="5">
        <v>1</v>
      </c>
    </row>
    <row r="15" spans="1:2" ht="16.2" thickBot="1" x14ac:dyDescent="0.35">
      <c r="A15" s="4">
        <v>13</v>
      </c>
      <c r="B15" s="5">
        <v>2</v>
      </c>
    </row>
    <row r="16" spans="1:2" ht="16.2" thickBot="1" x14ac:dyDescent="0.35">
      <c r="A16" s="4">
        <v>14</v>
      </c>
      <c r="B16" s="5">
        <v>2</v>
      </c>
    </row>
    <row r="17" spans="1:2" ht="16.2" thickBot="1" x14ac:dyDescent="0.35">
      <c r="A17" s="4">
        <v>15</v>
      </c>
      <c r="B17" s="5">
        <v>1</v>
      </c>
    </row>
    <row r="18" spans="1:2" ht="16.2" thickBot="1" x14ac:dyDescent="0.35">
      <c r="A18" s="4">
        <v>16</v>
      </c>
      <c r="B18" s="5">
        <v>2</v>
      </c>
    </row>
    <row r="19" spans="1:2" ht="16.2" thickBot="1" x14ac:dyDescent="0.35">
      <c r="A19" s="4">
        <v>17</v>
      </c>
      <c r="B19" s="5">
        <v>1</v>
      </c>
    </row>
    <row r="20" spans="1:2" ht="16.2" thickBot="1" x14ac:dyDescent="0.35">
      <c r="A20" s="4">
        <v>18</v>
      </c>
      <c r="B20" s="5">
        <v>1</v>
      </c>
    </row>
    <row r="21" spans="1:2" ht="16.2" thickBot="1" x14ac:dyDescent="0.35">
      <c r="A21" s="4">
        <v>19</v>
      </c>
      <c r="B21" s="5">
        <v>1</v>
      </c>
    </row>
    <row r="22" spans="1:2" ht="16.2" thickBot="1" x14ac:dyDescent="0.35">
      <c r="A22" s="4">
        <v>20</v>
      </c>
      <c r="B22" s="5">
        <v>1</v>
      </c>
    </row>
    <row r="23" spans="1:2" ht="16.2" thickBot="1" x14ac:dyDescent="0.35">
      <c r="A23" s="4">
        <v>21</v>
      </c>
      <c r="B23" s="5">
        <v>2</v>
      </c>
    </row>
    <row r="24" spans="1:2" ht="16.2" thickBot="1" x14ac:dyDescent="0.35">
      <c r="A24" s="4">
        <v>22</v>
      </c>
      <c r="B24" s="5">
        <v>1</v>
      </c>
    </row>
    <row r="25" spans="1:2" ht="16.2" thickBot="1" x14ac:dyDescent="0.35">
      <c r="A25" s="4">
        <v>23</v>
      </c>
      <c r="B25" s="5">
        <v>1</v>
      </c>
    </row>
    <row r="26" spans="1:2" ht="16.2" thickBot="1" x14ac:dyDescent="0.35">
      <c r="A26" s="4">
        <v>24</v>
      </c>
      <c r="B26" s="5">
        <v>2</v>
      </c>
    </row>
    <row r="27" spans="1:2" ht="16.2" thickBot="1" x14ac:dyDescent="0.35">
      <c r="A27" s="4">
        <v>25</v>
      </c>
      <c r="B27" s="5">
        <v>2</v>
      </c>
    </row>
    <row r="28" spans="1:2" ht="16.2" thickBot="1" x14ac:dyDescent="0.35">
      <c r="A28" s="4">
        <v>26</v>
      </c>
      <c r="B28" s="5">
        <v>1</v>
      </c>
    </row>
    <row r="29" spans="1:2" ht="16.2" thickBot="1" x14ac:dyDescent="0.35">
      <c r="A29" s="4">
        <v>27</v>
      </c>
      <c r="B29" s="5">
        <v>2</v>
      </c>
    </row>
    <row r="30" spans="1:2" ht="16.2" thickBot="1" x14ac:dyDescent="0.35">
      <c r="A30" s="4">
        <v>28</v>
      </c>
      <c r="B30" s="5">
        <v>1</v>
      </c>
    </row>
    <row r="31" spans="1:2" ht="16.2" thickBot="1" x14ac:dyDescent="0.35">
      <c r="A31" s="4">
        <v>29</v>
      </c>
      <c r="B31" s="5">
        <v>2</v>
      </c>
    </row>
    <row r="32" spans="1:2" ht="16.2" thickBot="1" x14ac:dyDescent="0.35">
      <c r="A32" s="4">
        <v>30</v>
      </c>
      <c r="B32" s="5">
        <v>1</v>
      </c>
    </row>
    <row r="33" spans="1:2" ht="16.2" thickBot="1" x14ac:dyDescent="0.35">
      <c r="A33" s="4">
        <v>31</v>
      </c>
      <c r="B33" s="5">
        <v>2</v>
      </c>
    </row>
    <row r="34" spans="1:2" ht="16.2" thickBot="1" x14ac:dyDescent="0.35">
      <c r="A34" s="4">
        <v>32</v>
      </c>
      <c r="B34" s="5">
        <v>1</v>
      </c>
    </row>
    <row r="35" spans="1:2" ht="16.2" thickBot="1" x14ac:dyDescent="0.35">
      <c r="A35" s="4">
        <v>33</v>
      </c>
      <c r="B35" s="5">
        <v>1</v>
      </c>
    </row>
    <row r="36" spans="1:2" ht="16.2" thickBot="1" x14ac:dyDescent="0.35">
      <c r="A36" s="4">
        <v>34</v>
      </c>
      <c r="B36" s="5">
        <v>2</v>
      </c>
    </row>
    <row r="37" spans="1:2" ht="16.2" thickBot="1" x14ac:dyDescent="0.35">
      <c r="A37" s="4">
        <v>35</v>
      </c>
      <c r="B37" s="5">
        <v>1</v>
      </c>
    </row>
    <row r="38" spans="1:2" ht="16.2" thickBot="1" x14ac:dyDescent="0.35">
      <c r="A38" s="4">
        <v>36</v>
      </c>
      <c r="B38" s="5">
        <v>2</v>
      </c>
    </row>
    <row r="39" spans="1:2" ht="16.2" thickBot="1" x14ac:dyDescent="0.35">
      <c r="A39" s="4">
        <v>37</v>
      </c>
      <c r="B39" s="5">
        <v>2</v>
      </c>
    </row>
    <row r="40" spans="1:2" ht="16.2" thickBot="1" x14ac:dyDescent="0.35">
      <c r="A40" s="4">
        <v>38</v>
      </c>
      <c r="B40" s="5">
        <v>1</v>
      </c>
    </row>
    <row r="41" spans="1:2" ht="16.2" thickBot="1" x14ac:dyDescent="0.35">
      <c r="A41" s="4">
        <v>39</v>
      </c>
      <c r="B41" s="5">
        <v>1</v>
      </c>
    </row>
    <row r="42" spans="1:2" ht="16.2" thickBot="1" x14ac:dyDescent="0.35">
      <c r="A42" s="4">
        <v>40</v>
      </c>
      <c r="B42" s="5">
        <v>1</v>
      </c>
    </row>
    <row r="43" spans="1:2" ht="16.2" thickBot="1" x14ac:dyDescent="0.35">
      <c r="A43" s="4">
        <v>41</v>
      </c>
      <c r="B43" s="5">
        <v>2</v>
      </c>
    </row>
    <row r="44" spans="1:2" ht="16.2" thickBot="1" x14ac:dyDescent="0.35">
      <c r="A44" s="4">
        <v>42</v>
      </c>
      <c r="B44" s="5">
        <v>1</v>
      </c>
    </row>
    <row r="45" spans="1:2" ht="16.2" thickBot="1" x14ac:dyDescent="0.35">
      <c r="A45" s="4">
        <v>43</v>
      </c>
      <c r="B45" s="5">
        <v>1</v>
      </c>
    </row>
    <row r="46" spans="1:2" ht="16.2" thickBot="1" x14ac:dyDescent="0.35">
      <c r="A46" s="4">
        <v>44</v>
      </c>
      <c r="B46" s="5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"/>
  <sheetViews>
    <sheetView topLeftCell="A3" workbookViewId="0">
      <selection activeCell="B28" sqref="B28"/>
    </sheetView>
  </sheetViews>
  <sheetFormatPr defaultRowHeight="14.4" x14ac:dyDescent="0.3"/>
  <cols>
    <col min="1" max="1" width="28.88671875" customWidth="1"/>
    <col min="2" max="2" width="65.109375" customWidth="1"/>
    <col min="4" max="4" width="18.5546875" bestFit="1" customWidth="1"/>
    <col min="7" max="7" width="36.6640625" customWidth="1"/>
  </cols>
  <sheetData>
    <row r="1" spans="1:12" ht="15.6" x14ac:dyDescent="0.3">
      <c r="B1" s="1" t="s">
        <v>0</v>
      </c>
    </row>
    <row r="3" spans="1:12" ht="15.6" x14ac:dyDescent="0.3">
      <c r="A3" s="6" t="s">
        <v>42</v>
      </c>
      <c r="B3" s="12" t="s">
        <v>8</v>
      </c>
      <c r="C3" s="6" t="s">
        <v>1</v>
      </c>
      <c r="D3" s="6" t="s">
        <v>2</v>
      </c>
      <c r="E3" s="6" t="s">
        <v>3</v>
      </c>
      <c r="G3" s="21"/>
      <c r="H3" s="21"/>
      <c r="I3" s="21"/>
      <c r="J3" s="21"/>
      <c r="K3" s="21"/>
      <c r="L3" s="16"/>
    </row>
    <row r="4" spans="1:12" ht="15.6" x14ac:dyDescent="0.3">
      <c r="A4" s="19" t="s">
        <v>43</v>
      </c>
      <c r="B4" s="8">
        <v>19</v>
      </c>
      <c r="C4" s="8">
        <f>B4/193</f>
        <v>9.8445595854922283E-2</v>
      </c>
      <c r="D4" s="8">
        <f>LN(C4)</f>
        <v>-2.3182512097384449</v>
      </c>
      <c r="E4" s="8">
        <f>C4*D4</f>
        <v>-0.22822162168409563</v>
      </c>
      <c r="G4" s="22"/>
      <c r="H4" s="21"/>
      <c r="I4" s="21"/>
      <c r="J4" s="21"/>
      <c r="K4" s="21"/>
      <c r="L4" s="16"/>
    </row>
    <row r="5" spans="1:12" ht="15.6" x14ac:dyDescent="0.3">
      <c r="A5" s="19" t="s">
        <v>44</v>
      </c>
      <c r="B5" s="8">
        <v>7</v>
      </c>
      <c r="C5" s="8">
        <f t="shared" ref="C5:C32" si="0">B5/193</f>
        <v>3.6269430051813469E-2</v>
      </c>
      <c r="D5" s="8">
        <f t="shared" ref="D5:D32" si="1">LN(C5)</f>
        <v>-3.3167800398495721</v>
      </c>
      <c r="E5" s="8">
        <f t="shared" ref="E5:E32" si="2">C5*D5</f>
        <v>-0.12029772165257514</v>
      </c>
      <c r="G5" s="22"/>
      <c r="H5" s="21"/>
      <c r="I5" s="21"/>
      <c r="J5" s="21"/>
      <c r="K5" s="21"/>
      <c r="L5" s="16"/>
    </row>
    <row r="6" spans="1:12" ht="16.2" customHeight="1" x14ac:dyDescent="0.3">
      <c r="A6" s="19" t="s">
        <v>45</v>
      </c>
      <c r="B6" s="8">
        <v>6</v>
      </c>
      <c r="C6" s="8">
        <f t="shared" si="0"/>
        <v>3.1088082901554404E-2</v>
      </c>
      <c r="D6" s="8">
        <f t="shared" si="1"/>
        <v>-3.4709307196768306</v>
      </c>
      <c r="E6" s="8">
        <f t="shared" si="2"/>
        <v>-0.10790458195886519</v>
      </c>
      <c r="G6" s="22"/>
      <c r="H6" s="21"/>
      <c r="I6" s="21"/>
      <c r="J6" s="21"/>
      <c r="K6" s="21"/>
      <c r="L6" s="16"/>
    </row>
    <row r="7" spans="1:12" ht="15.6" x14ac:dyDescent="0.3">
      <c r="A7" s="19" t="s">
        <v>46</v>
      </c>
      <c r="B7" s="8">
        <v>4</v>
      </c>
      <c r="C7" s="8">
        <f t="shared" si="0"/>
        <v>2.072538860103627E-2</v>
      </c>
      <c r="D7" s="8">
        <f t="shared" si="1"/>
        <v>-3.8763958277849948</v>
      </c>
      <c r="E7" s="8">
        <f t="shared" si="2"/>
        <v>-8.0339809902279694E-2</v>
      </c>
      <c r="G7" s="22"/>
      <c r="H7" s="21"/>
      <c r="I7" s="21"/>
      <c r="J7" s="21"/>
      <c r="K7" s="21"/>
      <c r="L7" s="16"/>
    </row>
    <row r="8" spans="1:12" ht="15.6" x14ac:dyDescent="0.3">
      <c r="A8" s="19" t="s">
        <v>47</v>
      </c>
      <c r="B8" s="8">
        <v>5</v>
      </c>
      <c r="C8" s="8">
        <f t="shared" si="0"/>
        <v>2.5906735751295335E-2</v>
      </c>
      <c r="D8" s="8">
        <f t="shared" si="1"/>
        <v>-3.6532522764707851</v>
      </c>
      <c r="E8" s="8">
        <f t="shared" si="2"/>
        <v>-9.4643841359346753E-2</v>
      </c>
      <c r="G8" s="22"/>
      <c r="H8" s="21"/>
      <c r="I8" s="21"/>
      <c r="J8" s="21"/>
      <c r="K8" s="21"/>
      <c r="L8" s="16"/>
    </row>
    <row r="9" spans="1:12" ht="30" x14ac:dyDescent="0.3">
      <c r="A9" s="19" t="s">
        <v>48</v>
      </c>
      <c r="B9" s="8">
        <v>8</v>
      </c>
      <c r="C9" s="8">
        <f t="shared" si="0"/>
        <v>4.145077720207254E-2</v>
      </c>
      <c r="D9" s="8">
        <f t="shared" si="1"/>
        <v>-3.1832486472250494</v>
      </c>
      <c r="E9" s="8">
        <f t="shared" si="2"/>
        <v>-0.13194813045492435</v>
      </c>
      <c r="G9" s="22"/>
      <c r="H9" s="21"/>
      <c r="I9" s="21"/>
      <c r="J9" s="21"/>
      <c r="K9" s="21"/>
      <c r="L9" s="16"/>
    </row>
    <row r="10" spans="1:12" ht="15.6" x14ac:dyDescent="0.3">
      <c r="A10" s="19" t="s">
        <v>49</v>
      </c>
      <c r="B10" s="8">
        <v>7</v>
      </c>
      <c r="C10" s="8">
        <f t="shared" si="0"/>
        <v>3.6269430051813469E-2</v>
      </c>
      <c r="D10" s="8">
        <f t="shared" si="1"/>
        <v>-3.3167800398495721</v>
      </c>
      <c r="E10" s="8">
        <f t="shared" si="2"/>
        <v>-0.12029772165257514</v>
      </c>
      <c r="G10" s="22"/>
      <c r="H10" s="21"/>
      <c r="I10" s="21"/>
      <c r="J10" s="21"/>
      <c r="K10" s="21"/>
      <c r="L10" s="16"/>
    </row>
    <row r="11" spans="1:12" ht="15.6" x14ac:dyDescent="0.3">
      <c r="A11" s="19" t="s">
        <v>50</v>
      </c>
      <c r="B11" s="8">
        <v>7</v>
      </c>
      <c r="C11" s="8">
        <f t="shared" si="0"/>
        <v>3.6269430051813469E-2</v>
      </c>
      <c r="D11" s="8">
        <f t="shared" si="1"/>
        <v>-3.3167800398495721</v>
      </c>
      <c r="E11" s="8">
        <f t="shared" si="2"/>
        <v>-0.12029772165257514</v>
      </c>
      <c r="G11" s="22"/>
      <c r="H11" s="21"/>
      <c r="I11" s="21"/>
      <c r="J11" s="21"/>
      <c r="K11" s="21"/>
      <c r="L11" s="16"/>
    </row>
    <row r="12" spans="1:12" ht="15.6" x14ac:dyDescent="0.3">
      <c r="A12" s="19" t="s">
        <v>51</v>
      </c>
      <c r="B12" s="8">
        <v>2</v>
      </c>
      <c r="C12" s="8">
        <f t="shared" si="0"/>
        <v>1.0362694300518135E-2</v>
      </c>
      <c r="D12" s="8">
        <f t="shared" si="1"/>
        <v>-4.5695430083449402</v>
      </c>
      <c r="E12" s="8">
        <f t="shared" si="2"/>
        <v>-4.7352777288548607E-2</v>
      </c>
      <c r="G12" s="22"/>
      <c r="H12" s="21"/>
      <c r="I12" s="21"/>
      <c r="J12" s="21"/>
      <c r="K12" s="21"/>
      <c r="L12" s="16"/>
    </row>
    <row r="13" spans="1:12" ht="17.399999999999999" customHeight="1" x14ac:dyDescent="0.3">
      <c r="A13" s="19" t="s">
        <v>23</v>
      </c>
      <c r="B13" s="8">
        <v>7</v>
      </c>
      <c r="C13" s="8">
        <f t="shared" si="0"/>
        <v>3.6269430051813469E-2</v>
      </c>
      <c r="D13" s="8">
        <f t="shared" si="1"/>
        <v>-3.3167800398495721</v>
      </c>
      <c r="E13" s="8">
        <f t="shared" si="2"/>
        <v>-0.12029772165257514</v>
      </c>
      <c r="G13" s="22"/>
      <c r="H13" s="21"/>
      <c r="I13" s="21"/>
      <c r="J13" s="21"/>
      <c r="K13" s="21"/>
      <c r="L13" s="16"/>
    </row>
    <row r="14" spans="1:12" ht="15.6" x14ac:dyDescent="0.3">
      <c r="A14" s="19" t="s">
        <v>52</v>
      </c>
      <c r="B14" s="8">
        <v>1</v>
      </c>
      <c r="C14" s="8">
        <f t="shared" si="0"/>
        <v>5.1813471502590676E-3</v>
      </c>
      <c r="D14" s="8">
        <f t="shared" si="1"/>
        <v>-5.2626901889048856</v>
      </c>
      <c r="E14" s="8">
        <f t="shared" si="2"/>
        <v>-2.7267824812978684E-2</v>
      </c>
      <c r="G14" s="22"/>
      <c r="H14" s="21"/>
      <c r="I14" s="21"/>
      <c r="J14" s="21"/>
      <c r="K14" s="21"/>
      <c r="L14" s="16"/>
    </row>
    <row r="15" spans="1:12" ht="15.6" x14ac:dyDescent="0.3">
      <c r="A15" s="19" t="s">
        <v>53</v>
      </c>
      <c r="B15" s="8">
        <v>13</v>
      </c>
      <c r="C15" s="8">
        <f t="shared" si="0"/>
        <v>6.7357512953367879E-2</v>
      </c>
      <c r="D15" s="8">
        <f t="shared" si="1"/>
        <v>-2.6977408314433489</v>
      </c>
      <c r="E15" s="8">
        <f t="shared" si="2"/>
        <v>-0.1817131129987748</v>
      </c>
      <c r="G15" s="22"/>
      <c r="H15" s="21"/>
      <c r="I15" s="21"/>
      <c r="J15" s="21"/>
      <c r="K15" s="21"/>
      <c r="L15" s="16"/>
    </row>
    <row r="16" spans="1:12" ht="15.6" x14ac:dyDescent="0.3">
      <c r="A16" s="19" t="s">
        <v>54</v>
      </c>
      <c r="B16" s="8">
        <v>4</v>
      </c>
      <c r="C16" s="8">
        <f t="shared" si="0"/>
        <v>2.072538860103627E-2</v>
      </c>
      <c r="D16" s="8">
        <f t="shared" si="1"/>
        <v>-3.8763958277849948</v>
      </c>
      <c r="E16" s="8">
        <f t="shared" si="2"/>
        <v>-8.0339809902279694E-2</v>
      </c>
      <c r="G16" s="22"/>
      <c r="H16" s="21"/>
      <c r="I16" s="21"/>
      <c r="J16" s="21"/>
      <c r="K16" s="21"/>
      <c r="L16" s="16"/>
    </row>
    <row r="17" spans="1:12" ht="15.6" x14ac:dyDescent="0.3">
      <c r="A17" s="19" t="s">
        <v>55</v>
      </c>
      <c r="B17" s="8">
        <v>11</v>
      </c>
      <c r="C17" s="8">
        <f t="shared" si="0"/>
        <v>5.6994818652849742E-2</v>
      </c>
      <c r="D17" s="8">
        <f t="shared" si="1"/>
        <v>-2.8647949161065149</v>
      </c>
      <c r="E17" s="8">
        <f t="shared" si="2"/>
        <v>-0.16327846672109672</v>
      </c>
      <c r="G17" s="22"/>
      <c r="H17" s="21"/>
      <c r="I17" s="21"/>
      <c r="J17" s="21"/>
      <c r="K17" s="21"/>
      <c r="L17" s="16"/>
    </row>
    <row r="18" spans="1:12" ht="15.6" x14ac:dyDescent="0.3">
      <c r="A18" s="19" t="s">
        <v>56</v>
      </c>
      <c r="B18" s="8">
        <v>53</v>
      </c>
      <c r="C18" s="8">
        <f t="shared" si="0"/>
        <v>0.27461139896373055</v>
      </c>
      <c r="D18" s="8">
        <f t="shared" si="1"/>
        <v>-1.2923982753527639</v>
      </c>
      <c r="E18" s="8">
        <f t="shared" si="2"/>
        <v>-0.35490729841293511</v>
      </c>
      <c r="G18" s="22"/>
      <c r="H18" s="21"/>
      <c r="I18" s="21"/>
      <c r="J18" s="21"/>
      <c r="K18" s="21"/>
      <c r="L18" s="16"/>
    </row>
    <row r="19" spans="1:12" ht="15.6" x14ac:dyDescent="0.3">
      <c r="A19" s="19" t="s">
        <v>57</v>
      </c>
      <c r="B19" s="8">
        <v>10</v>
      </c>
      <c r="C19" s="8">
        <f t="shared" si="0"/>
        <v>5.181347150259067E-2</v>
      </c>
      <c r="D19" s="8">
        <f t="shared" si="1"/>
        <v>-2.9601050959108401</v>
      </c>
      <c r="E19" s="8">
        <f t="shared" si="2"/>
        <v>-0.15337332103164975</v>
      </c>
      <c r="G19" s="22"/>
      <c r="H19" s="21"/>
      <c r="I19" s="21"/>
      <c r="J19" s="21"/>
      <c r="K19" s="21"/>
      <c r="L19" s="16"/>
    </row>
    <row r="20" spans="1:12" ht="15.6" x14ac:dyDescent="0.3">
      <c r="A20" s="19" t="s">
        <v>58</v>
      </c>
      <c r="B20" s="8">
        <v>6</v>
      </c>
      <c r="C20" s="8">
        <f t="shared" si="0"/>
        <v>3.1088082901554404E-2</v>
      </c>
      <c r="D20" s="8">
        <f t="shared" si="1"/>
        <v>-3.4709307196768306</v>
      </c>
      <c r="E20" s="8">
        <f t="shared" si="2"/>
        <v>-0.10790458195886519</v>
      </c>
      <c r="G20" s="22"/>
      <c r="H20" s="21"/>
      <c r="I20" s="21"/>
      <c r="J20" s="21"/>
      <c r="K20" s="21"/>
      <c r="L20" s="16"/>
    </row>
    <row r="21" spans="1:12" ht="15.6" x14ac:dyDescent="0.3">
      <c r="A21" s="19" t="s">
        <v>59</v>
      </c>
      <c r="B21" s="8">
        <v>1</v>
      </c>
      <c r="C21" s="8">
        <f t="shared" si="0"/>
        <v>5.1813471502590676E-3</v>
      </c>
      <c r="D21" s="8">
        <f t="shared" si="1"/>
        <v>-5.2626901889048856</v>
      </c>
      <c r="E21" s="8">
        <f t="shared" si="2"/>
        <v>-2.7267824812978684E-2</v>
      </c>
      <c r="G21" s="22"/>
      <c r="H21" s="21"/>
      <c r="I21" s="21"/>
      <c r="J21" s="21"/>
      <c r="K21" s="21"/>
      <c r="L21" s="16"/>
    </row>
    <row r="22" spans="1:12" ht="15.6" x14ac:dyDescent="0.3">
      <c r="A22" s="19" t="s">
        <v>60</v>
      </c>
      <c r="B22" s="8">
        <v>2</v>
      </c>
      <c r="C22" s="8">
        <f t="shared" si="0"/>
        <v>1.0362694300518135E-2</v>
      </c>
      <c r="D22" s="8">
        <f t="shared" si="1"/>
        <v>-4.5695430083449402</v>
      </c>
      <c r="E22" s="8">
        <f t="shared" si="2"/>
        <v>-4.7352777288548607E-2</v>
      </c>
      <c r="G22" s="22"/>
      <c r="H22" s="21"/>
      <c r="I22" s="21"/>
      <c r="J22" s="21"/>
      <c r="K22" s="21"/>
      <c r="L22" s="16"/>
    </row>
    <row r="23" spans="1:12" ht="15.6" x14ac:dyDescent="0.3">
      <c r="A23" s="19" t="s">
        <v>61</v>
      </c>
      <c r="B23" s="8">
        <v>2</v>
      </c>
      <c r="C23" s="8">
        <f t="shared" si="0"/>
        <v>1.0362694300518135E-2</v>
      </c>
      <c r="D23" s="8">
        <f t="shared" si="1"/>
        <v>-4.5695430083449402</v>
      </c>
      <c r="E23" s="8">
        <f t="shared" si="2"/>
        <v>-4.7352777288548607E-2</v>
      </c>
      <c r="G23" s="22"/>
      <c r="H23" s="21"/>
      <c r="I23" s="21"/>
      <c r="J23" s="21"/>
      <c r="K23" s="21"/>
      <c r="L23" s="16"/>
    </row>
    <row r="24" spans="1:12" ht="15.6" x14ac:dyDescent="0.3">
      <c r="A24" s="19" t="s">
        <v>62</v>
      </c>
      <c r="B24" s="8">
        <v>1</v>
      </c>
      <c r="C24" s="8">
        <f t="shared" si="0"/>
        <v>5.1813471502590676E-3</v>
      </c>
      <c r="D24" s="8">
        <f t="shared" si="1"/>
        <v>-5.2626901889048856</v>
      </c>
      <c r="E24" s="8">
        <f t="shared" si="2"/>
        <v>-2.7267824812978684E-2</v>
      </c>
      <c r="G24" s="22"/>
      <c r="H24" s="21"/>
      <c r="I24" s="21"/>
      <c r="J24" s="21"/>
      <c r="K24" s="21"/>
      <c r="L24" s="16"/>
    </row>
    <row r="25" spans="1:12" ht="15.6" x14ac:dyDescent="0.3">
      <c r="A25" s="19" t="s">
        <v>63</v>
      </c>
      <c r="B25" s="8">
        <v>2</v>
      </c>
      <c r="C25" s="8">
        <f t="shared" si="0"/>
        <v>1.0362694300518135E-2</v>
      </c>
      <c r="D25" s="8">
        <f t="shared" si="1"/>
        <v>-4.5695430083449402</v>
      </c>
      <c r="E25" s="8">
        <f t="shared" si="2"/>
        <v>-4.7352777288548607E-2</v>
      </c>
      <c r="G25" s="22"/>
      <c r="H25" s="21"/>
      <c r="I25" s="21"/>
      <c r="J25" s="21"/>
      <c r="K25" s="21"/>
      <c r="L25" s="16"/>
    </row>
    <row r="26" spans="1:12" ht="15.6" x14ac:dyDescent="0.3">
      <c r="A26" s="19" t="s">
        <v>64</v>
      </c>
      <c r="B26" s="8">
        <v>4</v>
      </c>
      <c r="C26" s="8">
        <f t="shared" si="0"/>
        <v>2.072538860103627E-2</v>
      </c>
      <c r="D26" s="8">
        <f t="shared" si="1"/>
        <v>-3.8763958277849948</v>
      </c>
      <c r="E26" s="8">
        <f t="shared" si="2"/>
        <v>-8.0339809902279694E-2</v>
      </c>
      <c r="G26" s="22"/>
      <c r="H26" s="21"/>
      <c r="I26" s="21"/>
      <c r="J26" s="21"/>
      <c r="K26" s="21"/>
      <c r="L26" s="16"/>
    </row>
    <row r="27" spans="1:12" ht="15.6" x14ac:dyDescent="0.3">
      <c r="A27" s="19" t="s">
        <v>65</v>
      </c>
      <c r="B27" s="8">
        <v>2</v>
      </c>
      <c r="C27" s="8">
        <f t="shared" si="0"/>
        <v>1.0362694300518135E-2</v>
      </c>
      <c r="D27" s="8">
        <f t="shared" si="1"/>
        <v>-4.5695430083449402</v>
      </c>
      <c r="E27" s="8">
        <f t="shared" si="2"/>
        <v>-4.7352777288548607E-2</v>
      </c>
      <c r="G27" s="22"/>
      <c r="H27" s="21"/>
      <c r="I27" s="21"/>
      <c r="J27" s="21"/>
      <c r="K27" s="21"/>
      <c r="L27" s="16"/>
    </row>
    <row r="28" spans="1:12" ht="15.6" x14ac:dyDescent="0.3">
      <c r="A28" s="19" t="s">
        <v>66</v>
      </c>
      <c r="B28" s="8">
        <v>2</v>
      </c>
      <c r="C28" s="8">
        <f t="shared" si="0"/>
        <v>1.0362694300518135E-2</v>
      </c>
      <c r="D28" s="8">
        <f t="shared" si="1"/>
        <v>-4.5695430083449402</v>
      </c>
      <c r="E28" s="8">
        <f t="shared" si="2"/>
        <v>-4.7352777288548607E-2</v>
      </c>
      <c r="G28" s="22"/>
      <c r="H28" s="21"/>
      <c r="I28" s="21"/>
      <c r="J28" s="21"/>
      <c r="K28" s="21"/>
      <c r="L28" s="16"/>
    </row>
    <row r="29" spans="1:12" ht="15.6" x14ac:dyDescent="0.3">
      <c r="A29" s="19" t="s">
        <v>67</v>
      </c>
      <c r="B29" s="8">
        <v>2</v>
      </c>
      <c r="C29" s="8">
        <f t="shared" si="0"/>
        <v>1.0362694300518135E-2</v>
      </c>
      <c r="D29" s="8">
        <f t="shared" si="1"/>
        <v>-4.5695430083449402</v>
      </c>
      <c r="E29" s="8">
        <f t="shared" si="2"/>
        <v>-4.7352777288548607E-2</v>
      </c>
      <c r="G29" s="22"/>
      <c r="H29" s="21"/>
      <c r="I29" s="21"/>
      <c r="J29" s="21"/>
      <c r="K29" s="21"/>
      <c r="L29" s="16"/>
    </row>
    <row r="30" spans="1:12" ht="15.6" x14ac:dyDescent="0.3">
      <c r="A30" s="19" t="s">
        <v>68</v>
      </c>
      <c r="B30" s="8">
        <v>1</v>
      </c>
      <c r="C30" s="8">
        <f t="shared" si="0"/>
        <v>5.1813471502590676E-3</v>
      </c>
      <c r="D30" s="8">
        <f t="shared" si="1"/>
        <v>-5.2626901889048856</v>
      </c>
      <c r="E30" s="8">
        <f t="shared" si="2"/>
        <v>-2.7267824812978684E-2</v>
      </c>
      <c r="G30" s="22"/>
      <c r="H30" s="21"/>
      <c r="I30" s="21"/>
      <c r="J30" s="21"/>
      <c r="K30" s="21"/>
      <c r="L30" s="16"/>
    </row>
    <row r="31" spans="1:12" ht="15.6" x14ac:dyDescent="0.3">
      <c r="A31" s="20" t="s">
        <v>26</v>
      </c>
      <c r="B31" s="8">
        <v>3</v>
      </c>
      <c r="C31" s="8">
        <f t="shared" si="0"/>
        <v>1.5544041450777202E-2</v>
      </c>
      <c r="D31" s="8">
        <f t="shared" si="1"/>
        <v>-4.1640779002367756</v>
      </c>
      <c r="E31" s="8">
        <f t="shared" si="2"/>
        <v>-6.4726599485545738E-2</v>
      </c>
      <c r="G31" s="23"/>
      <c r="H31" s="21"/>
      <c r="I31" s="21"/>
      <c r="J31" s="21"/>
      <c r="K31" s="21"/>
      <c r="L31" s="16"/>
    </row>
    <row r="32" spans="1:12" ht="15.6" x14ac:dyDescent="0.3">
      <c r="A32" s="20" t="s">
        <v>27</v>
      </c>
      <c r="B32" s="8">
        <v>1</v>
      </c>
      <c r="C32" s="8">
        <f t="shared" si="0"/>
        <v>5.1813471502590676E-3</v>
      </c>
      <c r="D32" s="8">
        <f t="shared" si="1"/>
        <v>-5.2626901889048856</v>
      </c>
      <c r="E32" s="8">
        <f t="shared" si="2"/>
        <v>-2.7267824812978684E-2</v>
      </c>
      <c r="G32" s="23"/>
      <c r="H32" s="21"/>
      <c r="I32" s="21"/>
      <c r="J32" s="21"/>
      <c r="K32" s="21"/>
      <c r="L32" s="16"/>
    </row>
    <row r="33" spans="2:12" ht="15.6" x14ac:dyDescent="0.3">
      <c r="B33" s="21"/>
      <c r="C33" s="21"/>
      <c r="D33" s="13" t="s">
        <v>4</v>
      </c>
      <c r="E33" s="6">
        <f>SUM(E4:E32)</f>
        <v>-2.7786404374679727</v>
      </c>
      <c r="G33" s="21"/>
      <c r="H33" s="21"/>
      <c r="I33" s="21"/>
      <c r="J33" s="24"/>
      <c r="K33" s="24"/>
      <c r="L33" s="16"/>
    </row>
    <row r="34" spans="2:12" ht="18" x14ac:dyDescent="0.35">
      <c r="B34" s="21"/>
      <c r="C34" s="21"/>
      <c r="D34" s="13" t="s">
        <v>5</v>
      </c>
      <c r="E34" s="8">
        <v>29</v>
      </c>
      <c r="G34" s="25"/>
      <c r="H34" s="26"/>
      <c r="I34" s="25"/>
      <c r="J34" s="27"/>
      <c r="K34" s="28"/>
      <c r="L34" s="16"/>
    </row>
    <row r="35" spans="2:12" ht="18" x14ac:dyDescent="0.35">
      <c r="B35" s="21"/>
      <c r="C35" s="21"/>
      <c r="D35" s="13" t="s">
        <v>6</v>
      </c>
      <c r="E35" s="6">
        <f>LN(E34)</f>
        <v>3.3672958299864741</v>
      </c>
      <c r="G35" s="25"/>
      <c r="H35" s="26"/>
      <c r="I35" s="25"/>
      <c r="J35" s="28"/>
      <c r="K35" s="28"/>
      <c r="L35" s="16"/>
    </row>
    <row r="36" spans="2:12" ht="18" x14ac:dyDescent="0.35">
      <c r="B36" s="21"/>
      <c r="C36" s="21"/>
      <c r="D36" s="13" t="s">
        <v>7</v>
      </c>
      <c r="E36" s="8">
        <f>E33/E35</f>
        <v>-0.82518453315672413</v>
      </c>
      <c r="G36" s="25"/>
      <c r="H36" s="26"/>
      <c r="I36" s="25"/>
      <c r="J36" s="27"/>
      <c r="K36" s="28"/>
      <c r="L36" s="16"/>
    </row>
    <row r="37" spans="2:12" x14ac:dyDescent="0.3">
      <c r="G37" s="16"/>
      <c r="H37" s="16"/>
      <c r="I37" s="16"/>
      <c r="J37" s="16"/>
      <c r="K37" s="16"/>
      <c r="L37" s="16"/>
    </row>
    <row r="38" spans="2:12" x14ac:dyDescent="0.3">
      <c r="G38" s="16"/>
      <c r="H38" s="16"/>
      <c r="I38" s="16"/>
      <c r="J38" s="16"/>
      <c r="K38" s="16"/>
      <c r="L38" s="16"/>
    </row>
    <row r="39" spans="2:12" x14ac:dyDescent="0.3">
      <c r="G39" s="16"/>
      <c r="H39" s="16"/>
      <c r="I39" s="16"/>
      <c r="J39" s="16"/>
      <c r="K39" s="16"/>
      <c r="L39" s="16"/>
    </row>
    <row r="40" spans="2:12" x14ac:dyDescent="0.3">
      <c r="G40" s="16"/>
      <c r="H40" s="16"/>
      <c r="I40" s="16"/>
      <c r="J40" s="16"/>
      <c r="K40" s="16"/>
      <c r="L40" s="1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98D0B-25BE-43B2-AE61-8BC7A6773B11}">
  <dimension ref="A1:B111"/>
  <sheetViews>
    <sheetView tabSelected="1" workbookViewId="0">
      <selection activeCell="D11" sqref="D11"/>
    </sheetView>
  </sheetViews>
  <sheetFormatPr defaultRowHeight="14.4" x14ac:dyDescent="0.3"/>
  <cols>
    <col min="1" max="1" width="49.5546875" customWidth="1"/>
    <col min="2" max="2" width="40.5546875" customWidth="1"/>
  </cols>
  <sheetData>
    <row r="1" spans="1:2" ht="15.6" x14ac:dyDescent="0.3">
      <c r="A1" s="1" t="s">
        <v>9</v>
      </c>
    </row>
    <row r="2" spans="1:2" ht="15" thickBot="1" x14ac:dyDescent="0.35"/>
    <row r="3" spans="1:2" ht="16.2" thickBot="1" x14ac:dyDescent="0.35">
      <c r="A3" s="2" t="s">
        <v>10</v>
      </c>
      <c r="B3" s="3" t="s">
        <v>11</v>
      </c>
    </row>
    <row r="4" spans="1:2" ht="16.2" thickBot="1" x14ac:dyDescent="0.35">
      <c r="A4" s="4">
        <v>1</v>
      </c>
      <c r="B4" s="5">
        <v>3</v>
      </c>
    </row>
    <row r="5" spans="1:2" ht="16.2" thickBot="1" x14ac:dyDescent="0.35">
      <c r="A5" s="4">
        <v>2</v>
      </c>
      <c r="B5" s="5">
        <v>1</v>
      </c>
    </row>
    <row r="6" spans="1:2" ht="16.2" thickBot="1" x14ac:dyDescent="0.35">
      <c r="A6" s="4">
        <v>3</v>
      </c>
      <c r="B6" s="5">
        <v>1</v>
      </c>
    </row>
    <row r="7" spans="1:2" ht="16.2" thickBot="1" x14ac:dyDescent="0.35">
      <c r="A7" s="4">
        <v>4</v>
      </c>
      <c r="B7" s="5">
        <v>1</v>
      </c>
    </row>
    <row r="8" spans="1:2" ht="16.2" thickBot="1" x14ac:dyDescent="0.35">
      <c r="A8" s="4">
        <v>5</v>
      </c>
      <c r="B8" s="5">
        <v>1</v>
      </c>
    </row>
    <row r="9" spans="1:2" ht="16.2" thickBot="1" x14ac:dyDescent="0.35">
      <c r="A9" s="4">
        <v>6</v>
      </c>
      <c r="B9" s="5">
        <v>4</v>
      </c>
    </row>
    <row r="10" spans="1:2" ht="16.2" thickBot="1" x14ac:dyDescent="0.35">
      <c r="A10" s="4">
        <v>7</v>
      </c>
      <c r="B10" s="5">
        <v>2</v>
      </c>
    </row>
    <row r="11" spans="1:2" ht="16.2" thickBot="1" x14ac:dyDescent="0.35">
      <c r="A11" s="4">
        <v>8</v>
      </c>
      <c r="B11" s="5">
        <v>2</v>
      </c>
    </row>
    <row r="12" spans="1:2" ht="16.2" thickBot="1" x14ac:dyDescent="0.35">
      <c r="A12" s="4">
        <v>9</v>
      </c>
      <c r="B12" s="5">
        <v>2</v>
      </c>
    </row>
    <row r="13" spans="1:2" ht="16.2" thickBot="1" x14ac:dyDescent="0.35">
      <c r="A13" s="4">
        <v>10</v>
      </c>
      <c r="B13" s="5">
        <v>1</v>
      </c>
    </row>
    <row r="14" spans="1:2" ht="16.2" thickBot="1" x14ac:dyDescent="0.35">
      <c r="A14" s="4">
        <v>11</v>
      </c>
      <c r="B14" s="5">
        <v>2</v>
      </c>
    </row>
    <row r="15" spans="1:2" ht="16.2" thickBot="1" x14ac:dyDescent="0.35">
      <c r="A15" s="4">
        <v>12</v>
      </c>
      <c r="B15" s="5">
        <v>1</v>
      </c>
    </row>
    <row r="16" spans="1:2" ht="16.2" thickBot="1" x14ac:dyDescent="0.35">
      <c r="A16" s="4">
        <v>13</v>
      </c>
      <c r="B16" s="5">
        <v>2</v>
      </c>
    </row>
    <row r="17" spans="1:2" ht="16.2" thickBot="1" x14ac:dyDescent="0.35">
      <c r="A17" s="4">
        <v>14</v>
      </c>
      <c r="B17" s="5">
        <v>1</v>
      </c>
    </row>
    <row r="18" spans="1:2" ht="16.2" thickBot="1" x14ac:dyDescent="0.35">
      <c r="A18" s="4">
        <v>15</v>
      </c>
      <c r="B18" s="5">
        <v>1</v>
      </c>
    </row>
    <row r="19" spans="1:2" ht="16.2" thickBot="1" x14ac:dyDescent="0.35">
      <c r="A19" s="4">
        <v>16</v>
      </c>
      <c r="B19" s="5">
        <v>1</v>
      </c>
    </row>
    <row r="20" spans="1:2" ht="16.2" thickBot="1" x14ac:dyDescent="0.35">
      <c r="A20" s="4">
        <v>17</v>
      </c>
      <c r="B20" s="5">
        <v>1</v>
      </c>
    </row>
    <row r="21" spans="1:2" ht="16.2" thickBot="1" x14ac:dyDescent="0.35">
      <c r="A21" s="4">
        <v>18</v>
      </c>
      <c r="B21" s="5">
        <v>2</v>
      </c>
    </row>
    <row r="22" spans="1:2" ht="16.2" thickBot="1" x14ac:dyDescent="0.35">
      <c r="A22" s="4">
        <v>19</v>
      </c>
      <c r="B22" s="5">
        <v>2</v>
      </c>
    </row>
    <row r="23" spans="1:2" ht="16.2" thickBot="1" x14ac:dyDescent="0.35">
      <c r="A23" s="4">
        <v>20</v>
      </c>
      <c r="B23" s="5">
        <v>4</v>
      </c>
    </row>
    <row r="24" spans="1:2" ht="16.2" thickBot="1" x14ac:dyDescent="0.35">
      <c r="A24" s="4">
        <v>21</v>
      </c>
      <c r="B24" s="5">
        <v>2</v>
      </c>
    </row>
    <row r="25" spans="1:2" ht="16.2" thickBot="1" x14ac:dyDescent="0.35">
      <c r="A25" s="4">
        <v>22</v>
      </c>
      <c r="B25" s="5">
        <v>1</v>
      </c>
    </row>
    <row r="26" spans="1:2" ht="16.2" thickBot="1" x14ac:dyDescent="0.35">
      <c r="A26" s="4">
        <v>23</v>
      </c>
      <c r="B26" s="5">
        <v>2</v>
      </c>
    </row>
    <row r="27" spans="1:2" ht="16.2" thickBot="1" x14ac:dyDescent="0.35">
      <c r="A27" s="4">
        <v>24</v>
      </c>
      <c r="B27" s="5">
        <v>1</v>
      </c>
    </row>
    <row r="28" spans="1:2" ht="16.2" thickBot="1" x14ac:dyDescent="0.35">
      <c r="A28" s="4">
        <v>25</v>
      </c>
      <c r="B28" s="5">
        <v>1</v>
      </c>
    </row>
    <row r="29" spans="1:2" ht="16.2" thickBot="1" x14ac:dyDescent="0.35">
      <c r="A29" s="4">
        <v>26</v>
      </c>
      <c r="B29" s="5">
        <v>1</v>
      </c>
    </row>
    <row r="30" spans="1:2" ht="16.2" thickBot="1" x14ac:dyDescent="0.35">
      <c r="A30" s="4">
        <v>27</v>
      </c>
      <c r="B30" s="5">
        <v>1</v>
      </c>
    </row>
    <row r="31" spans="1:2" ht="16.2" thickBot="1" x14ac:dyDescent="0.35">
      <c r="A31" s="4">
        <v>28</v>
      </c>
      <c r="B31" s="5">
        <v>1</v>
      </c>
    </row>
    <row r="32" spans="1:2" ht="16.2" thickBot="1" x14ac:dyDescent="0.35">
      <c r="A32" s="4">
        <v>29</v>
      </c>
      <c r="B32" s="5">
        <v>1</v>
      </c>
    </row>
    <row r="33" spans="1:2" ht="16.2" thickBot="1" x14ac:dyDescent="0.35">
      <c r="A33" s="4">
        <v>30</v>
      </c>
      <c r="B33" s="5">
        <v>1</v>
      </c>
    </row>
    <row r="34" spans="1:2" ht="16.2" thickBot="1" x14ac:dyDescent="0.35">
      <c r="A34" s="4">
        <v>31</v>
      </c>
      <c r="B34" s="5">
        <v>1</v>
      </c>
    </row>
    <row r="35" spans="1:2" ht="16.2" thickBot="1" x14ac:dyDescent="0.35">
      <c r="A35" s="4">
        <v>32</v>
      </c>
      <c r="B35" s="5">
        <v>1</v>
      </c>
    </row>
    <row r="36" spans="1:2" ht="16.2" thickBot="1" x14ac:dyDescent="0.35">
      <c r="A36" s="4">
        <v>33</v>
      </c>
      <c r="B36" s="5">
        <v>3</v>
      </c>
    </row>
    <row r="37" spans="1:2" ht="16.2" thickBot="1" x14ac:dyDescent="0.35">
      <c r="A37" s="4">
        <v>34</v>
      </c>
      <c r="B37" s="5">
        <v>1</v>
      </c>
    </row>
    <row r="38" spans="1:2" ht="16.2" thickBot="1" x14ac:dyDescent="0.35">
      <c r="A38" s="4">
        <v>35</v>
      </c>
      <c r="B38" s="5">
        <v>1</v>
      </c>
    </row>
    <row r="39" spans="1:2" ht="16.2" thickBot="1" x14ac:dyDescent="0.35">
      <c r="A39" s="4">
        <v>36</v>
      </c>
      <c r="B39" s="5">
        <v>1</v>
      </c>
    </row>
    <row r="40" spans="1:2" ht="16.2" thickBot="1" x14ac:dyDescent="0.35">
      <c r="A40" s="4">
        <v>37</v>
      </c>
      <c r="B40" s="5">
        <v>2</v>
      </c>
    </row>
    <row r="41" spans="1:2" ht="16.2" thickBot="1" x14ac:dyDescent="0.35">
      <c r="A41" s="4">
        <v>38</v>
      </c>
      <c r="B41" s="5">
        <v>2</v>
      </c>
    </row>
    <row r="42" spans="1:2" ht="16.2" thickBot="1" x14ac:dyDescent="0.35">
      <c r="A42" s="4">
        <v>39</v>
      </c>
      <c r="B42" s="5">
        <v>4</v>
      </c>
    </row>
    <row r="43" spans="1:2" ht="16.2" thickBot="1" x14ac:dyDescent="0.35">
      <c r="A43" s="4">
        <v>40</v>
      </c>
      <c r="B43" s="5">
        <v>4</v>
      </c>
    </row>
    <row r="44" spans="1:2" ht="16.2" thickBot="1" x14ac:dyDescent="0.35">
      <c r="A44" s="4">
        <v>41</v>
      </c>
      <c r="B44" s="5">
        <v>1</v>
      </c>
    </row>
    <row r="45" spans="1:2" ht="16.2" thickBot="1" x14ac:dyDescent="0.35">
      <c r="A45" s="4">
        <v>42</v>
      </c>
      <c r="B45" s="5">
        <v>1</v>
      </c>
    </row>
    <row r="46" spans="1:2" ht="16.2" thickBot="1" x14ac:dyDescent="0.35">
      <c r="A46" s="4">
        <v>43</v>
      </c>
      <c r="B46" s="5">
        <v>2</v>
      </c>
    </row>
    <row r="47" spans="1:2" ht="16.2" thickBot="1" x14ac:dyDescent="0.35">
      <c r="A47" s="4">
        <v>44</v>
      </c>
      <c r="B47" s="5">
        <v>2</v>
      </c>
    </row>
    <row r="48" spans="1:2" ht="16.2" thickBot="1" x14ac:dyDescent="0.35">
      <c r="A48" s="4">
        <v>45</v>
      </c>
      <c r="B48" s="5">
        <v>1</v>
      </c>
    </row>
    <row r="49" spans="1:2" ht="16.2" thickBot="1" x14ac:dyDescent="0.35">
      <c r="A49" s="4">
        <v>46</v>
      </c>
      <c r="B49" s="5">
        <v>2</v>
      </c>
    </row>
    <row r="50" spans="1:2" ht="16.2" thickBot="1" x14ac:dyDescent="0.35">
      <c r="A50" s="4">
        <v>47</v>
      </c>
      <c r="B50" s="5">
        <v>1</v>
      </c>
    </row>
    <row r="51" spans="1:2" ht="16.2" thickBot="1" x14ac:dyDescent="0.35">
      <c r="A51" s="4">
        <v>48</v>
      </c>
      <c r="B51" s="5">
        <v>1</v>
      </c>
    </row>
    <row r="52" spans="1:2" ht="16.2" thickBot="1" x14ac:dyDescent="0.35">
      <c r="A52" s="4">
        <v>49</v>
      </c>
      <c r="B52" s="5">
        <v>1</v>
      </c>
    </row>
    <row r="53" spans="1:2" ht="16.2" thickBot="1" x14ac:dyDescent="0.35">
      <c r="A53" s="4">
        <v>50</v>
      </c>
      <c r="B53" s="5">
        <v>4</v>
      </c>
    </row>
    <row r="54" spans="1:2" ht="16.2" thickBot="1" x14ac:dyDescent="0.35">
      <c r="A54" s="4">
        <v>51</v>
      </c>
      <c r="B54" s="5">
        <v>2</v>
      </c>
    </row>
    <row r="55" spans="1:2" ht="16.2" thickBot="1" x14ac:dyDescent="0.35">
      <c r="A55" s="4">
        <v>52</v>
      </c>
      <c r="B55" s="5">
        <v>2</v>
      </c>
    </row>
    <row r="56" spans="1:2" ht="16.2" thickBot="1" x14ac:dyDescent="0.35">
      <c r="A56" s="4">
        <v>53</v>
      </c>
      <c r="B56" s="5">
        <v>1</v>
      </c>
    </row>
    <row r="57" spans="1:2" ht="16.2" thickBot="1" x14ac:dyDescent="0.35">
      <c r="A57" s="4">
        <v>54</v>
      </c>
      <c r="B57" s="5">
        <v>1</v>
      </c>
    </row>
    <row r="58" spans="1:2" ht="16.2" thickBot="1" x14ac:dyDescent="0.35">
      <c r="A58" s="4">
        <v>55</v>
      </c>
      <c r="B58" s="5">
        <v>1</v>
      </c>
    </row>
    <row r="59" spans="1:2" ht="16.2" thickBot="1" x14ac:dyDescent="0.35">
      <c r="A59" s="4">
        <v>56</v>
      </c>
      <c r="B59" s="5">
        <v>1</v>
      </c>
    </row>
    <row r="60" spans="1:2" ht="16.2" thickBot="1" x14ac:dyDescent="0.35">
      <c r="A60" s="4">
        <v>57</v>
      </c>
      <c r="B60" s="5">
        <v>2</v>
      </c>
    </row>
    <row r="61" spans="1:2" ht="16.2" thickBot="1" x14ac:dyDescent="0.35">
      <c r="A61" s="4">
        <v>58</v>
      </c>
      <c r="B61" s="5">
        <v>2</v>
      </c>
    </row>
    <row r="62" spans="1:2" ht="16.2" thickBot="1" x14ac:dyDescent="0.35">
      <c r="A62" s="4">
        <v>59</v>
      </c>
      <c r="B62" s="5">
        <v>3</v>
      </c>
    </row>
    <row r="63" spans="1:2" ht="16.2" thickBot="1" x14ac:dyDescent="0.35">
      <c r="A63" s="4">
        <v>60</v>
      </c>
      <c r="B63" s="5">
        <v>1</v>
      </c>
    </row>
    <row r="64" spans="1:2" ht="16.2" thickBot="1" x14ac:dyDescent="0.35">
      <c r="A64" s="4">
        <v>61</v>
      </c>
      <c r="B64" s="5">
        <v>2</v>
      </c>
    </row>
    <row r="65" spans="1:2" ht="16.2" thickBot="1" x14ac:dyDescent="0.35">
      <c r="A65" s="4">
        <v>62</v>
      </c>
      <c r="B65" s="5">
        <v>1</v>
      </c>
    </row>
    <row r="66" spans="1:2" ht="16.2" thickBot="1" x14ac:dyDescent="0.35">
      <c r="A66" s="4">
        <v>63</v>
      </c>
      <c r="B66" s="5">
        <v>1</v>
      </c>
    </row>
    <row r="67" spans="1:2" ht="16.2" thickBot="1" x14ac:dyDescent="0.35">
      <c r="A67" s="4">
        <v>64</v>
      </c>
      <c r="B67" s="5">
        <v>1</v>
      </c>
    </row>
    <row r="68" spans="1:2" ht="16.2" thickBot="1" x14ac:dyDescent="0.35">
      <c r="A68" s="4">
        <v>65</v>
      </c>
      <c r="B68" s="5">
        <v>1</v>
      </c>
    </row>
    <row r="69" spans="1:2" ht="16.2" thickBot="1" x14ac:dyDescent="0.35">
      <c r="A69" s="4">
        <v>66</v>
      </c>
      <c r="B69" s="5">
        <v>2</v>
      </c>
    </row>
    <row r="70" spans="1:2" ht="16.2" thickBot="1" x14ac:dyDescent="0.35">
      <c r="A70" s="4">
        <v>67</v>
      </c>
      <c r="B70" s="5">
        <v>2</v>
      </c>
    </row>
    <row r="71" spans="1:2" ht="16.2" thickBot="1" x14ac:dyDescent="0.35">
      <c r="A71" s="4">
        <v>68</v>
      </c>
      <c r="B71" s="5">
        <v>1</v>
      </c>
    </row>
    <row r="72" spans="1:2" ht="16.2" thickBot="1" x14ac:dyDescent="0.35">
      <c r="A72" s="4">
        <v>69</v>
      </c>
      <c r="B72" s="5">
        <v>2</v>
      </c>
    </row>
    <row r="73" spans="1:2" ht="16.2" thickBot="1" x14ac:dyDescent="0.35">
      <c r="A73" s="4">
        <v>70</v>
      </c>
      <c r="B73" s="5">
        <v>1</v>
      </c>
    </row>
    <row r="74" spans="1:2" ht="16.2" thickBot="1" x14ac:dyDescent="0.35">
      <c r="A74" s="4">
        <v>71</v>
      </c>
      <c r="B74" s="5">
        <v>1</v>
      </c>
    </row>
    <row r="75" spans="1:2" ht="16.2" thickBot="1" x14ac:dyDescent="0.35">
      <c r="A75" s="4">
        <v>72</v>
      </c>
      <c r="B75" s="5">
        <v>2</v>
      </c>
    </row>
    <row r="76" spans="1:2" ht="16.2" thickBot="1" x14ac:dyDescent="0.35">
      <c r="A76" s="4">
        <v>73</v>
      </c>
      <c r="B76" s="5">
        <v>2</v>
      </c>
    </row>
    <row r="77" spans="1:2" ht="16.2" thickBot="1" x14ac:dyDescent="0.35">
      <c r="A77" s="4">
        <v>74</v>
      </c>
      <c r="B77" s="5">
        <v>2</v>
      </c>
    </row>
    <row r="78" spans="1:2" ht="16.2" thickBot="1" x14ac:dyDescent="0.35">
      <c r="A78" s="4">
        <v>75</v>
      </c>
      <c r="B78" s="5">
        <v>2</v>
      </c>
    </row>
    <row r="79" spans="1:2" ht="16.2" thickBot="1" x14ac:dyDescent="0.35">
      <c r="A79" s="4">
        <v>76</v>
      </c>
      <c r="B79" s="5">
        <v>1</v>
      </c>
    </row>
    <row r="80" spans="1:2" ht="16.2" thickBot="1" x14ac:dyDescent="0.35">
      <c r="A80" s="4">
        <v>77</v>
      </c>
      <c r="B80" s="5">
        <v>4</v>
      </c>
    </row>
    <row r="81" spans="1:2" ht="16.2" thickBot="1" x14ac:dyDescent="0.35">
      <c r="A81" s="4">
        <v>78</v>
      </c>
      <c r="B81" s="5">
        <v>2</v>
      </c>
    </row>
    <row r="82" spans="1:2" ht="16.2" thickBot="1" x14ac:dyDescent="0.35">
      <c r="A82" s="4">
        <v>79</v>
      </c>
      <c r="B82" s="5">
        <v>3</v>
      </c>
    </row>
    <row r="83" spans="1:2" ht="16.2" thickBot="1" x14ac:dyDescent="0.35">
      <c r="A83" s="4">
        <v>80</v>
      </c>
      <c r="B83" s="5">
        <v>3</v>
      </c>
    </row>
    <row r="84" spans="1:2" ht="16.2" thickBot="1" x14ac:dyDescent="0.35">
      <c r="A84" s="4">
        <v>81</v>
      </c>
      <c r="B84" s="5">
        <v>5</v>
      </c>
    </row>
    <row r="85" spans="1:2" ht="16.2" thickBot="1" x14ac:dyDescent="0.35">
      <c r="A85" s="4">
        <v>82</v>
      </c>
      <c r="B85" s="5">
        <v>4</v>
      </c>
    </row>
    <row r="86" spans="1:2" ht="16.2" thickBot="1" x14ac:dyDescent="0.35">
      <c r="A86" s="4">
        <v>83</v>
      </c>
      <c r="B86" s="5">
        <v>2</v>
      </c>
    </row>
    <row r="87" spans="1:2" ht="16.2" thickBot="1" x14ac:dyDescent="0.35">
      <c r="A87" s="4">
        <v>84</v>
      </c>
      <c r="B87" s="5">
        <v>1</v>
      </c>
    </row>
    <row r="88" spans="1:2" ht="16.2" thickBot="1" x14ac:dyDescent="0.35">
      <c r="A88" s="4">
        <v>85</v>
      </c>
      <c r="B88" s="5">
        <v>3</v>
      </c>
    </row>
    <row r="89" spans="1:2" ht="16.2" thickBot="1" x14ac:dyDescent="0.35">
      <c r="A89" s="4">
        <v>86</v>
      </c>
      <c r="B89" s="5">
        <v>2</v>
      </c>
    </row>
    <row r="90" spans="1:2" ht="16.2" thickBot="1" x14ac:dyDescent="0.35">
      <c r="A90" s="4">
        <v>87</v>
      </c>
      <c r="B90" s="5">
        <v>2</v>
      </c>
    </row>
    <row r="91" spans="1:2" ht="16.2" thickBot="1" x14ac:dyDescent="0.35">
      <c r="A91" s="4">
        <v>88</v>
      </c>
      <c r="B91" s="5">
        <v>1</v>
      </c>
    </row>
    <row r="92" spans="1:2" ht="16.2" thickBot="1" x14ac:dyDescent="0.35">
      <c r="A92" s="4">
        <v>89</v>
      </c>
      <c r="B92" s="5">
        <v>1</v>
      </c>
    </row>
    <row r="93" spans="1:2" ht="16.2" thickBot="1" x14ac:dyDescent="0.35">
      <c r="A93" s="4">
        <v>90</v>
      </c>
      <c r="B93" s="5">
        <v>2</v>
      </c>
    </row>
    <row r="94" spans="1:2" ht="16.2" thickBot="1" x14ac:dyDescent="0.35">
      <c r="A94" s="4">
        <v>91</v>
      </c>
      <c r="B94" s="5">
        <v>3</v>
      </c>
    </row>
    <row r="95" spans="1:2" ht="16.2" thickBot="1" x14ac:dyDescent="0.35">
      <c r="A95" s="4">
        <v>92</v>
      </c>
      <c r="B95" s="5">
        <v>3</v>
      </c>
    </row>
    <row r="96" spans="1:2" ht="16.2" thickBot="1" x14ac:dyDescent="0.35">
      <c r="A96" s="4">
        <v>93</v>
      </c>
      <c r="B96" s="5">
        <v>2</v>
      </c>
    </row>
    <row r="97" spans="1:2" ht="16.2" thickBot="1" x14ac:dyDescent="0.35">
      <c r="A97" s="4">
        <v>94</v>
      </c>
      <c r="B97" s="5">
        <v>1</v>
      </c>
    </row>
    <row r="98" spans="1:2" ht="16.2" thickBot="1" x14ac:dyDescent="0.35">
      <c r="A98" s="4">
        <v>95</v>
      </c>
      <c r="B98" s="5">
        <v>2</v>
      </c>
    </row>
    <row r="99" spans="1:2" ht="16.2" thickBot="1" x14ac:dyDescent="0.35">
      <c r="A99" s="4">
        <v>96</v>
      </c>
      <c r="B99" s="5">
        <v>1</v>
      </c>
    </row>
    <row r="100" spans="1:2" ht="16.2" thickBot="1" x14ac:dyDescent="0.35">
      <c r="A100" s="4">
        <v>97</v>
      </c>
      <c r="B100" s="5">
        <v>2</v>
      </c>
    </row>
    <row r="101" spans="1:2" ht="16.2" thickBot="1" x14ac:dyDescent="0.35">
      <c r="A101" s="4">
        <v>98</v>
      </c>
      <c r="B101" s="5">
        <v>2</v>
      </c>
    </row>
    <row r="102" spans="1:2" ht="16.2" thickBot="1" x14ac:dyDescent="0.35">
      <c r="A102" s="4">
        <v>99</v>
      </c>
      <c r="B102" s="5">
        <v>1</v>
      </c>
    </row>
    <row r="103" spans="1:2" ht="16.2" thickBot="1" x14ac:dyDescent="0.35">
      <c r="A103" s="4">
        <v>100</v>
      </c>
      <c r="B103" s="5">
        <v>1</v>
      </c>
    </row>
    <row r="104" spans="1:2" ht="16.2" thickBot="1" x14ac:dyDescent="0.35">
      <c r="A104" s="4">
        <v>101</v>
      </c>
      <c r="B104" s="5">
        <v>1</v>
      </c>
    </row>
    <row r="105" spans="1:2" ht="16.2" thickBot="1" x14ac:dyDescent="0.35">
      <c r="A105" s="4">
        <v>102</v>
      </c>
      <c r="B105" s="5">
        <v>2</v>
      </c>
    </row>
    <row r="106" spans="1:2" ht="16.2" thickBot="1" x14ac:dyDescent="0.35">
      <c r="A106" s="4">
        <v>103</v>
      </c>
      <c r="B106" s="5">
        <v>2</v>
      </c>
    </row>
    <row r="107" spans="1:2" ht="16.2" thickBot="1" x14ac:dyDescent="0.35">
      <c r="A107" s="4">
        <v>104</v>
      </c>
      <c r="B107" s="5">
        <v>2</v>
      </c>
    </row>
    <row r="108" spans="1:2" ht="16.2" thickBot="1" x14ac:dyDescent="0.35">
      <c r="A108" s="4">
        <v>105</v>
      </c>
      <c r="B108" s="5">
        <v>1</v>
      </c>
    </row>
    <row r="109" spans="1:2" ht="16.2" thickBot="1" x14ac:dyDescent="0.35">
      <c r="A109" s="4">
        <v>106</v>
      </c>
      <c r="B109" s="5">
        <v>2</v>
      </c>
    </row>
    <row r="110" spans="1:2" ht="16.2" thickBot="1" x14ac:dyDescent="0.35">
      <c r="A110" s="4">
        <v>107</v>
      </c>
      <c r="B110" s="5">
        <v>3</v>
      </c>
    </row>
    <row r="111" spans="1:2" ht="16.2" thickBot="1" x14ac:dyDescent="0.35">
      <c r="A111" s="4">
        <v>108</v>
      </c>
      <c r="B111" s="5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1</vt:lpstr>
      <vt:lpstr>Table 2</vt:lpstr>
      <vt:lpstr>Table 3</vt:lpstr>
      <vt:lpstr>Table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Faraz Akrim</dc:creator>
  <cp:lastModifiedBy>Dr. Faraz Akrim</cp:lastModifiedBy>
  <dcterms:created xsi:type="dcterms:W3CDTF">2015-06-05T18:17:20Z</dcterms:created>
  <dcterms:modified xsi:type="dcterms:W3CDTF">2022-11-27T17:47:04Z</dcterms:modified>
</cp:coreProperties>
</file>