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HA TRADERS\Desktop\peerJ rizwan\"/>
    </mc:Choice>
  </mc:AlternateContent>
  <bookViews>
    <workbookView xWindow="0" yWindow="0" windowWidth="19200" windowHeight="7310"/>
  </bookViews>
  <sheets>
    <sheet name="b2b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4"/>
  <c r="E4" i="4"/>
  <c r="D4" i="4"/>
  <c r="C4" i="4"/>
  <c r="F3" i="4"/>
  <c r="E3" i="4"/>
  <c r="D3" i="4"/>
  <c r="C3" i="4"/>
  <c r="F2" i="4"/>
  <c r="E2" i="4"/>
  <c r="D2" i="4"/>
  <c r="C2" i="4"/>
</calcChain>
</file>

<file path=xl/sharedStrings.xml><?xml version="1.0" encoding="utf-8"?>
<sst xmlns="http://schemas.openxmlformats.org/spreadsheetml/2006/main" count="12" uniqueCount="7">
  <si>
    <t>Disease incidence (%)</t>
  </si>
  <si>
    <t>se1</t>
  </si>
  <si>
    <t>se2</t>
  </si>
  <si>
    <t>Time (weeks)</t>
  </si>
  <si>
    <t>FOV</t>
  </si>
  <si>
    <t>FOV+SA</t>
  </si>
  <si>
    <t>Disease Severity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</si>
</sst>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1984130801676"/>
          <c:y val="5.3085415745934797E-2"/>
          <c:w val="0.86296792871589312"/>
          <c:h val="0.81587140833759353"/>
        </c:manualLayout>
      </c:layout>
      <c:lineChart>
        <c:grouping val="standard"/>
        <c:varyColors val="0"/>
        <c:ser>
          <c:idx val="0"/>
          <c:order val="0"/>
          <c:tx>
            <c:strRef>
              <c:f>b2b!$C$1</c:f>
              <c:strCache>
                <c:ptCount val="1"/>
                <c:pt idx="0">
                  <c:v>FOV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errBars>
            <c:errDir val="y"/>
            <c:errBarType val="both"/>
            <c:errValType val="cust"/>
            <c:noEndCap val="0"/>
            <c:plus>
              <c:numRef>
                <c:f>b2b!$E$2:$E$13</c:f>
                <c:numCache>
                  <c:formatCode>General</c:formatCode>
                  <c:ptCount val="12"/>
                  <c:pt idx="0">
                    <c:v>1.6666666666666667</c:v>
                  </c:pt>
                  <c:pt idx="1">
                    <c:v>1.6666666666666676</c:v>
                  </c:pt>
                  <c:pt idx="2">
                    <c:v>1.666666666666665</c:v>
                  </c:pt>
                  <c:pt idx="3">
                    <c:v>5.7735026918962582</c:v>
                  </c:pt>
                  <c:pt idx="4">
                    <c:v>5.7735026918962582</c:v>
                  </c:pt>
                  <c:pt idx="5">
                    <c:v>3.3333333333333339</c:v>
                  </c:pt>
                  <c:pt idx="6">
                    <c:v>6.6666666666666599</c:v>
                  </c:pt>
                  <c:pt idx="9">
                    <c:v>0</c:v>
                  </c:pt>
                  <c:pt idx="10">
                    <c:v>5</c:v>
                  </c:pt>
                  <c:pt idx="11">
                    <c:v>10</c:v>
                  </c:pt>
                </c:numCache>
              </c:numRef>
            </c:plus>
            <c:minus>
              <c:numRef>
                <c:f>b2b!$E$2:$E$13</c:f>
                <c:numCache>
                  <c:formatCode>General</c:formatCode>
                  <c:ptCount val="12"/>
                  <c:pt idx="0">
                    <c:v>1.6666666666666667</c:v>
                  </c:pt>
                  <c:pt idx="1">
                    <c:v>1.6666666666666676</c:v>
                  </c:pt>
                  <c:pt idx="2">
                    <c:v>1.666666666666665</c:v>
                  </c:pt>
                  <c:pt idx="3">
                    <c:v>5.7735026918962582</c:v>
                  </c:pt>
                  <c:pt idx="4">
                    <c:v>5.7735026918962582</c:v>
                  </c:pt>
                  <c:pt idx="5">
                    <c:v>3.3333333333333339</c:v>
                  </c:pt>
                  <c:pt idx="6">
                    <c:v>6.6666666666666599</c:v>
                  </c:pt>
                  <c:pt idx="9">
                    <c:v>0</c:v>
                  </c:pt>
                  <c:pt idx="10">
                    <c:v>5</c:v>
                  </c:pt>
                  <c:pt idx="11">
                    <c:v>10</c:v>
                  </c:pt>
                </c:numCache>
              </c:numRef>
            </c:minus>
          </c:errBars>
          <c:cat>
            <c:numRef>
              <c:f>b2b!$B$2:$B$8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b2b!$C$2:$C$8</c:f>
              <c:numCache>
                <c:formatCode>General</c:formatCode>
                <c:ptCount val="7"/>
                <c:pt idx="0">
                  <c:v>1.6666666666666667</c:v>
                </c:pt>
                <c:pt idx="1">
                  <c:v>11.666666666666666</c:v>
                </c:pt>
                <c:pt idx="2">
                  <c:v>18.333333333333332</c:v>
                </c:pt>
                <c:pt idx="3">
                  <c:v>30</c:v>
                </c:pt>
                <c:pt idx="4">
                  <c:v>50</c:v>
                </c:pt>
                <c:pt idx="5">
                  <c:v>63.333333333333336</c:v>
                </c:pt>
                <c:pt idx="6">
                  <c:v>73.333333333333329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B7-4E18-9D55-618F92325FC6}"/>
            </c:ext>
          </c:extLst>
        </c:ser>
        <c:ser>
          <c:idx val="1"/>
          <c:order val="1"/>
          <c:tx>
            <c:strRef>
              <c:f>b2b!$D$1</c:f>
              <c:strCache>
                <c:ptCount val="1"/>
                <c:pt idx="0">
                  <c:v>FOV+SA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errBars>
            <c:errDir val="y"/>
            <c:errBarType val="both"/>
            <c:errValType val="cust"/>
            <c:noEndCap val="0"/>
            <c:plus>
              <c:numRef>
                <c:f>b2b!$F$2:$F$13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1.6666666666666667</c:v>
                  </c:pt>
                  <c:pt idx="2">
                    <c:v>1.6666666666666665</c:v>
                  </c:pt>
                  <c:pt idx="3">
                    <c:v>0</c:v>
                  </c:pt>
                  <c:pt idx="4">
                    <c:v>1.666666666666665</c:v>
                  </c:pt>
                  <c:pt idx="5">
                    <c:v>1.6666666666666705</c:v>
                  </c:pt>
                  <c:pt idx="6">
                    <c:v>3.3333333333333353</c:v>
                  </c:pt>
                  <c:pt idx="9">
                    <c:v>0</c:v>
                  </c:pt>
                  <c:pt idx="10">
                    <c:v>0</c:v>
                  </c:pt>
                  <c:pt idx="11">
                    <c:v>5</c:v>
                  </c:pt>
                </c:numCache>
              </c:numRef>
            </c:plus>
            <c:minus>
              <c:numRef>
                <c:f>b2b!$F$2:$F$13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1.6666666666666667</c:v>
                  </c:pt>
                  <c:pt idx="2">
                    <c:v>1.6666666666666665</c:v>
                  </c:pt>
                  <c:pt idx="3">
                    <c:v>0</c:v>
                  </c:pt>
                  <c:pt idx="4">
                    <c:v>1.666666666666665</c:v>
                  </c:pt>
                  <c:pt idx="5">
                    <c:v>1.6666666666666705</c:v>
                  </c:pt>
                  <c:pt idx="6">
                    <c:v>3.3333333333333353</c:v>
                  </c:pt>
                  <c:pt idx="9">
                    <c:v>0</c:v>
                  </c:pt>
                  <c:pt idx="10">
                    <c:v>0</c:v>
                  </c:pt>
                  <c:pt idx="11">
                    <c:v>5</c:v>
                  </c:pt>
                </c:numCache>
              </c:numRef>
            </c:minus>
          </c:errBars>
          <c:cat>
            <c:numRef>
              <c:f>b2b!$B$2:$B$8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b2b!$D$2:$D$8</c:f>
              <c:numCache>
                <c:formatCode>General</c:formatCode>
                <c:ptCount val="7"/>
                <c:pt idx="0">
                  <c:v>0</c:v>
                </c:pt>
                <c:pt idx="1">
                  <c:v>3.3333333333333335</c:v>
                </c:pt>
                <c:pt idx="2">
                  <c:v>8.3333333333333339</c:v>
                </c:pt>
                <c:pt idx="3">
                  <c:v>10</c:v>
                </c:pt>
                <c:pt idx="4">
                  <c:v>18.333333333333332</c:v>
                </c:pt>
                <c:pt idx="5">
                  <c:v>21.666666666666668</c:v>
                </c:pt>
                <c:pt idx="6">
                  <c:v>23.333333333333332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7-4E18-9D55-618F92325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405912"/>
        <c:axId val="252398464"/>
      </c:lineChart>
      <c:catAx>
        <c:axId val="252405912"/>
        <c:scaling>
          <c:orientation val="minMax"/>
        </c:scaling>
        <c:delete val="0"/>
        <c:axPos val="b"/>
        <c:title>
          <c:tx>
            <c:strRef>
              <c:f>b2b!$B$1</c:f>
              <c:strCache>
                <c:ptCount val="1"/>
                <c:pt idx="0">
                  <c:v>Time (weeks)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100"/>
            </a:pPr>
            <a:endParaRPr lang="en-US"/>
          </a:p>
        </c:txPr>
        <c:crossAx val="252398464"/>
        <c:crosses val="autoZero"/>
        <c:auto val="1"/>
        <c:lblAlgn val="ctr"/>
        <c:lblOffset val="100"/>
        <c:noMultiLvlLbl val="0"/>
      </c:catAx>
      <c:valAx>
        <c:axId val="252398464"/>
        <c:scaling>
          <c:orientation val="minMax"/>
          <c:max val="80"/>
        </c:scaling>
        <c:delete val="0"/>
        <c:axPos val="l"/>
        <c:title>
          <c:tx>
            <c:strRef>
              <c:f>b2b!$A$2</c:f>
              <c:strCache>
                <c:ptCount val="1"/>
                <c:pt idx="0">
                  <c:v>Disease Severity (%)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000"/>
            </a:pPr>
            <a:endParaRPr lang="en-US"/>
          </a:p>
        </c:txPr>
        <c:crossAx val="252405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498115428044339"/>
          <c:y val="1.3372605577637725E-2"/>
          <c:w val="0.40311768118619773"/>
          <c:h val="6.125089302331167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359710</xdr:colOff>
      <xdr:row>0</xdr:row>
      <xdr:rowOff>0</xdr:rowOff>
    </xdr:from>
    <xdr:to>
      <xdr:col>16</xdr:col>
      <xdr:colOff>324971</xdr:colOff>
      <xdr:row>18</xdr:row>
      <xdr:rowOff>123265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B1686CF-96FF-4A19-88C1-1AF24B8F9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7"/>
  <sheetViews>
    <sheetView tabSelected="1" zoomScale="85" zoomScaleNormal="85" workbookViewId="0">
      <selection activeCell="O22" sqref="O22"/>
    </sheetView>
  </sheetViews>
  <sheetFormatPr defaultRowHeight="14.5" x14ac:dyDescent="0.35"/>
  <sheetData>
    <row r="1" spans="1:7" x14ac:dyDescent="0.35">
      <c r="B1" t="s">
        <v>3</v>
      </c>
      <c r="C1" t="s">
        <v>4</v>
      </c>
      <c r="D1" t="s">
        <v>5</v>
      </c>
      <c r="E1" t="s">
        <v>1</v>
      </c>
      <c r="F1" t="s">
        <v>2</v>
      </c>
    </row>
    <row r="2" spans="1:7" x14ac:dyDescent="0.35">
      <c r="A2" t="s">
        <v>6</v>
      </c>
      <c r="B2">
        <v>0</v>
      </c>
      <c r="C2">
        <f>AVERAGE(A11:C11)</f>
        <v>1.6666666666666667</v>
      </c>
      <c r="D2">
        <f>AVERAGE(E11:G11)</f>
        <v>0</v>
      </c>
      <c r="E2">
        <f>STDEV(A11:C11)/SQRT(3)</f>
        <v>1.6666666666666667</v>
      </c>
      <c r="F2">
        <f>STDEV(E11:G11)/SQRT(3)</f>
        <v>0</v>
      </c>
    </row>
    <row r="3" spans="1:7" x14ac:dyDescent="0.35">
      <c r="A3" t="s">
        <v>0</v>
      </c>
      <c r="B3">
        <v>1</v>
      </c>
      <c r="C3">
        <f t="shared" ref="C3:C8" si="0">AVERAGE(A12:C12)</f>
        <v>11.666666666666666</v>
      </c>
      <c r="D3">
        <f t="shared" ref="D3:D8" si="1">AVERAGE(E12:G12)</f>
        <v>3.3333333333333335</v>
      </c>
      <c r="E3">
        <f t="shared" ref="E3:E8" si="2">STDEV(A12:C12)/SQRT(3)</f>
        <v>1.6666666666666676</v>
      </c>
      <c r="F3">
        <f t="shared" ref="F3:F8" si="3">STDEV(E12:G12)/SQRT(3)</f>
        <v>1.6666666666666667</v>
      </c>
    </row>
    <row r="4" spans="1:7" x14ac:dyDescent="0.35">
      <c r="A4" t="s">
        <v>0</v>
      </c>
      <c r="B4">
        <v>2</v>
      </c>
      <c r="C4">
        <f t="shared" si="0"/>
        <v>18.333333333333332</v>
      </c>
      <c r="D4">
        <f t="shared" si="1"/>
        <v>8.3333333333333339</v>
      </c>
      <c r="E4">
        <f t="shared" si="2"/>
        <v>1.666666666666665</v>
      </c>
      <c r="F4">
        <f t="shared" si="3"/>
        <v>1.6666666666666665</v>
      </c>
    </row>
    <row r="5" spans="1:7" x14ac:dyDescent="0.35">
      <c r="A5" t="s">
        <v>0</v>
      </c>
      <c r="B5">
        <v>3</v>
      </c>
      <c r="C5">
        <f t="shared" si="0"/>
        <v>30</v>
      </c>
      <c r="D5">
        <f t="shared" si="1"/>
        <v>10</v>
      </c>
      <c r="E5">
        <f t="shared" si="2"/>
        <v>5.7735026918962582</v>
      </c>
      <c r="F5">
        <f t="shared" si="3"/>
        <v>0</v>
      </c>
    </row>
    <row r="6" spans="1:7" x14ac:dyDescent="0.35">
      <c r="A6" t="s">
        <v>0</v>
      </c>
      <c r="B6">
        <v>4</v>
      </c>
      <c r="C6">
        <f t="shared" si="0"/>
        <v>50</v>
      </c>
      <c r="D6">
        <f t="shared" si="1"/>
        <v>18.333333333333332</v>
      </c>
      <c r="E6">
        <f t="shared" si="2"/>
        <v>5.7735026918962582</v>
      </c>
      <c r="F6">
        <f t="shared" si="3"/>
        <v>1.666666666666665</v>
      </c>
    </row>
    <row r="7" spans="1:7" x14ac:dyDescent="0.35">
      <c r="A7" t="s">
        <v>0</v>
      </c>
      <c r="B7">
        <v>5</v>
      </c>
      <c r="C7">
        <f t="shared" si="0"/>
        <v>63.333333333333336</v>
      </c>
      <c r="D7">
        <f t="shared" si="1"/>
        <v>21.666666666666668</v>
      </c>
      <c r="E7">
        <f t="shared" si="2"/>
        <v>3.3333333333333339</v>
      </c>
      <c r="F7">
        <f t="shared" si="3"/>
        <v>1.6666666666666705</v>
      </c>
    </row>
    <row r="8" spans="1:7" x14ac:dyDescent="0.35">
      <c r="A8" t="s">
        <v>0</v>
      </c>
      <c r="B8">
        <v>6</v>
      </c>
      <c r="C8">
        <f t="shared" si="0"/>
        <v>73.333333333333329</v>
      </c>
      <c r="D8">
        <f t="shared" si="1"/>
        <v>23.333333333333332</v>
      </c>
      <c r="E8">
        <f t="shared" si="2"/>
        <v>6.6666666666666599</v>
      </c>
      <c r="F8">
        <f t="shared" si="3"/>
        <v>3.3333333333333353</v>
      </c>
    </row>
    <row r="11" spans="1:7" x14ac:dyDescent="0.35">
      <c r="A11">
        <v>0</v>
      </c>
      <c r="B11">
        <v>5</v>
      </c>
      <c r="C11">
        <v>0</v>
      </c>
      <c r="E11">
        <v>0</v>
      </c>
      <c r="F11">
        <v>0</v>
      </c>
      <c r="G11">
        <v>0</v>
      </c>
    </row>
    <row r="12" spans="1:7" x14ac:dyDescent="0.35">
      <c r="A12">
        <v>10</v>
      </c>
      <c r="B12">
        <v>10</v>
      </c>
      <c r="C12">
        <v>15</v>
      </c>
      <c r="E12">
        <v>5</v>
      </c>
      <c r="F12">
        <v>0</v>
      </c>
      <c r="G12">
        <v>5</v>
      </c>
    </row>
    <row r="13" spans="1:7" x14ac:dyDescent="0.35">
      <c r="A13">
        <v>15</v>
      </c>
      <c r="B13">
        <v>20</v>
      </c>
      <c r="C13">
        <v>20</v>
      </c>
      <c r="E13">
        <v>10</v>
      </c>
      <c r="F13">
        <v>5</v>
      </c>
      <c r="G13">
        <v>10</v>
      </c>
    </row>
    <row r="14" spans="1:7" x14ac:dyDescent="0.35">
      <c r="A14">
        <v>30</v>
      </c>
      <c r="B14">
        <v>20</v>
      </c>
      <c r="C14">
        <v>40</v>
      </c>
      <c r="E14">
        <v>10</v>
      </c>
      <c r="F14">
        <v>10</v>
      </c>
      <c r="G14">
        <v>10</v>
      </c>
    </row>
    <row r="15" spans="1:7" x14ac:dyDescent="0.35">
      <c r="A15">
        <v>50</v>
      </c>
      <c r="B15">
        <v>40</v>
      </c>
      <c r="C15">
        <v>60</v>
      </c>
      <c r="E15">
        <v>20</v>
      </c>
      <c r="F15">
        <v>20</v>
      </c>
      <c r="G15">
        <v>15</v>
      </c>
    </row>
    <row r="16" spans="1:7" x14ac:dyDescent="0.35">
      <c r="A16">
        <v>60</v>
      </c>
      <c r="B16">
        <v>60</v>
      </c>
      <c r="C16">
        <v>70</v>
      </c>
      <c r="E16">
        <v>25</v>
      </c>
      <c r="F16">
        <v>20</v>
      </c>
      <c r="G16">
        <v>20</v>
      </c>
    </row>
    <row r="17" spans="1:7" x14ac:dyDescent="0.35">
      <c r="A17">
        <v>80</v>
      </c>
      <c r="B17">
        <v>80</v>
      </c>
      <c r="C17">
        <v>60</v>
      </c>
      <c r="E17">
        <v>30</v>
      </c>
      <c r="F17">
        <v>20</v>
      </c>
      <c r="G17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b2b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Sohail Ahmad</dc:creator>
  <cp:lastModifiedBy>IRHA TRADERS</cp:lastModifiedBy>
  <dcterms:created xsi:type="dcterms:W3CDTF">2019-09-18T13:45:15Z</dcterms:created>
  <dcterms:modified xsi:type="dcterms:W3CDTF">2022-08-24T05:52:16Z</dcterms:modified>
</cp:coreProperties>
</file>