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865" windowHeight="10710"/>
  </bookViews>
  <sheets>
    <sheet name="Table 2" sheetId="9" r:id="rId1"/>
    <sheet name="Fig.10" sheetId="8" r:id="rId2"/>
    <sheet name="Fig.11-AP1" sheetId="4" r:id="rId3"/>
    <sheet name="Fig.11-SOC1" sheetId="5" r:id="rId4"/>
    <sheet name="Fig.11-FT" sheetId="6" r:id="rId5"/>
    <sheet name="Fig.11-PI" sheetId="7" r:id="rId6"/>
  </sheets>
  <calcPr calcId="162913"/>
</workbook>
</file>

<file path=xl/calcChain.xml><?xml version="1.0" encoding="utf-8"?>
<calcChain xmlns="http://schemas.openxmlformats.org/spreadsheetml/2006/main">
  <c r="M26" i="9" l="1"/>
  <c r="K26" i="9"/>
  <c r="I26" i="9"/>
  <c r="G26" i="9"/>
  <c r="E26" i="9"/>
  <c r="C26" i="9"/>
  <c r="M25" i="9"/>
  <c r="K25" i="9"/>
  <c r="I25" i="9"/>
  <c r="G25" i="9"/>
  <c r="E25" i="9"/>
  <c r="C25" i="9"/>
  <c r="M21" i="9"/>
  <c r="K21" i="9"/>
  <c r="I21" i="9"/>
  <c r="G21" i="9"/>
  <c r="E21" i="9"/>
  <c r="C21" i="9"/>
  <c r="M20" i="9"/>
  <c r="K20" i="9"/>
  <c r="I20" i="9"/>
  <c r="G20" i="9"/>
  <c r="E20" i="9"/>
  <c r="C20" i="9"/>
  <c r="M16" i="9"/>
  <c r="K16" i="9"/>
  <c r="I16" i="9"/>
  <c r="G16" i="9"/>
  <c r="E16" i="9"/>
  <c r="C16" i="9"/>
  <c r="M15" i="9"/>
  <c r="K15" i="9"/>
  <c r="I15" i="9"/>
  <c r="G15" i="9"/>
  <c r="E15" i="9"/>
  <c r="C15" i="9"/>
  <c r="M11" i="9"/>
  <c r="K11" i="9"/>
  <c r="I11" i="9"/>
  <c r="G11" i="9"/>
  <c r="E11" i="9"/>
  <c r="C11" i="9"/>
  <c r="M10" i="9"/>
  <c r="K10" i="9"/>
  <c r="I10" i="9"/>
  <c r="G10" i="9"/>
  <c r="E10" i="9"/>
  <c r="C10" i="9"/>
  <c r="M6" i="9"/>
  <c r="K6" i="9"/>
  <c r="I6" i="9"/>
  <c r="G6" i="9"/>
  <c r="E6" i="9"/>
  <c r="C6" i="9"/>
  <c r="M5" i="9"/>
  <c r="K5" i="9"/>
  <c r="I5" i="9"/>
  <c r="G5" i="9"/>
  <c r="E5" i="9"/>
  <c r="C5" i="9"/>
</calcChain>
</file>

<file path=xl/sharedStrings.xml><?xml version="1.0" encoding="utf-8"?>
<sst xmlns="http://schemas.openxmlformats.org/spreadsheetml/2006/main" count="194" uniqueCount="81">
  <si>
    <t>N</t>
  </si>
  <si>
    <t>1</t>
  </si>
  <si>
    <t>2</t>
  </si>
  <si>
    <t>3</t>
  </si>
  <si>
    <t>4</t>
  </si>
  <si>
    <t>5</t>
  </si>
  <si>
    <t>WT</t>
    <phoneticPr fontId="1" type="noConversion"/>
  </si>
  <si>
    <t>lfy</t>
    <phoneticPr fontId="1" type="noConversion"/>
  </si>
  <si>
    <t>L23</t>
    <phoneticPr fontId="1" type="noConversion"/>
  </si>
  <si>
    <t>L28</t>
    <phoneticPr fontId="1" type="noConversion"/>
  </si>
  <si>
    <t>C7</t>
    <phoneticPr fontId="1" type="noConversion"/>
  </si>
  <si>
    <t>L1</t>
    <phoneticPr fontId="1" type="noConversion"/>
  </si>
  <si>
    <t>L2</t>
    <phoneticPr fontId="1" type="noConversion"/>
  </si>
  <si>
    <t>L4</t>
    <phoneticPr fontId="1" type="noConversion"/>
  </si>
  <si>
    <t>L5</t>
    <phoneticPr fontId="1" type="noConversion"/>
  </si>
  <si>
    <t>C1</t>
    <phoneticPr fontId="1" type="noConversion"/>
  </si>
  <si>
    <t>C3</t>
    <phoneticPr fontId="1" type="noConversion"/>
  </si>
  <si>
    <t>C4</t>
    <phoneticPr fontId="1" type="noConversion"/>
  </si>
  <si>
    <t>relative transcript level </t>
  </si>
  <si>
    <t>error bar</t>
    <phoneticPr fontId="1" type="noConversion"/>
  </si>
  <si>
    <t>C</t>
    <phoneticPr fontId="1" type="noConversion"/>
  </si>
  <si>
    <t>L</t>
    <phoneticPr fontId="1" type="noConversion"/>
  </si>
  <si>
    <t>expression quantity </t>
  </si>
  <si>
    <t xml:space="preserve">tissue </t>
    <phoneticPr fontId="1" type="noConversion"/>
  </si>
  <si>
    <t>error bar</t>
    <phoneticPr fontId="1" type="noConversion"/>
  </si>
  <si>
    <t xml:space="preserve">subset </t>
    <phoneticPr fontId="1" type="noConversion"/>
  </si>
  <si>
    <t xml:space="preserve">subset </t>
    <phoneticPr fontId="1" type="noConversion"/>
  </si>
  <si>
    <t>error bar</t>
    <phoneticPr fontId="1" type="noConversion"/>
  </si>
  <si>
    <t>significant</t>
    <phoneticPr fontId="1" type="noConversion"/>
  </si>
  <si>
    <t>significan</t>
  </si>
  <si>
    <t>WT1</t>
    <phoneticPr fontId="7" type="noConversion"/>
  </si>
  <si>
    <t>WT1</t>
    <phoneticPr fontId="7" type="noConversion"/>
  </si>
  <si>
    <t>L28(1)</t>
    <phoneticPr fontId="7" type="noConversion"/>
  </si>
  <si>
    <t>L28(2)</t>
  </si>
  <si>
    <t>L28(3)</t>
  </si>
  <si>
    <t>L28(4)</t>
  </si>
  <si>
    <t>L28(5)</t>
  </si>
  <si>
    <t>C7(1)</t>
    <phoneticPr fontId="7" type="noConversion"/>
  </si>
  <si>
    <t>C7(2)</t>
  </si>
  <si>
    <t>C7(3)</t>
  </si>
  <si>
    <t>C7(4)</t>
  </si>
  <si>
    <t>C7(5)</t>
  </si>
  <si>
    <t>c</t>
    <phoneticPr fontId="7" type="noConversion"/>
  </si>
  <si>
    <t>b</t>
    <phoneticPr fontId="7" type="noConversion"/>
  </si>
  <si>
    <t>a</t>
    <phoneticPr fontId="7" type="noConversion"/>
  </si>
  <si>
    <t>a</t>
    <phoneticPr fontId="7" type="noConversion"/>
  </si>
  <si>
    <t>a</t>
    <phoneticPr fontId="7" type="noConversion"/>
  </si>
  <si>
    <t>d</t>
    <phoneticPr fontId="7" type="noConversion"/>
  </si>
  <si>
    <t>d</t>
    <phoneticPr fontId="7" type="noConversion"/>
  </si>
  <si>
    <t>b</t>
    <phoneticPr fontId="7" type="noConversion"/>
  </si>
  <si>
    <t>c</t>
    <phoneticPr fontId="7" type="noConversion"/>
  </si>
  <si>
    <t>cd</t>
    <phoneticPr fontId="7" type="noConversion"/>
  </si>
  <si>
    <t>strain</t>
  </si>
  <si>
    <t>Number of rosette leaves</t>
  </si>
  <si>
    <t>mean value</t>
    <phoneticPr fontId="7" type="noConversion"/>
  </si>
  <si>
    <t>flower bud formation time</t>
  </si>
  <si>
    <t>flowering time</t>
  </si>
  <si>
    <t>plant height</t>
  </si>
  <si>
    <t>Number of secondary branches</t>
  </si>
  <si>
    <t>Number of stem leaves</t>
  </si>
  <si>
    <t>significant</t>
    <phoneticPr fontId="7" type="noConversion"/>
  </si>
  <si>
    <t>error bar</t>
    <phoneticPr fontId="7" type="noConversion"/>
  </si>
  <si>
    <r>
      <rPr>
        <i/>
        <sz val="10"/>
        <color theme="1"/>
        <rFont val="Times New Roman"/>
        <family val="1"/>
      </rPr>
      <t>lfy</t>
    </r>
    <r>
      <rPr>
        <sz val="10"/>
        <color theme="1"/>
        <rFont val="Times New Roman"/>
        <family val="1"/>
      </rPr>
      <t>(1)</t>
    </r>
    <phoneticPr fontId="7" type="noConversion"/>
  </si>
  <si>
    <r>
      <rPr>
        <i/>
        <sz val="10"/>
        <color theme="1"/>
        <rFont val="Times New Roman"/>
        <family val="1"/>
      </rPr>
      <t>lfy</t>
    </r>
    <r>
      <rPr>
        <sz val="10"/>
        <color theme="1"/>
        <rFont val="Times New Roman"/>
        <family val="1"/>
      </rPr>
      <t>(2)</t>
    </r>
    <r>
      <rPr>
        <sz val="11"/>
        <color theme="1"/>
        <rFont val="宋体"/>
        <family val="2"/>
        <scheme val="minor"/>
      </rPr>
      <t/>
    </r>
  </si>
  <si>
    <r>
      <rPr>
        <i/>
        <sz val="10"/>
        <color theme="1"/>
        <rFont val="Times New Roman"/>
        <family val="1"/>
      </rPr>
      <t>lfy</t>
    </r>
    <r>
      <rPr>
        <sz val="10"/>
        <color theme="1"/>
        <rFont val="Times New Roman"/>
        <family val="1"/>
      </rPr>
      <t>(3)</t>
    </r>
    <r>
      <rPr>
        <sz val="11"/>
        <color theme="1"/>
        <rFont val="宋体"/>
        <family val="2"/>
        <scheme val="minor"/>
      </rPr>
      <t/>
    </r>
  </si>
  <si>
    <r>
      <rPr>
        <i/>
        <sz val="10"/>
        <color theme="1"/>
        <rFont val="Times New Roman"/>
        <family val="1"/>
      </rPr>
      <t>lfy</t>
    </r>
    <r>
      <rPr>
        <sz val="10"/>
        <color theme="1"/>
        <rFont val="Times New Roman"/>
        <family val="1"/>
      </rPr>
      <t>(4)</t>
    </r>
    <r>
      <rPr>
        <sz val="11"/>
        <color theme="1"/>
        <rFont val="宋体"/>
        <family val="2"/>
        <scheme val="minor"/>
      </rPr>
      <t/>
    </r>
  </si>
  <si>
    <r>
      <rPr>
        <i/>
        <sz val="10"/>
        <color theme="1"/>
        <rFont val="Times New Roman"/>
        <family val="1"/>
      </rPr>
      <t>lfy</t>
    </r>
    <r>
      <rPr>
        <sz val="10"/>
        <color theme="1"/>
        <rFont val="Times New Roman"/>
        <family val="1"/>
      </rPr>
      <t>(5)</t>
    </r>
    <r>
      <rPr>
        <sz val="11"/>
        <color theme="1"/>
        <rFont val="宋体"/>
        <family val="2"/>
        <scheme val="minor"/>
      </rPr>
      <t/>
    </r>
  </si>
  <si>
    <r>
      <t>L23</t>
    </r>
    <r>
      <rPr>
        <sz val="10"/>
        <color theme="1"/>
        <rFont val="宋体"/>
        <family val="2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</rPr>
      <t>）</t>
    </r>
    <phoneticPr fontId="7" type="noConversion"/>
  </si>
  <si>
    <r>
      <t>L23</t>
    </r>
    <r>
      <rPr>
        <sz val="10"/>
        <color theme="1"/>
        <rFont val="宋体"/>
        <family val="2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2"/>
      </rPr>
      <t>）</t>
    </r>
    <phoneticPr fontId="7" type="noConversion"/>
  </si>
  <si>
    <r>
      <t>L23</t>
    </r>
    <r>
      <rPr>
        <sz val="10"/>
        <color theme="1"/>
        <rFont val="宋体"/>
        <family val="2"/>
      </rPr>
      <t>（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2"/>
      </rPr>
      <t>）</t>
    </r>
    <phoneticPr fontId="7" type="noConversion"/>
  </si>
  <si>
    <r>
      <t>L23</t>
    </r>
    <r>
      <rPr>
        <sz val="10"/>
        <color theme="1"/>
        <rFont val="宋体"/>
        <family val="2"/>
      </rPr>
      <t>（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2"/>
      </rPr>
      <t>）</t>
    </r>
    <phoneticPr fontId="7" type="noConversion"/>
  </si>
  <si>
    <r>
      <t>L23</t>
    </r>
    <r>
      <rPr>
        <sz val="10"/>
        <color theme="1"/>
        <rFont val="宋体"/>
        <family val="2"/>
      </rPr>
      <t>（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2"/>
      </rPr>
      <t>）</t>
    </r>
    <phoneticPr fontId="7" type="noConversion"/>
  </si>
  <si>
    <r>
      <t>Duncan</t>
    </r>
    <r>
      <rPr>
        <vertAlign val="superscript"/>
        <sz val="10"/>
        <color indexed="8"/>
        <rFont val="Times New Roman"/>
        <family val="1"/>
      </rPr>
      <t>a,b</t>
    </r>
  </si>
  <si>
    <r>
      <t>a. Harmonic mean sample size is used = 3.000</t>
    </r>
    <r>
      <rPr>
        <sz val="10"/>
        <color indexed="8"/>
        <rFont val="MingLiU"/>
        <family val="3"/>
        <charset val="136"/>
      </rPr>
      <t>。</t>
    </r>
    <phoneticPr fontId="1" type="noConversion"/>
  </si>
  <si>
    <r>
      <t>b. Alpha = .05</t>
    </r>
    <r>
      <rPr>
        <sz val="10"/>
        <color indexed="8"/>
        <rFont val="MingLiU"/>
        <family val="3"/>
        <charset val="136"/>
      </rPr>
      <t>。</t>
    </r>
  </si>
  <si>
    <r>
      <t>a. Harmonic mean sample size is used   = 3.000</t>
    </r>
    <r>
      <rPr>
        <sz val="10"/>
        <color indexed="8"/>
        <rFont val="MingLiU"/>
        <family val="3"/>
        <charset val="136"/>
      </rPr>
      <t>。</t>
    </r>
    <phoneticPr fontId="1" type="noConversion"/>
  </si>
  <si>
    <r>
      <t>a. Harmonic mean sample size is used  = 3.000</t>
    </r>
    <r>
      <rPr>
        <sz val="10"/>
        <color indexed="8"/>
        <rFont val="MingLiU"/>
        <family val="3"/>
        <charset val="136"/>
      </rPr>
      <t>。</t>
    </r>
    <phoneticPr fontId="1" type="noConversion"/>
  </si>
  <si>
    <r>
      <t>a. Harmonic mean sample size is used  = 3.000</t>
    </r>
    <r>
      <rPr>
        <sz val="10"/>
        <color indexed="8"/>
        <rFont val="MingLiU"/>
        <family val="3"/>
        <charset val="136"/>
      </rPr>
      <t>。</t>
    </r>
    <phoneticPr fontId="1" type="noConversion"/>
  </si>
  <si>
    <t>strain</t>
    <phoneticPr fontId="1" type="noConversion"/>
  </si>
  <si>
    <t>strain</t>
    <phoneticPr fontId="1" type="noConversion"/>
  </si>
  <si>
    <t>strain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</si>
</sst>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###0"/>
    <numFmt numFmtId="178" formatCode="###0.0000"/>
    <numFmt numFmtId="179" formatCode="####.000"/>
    <numFmt numFmtId="180" formatCode="###0.000"/>
    <numFmt numFmtId="181" formatCode="####.0000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8"/>
      <name val="Tahoma"/>
    </font>
    <font>
      <b/>
      <sz val="8"/>
      <name val="Tahoma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宋体"/>
      <family val="2"/>
    </font>
    <font>
      <sz val="10"/>
      <color theme="1"/>
      <name val="宋体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color indexed="8"/>
      <name val="MingLiU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09">
    <xf numFmtId="0" fontId="0" fillId="0" borderId="0" xfId="0"/>
    <xf numFmtId="0" fontId="5" fillId="0" borderId="0" xfId="0" applyFont="1"/>
    <xf numFmtId="0" fontId="6" fillId="0" borderId="0" xfId="3" applyFont="1"/>
    <xf numFmtId="0" fontId="6" fillId="0" borderId="0" xfId="6" applyFont="1"/>
    <xf numFmtId="0" fontId="6" fillId="0" borderId="0" xfId="5" applyFont="1"/>
    <xf numFmtId="0" fontId="6" fillId="0" borderId="0" xfId="4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2" borderId="0" xfId="3" applyFont="1" applyFill="1"/>
    <xf numFmtId="0" fontId="13" fillId="0" borderId="7" xfId="3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3" fillId="0" borderId="1" xfId="3" applyFont="1" applyBorder="1" applyAlignment="1">
      <alignment horizontal="left" vertical="top"/>
    </xf>
    <xf numFmtId="177" fontId="13" fillId="0" borderId="9" xfId="3" applyNumberFormat="1" applyFont="1" applyBorder="1" applyAlignment="1">
      <alignment horizontal="right" vertical="center"/>
    </xf>
    <xf numFmtId="178" fontId="13" fillId="0" borderId="10" xfId="3" applyNumberFormat="1" applyFont="1" applyBorder="1" applyAlignment="1">
      <alignment horizontal="right" vertical="center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left" vertical="top"/>
    </xf>
    <xf numFmtId="177" fontId="13" fillId="0" borderId="13" xfId="3" applyNumberFormat="1" applyFont="1" applyBorder="1" applyAlignment="1">
      <alignment horizontal="right" vertical="center"/>
    </xf>
    <xf numFmtId="178" fontId="13" fillId="0" borderId="14" xfId="3" applyNumberFormat="1" applyFont="1" applyBorder="1" applyAlignment="1">
      <alignment horizontal="right" vertical="center"/>
    </xf>
    <xf numFmtId="0" fontId="13" fillId="0" borderId="14" xfId="3" applyFont="1" applyBorder="1" applyAlignment="1">
      <alignment horizontal="left" vertical="center" wrapText="1"/>
    </xf>
    <xf numFmtId="0" fontId="13" fillId="0" borderId="15" xfId="3" applyFont="1" applyBorder="1" applyAlignment="1">
      <alignment horizontal="left" vertical="center" wrapText="1"/>
    </xf>
    <xf numFmtId="178" fontId="13" fillId="0" borderId="15" xfId="3" applyNumberFormat="1" applyFont="1" applyBorder="1" applyAlignment="1">
      <alignment horizontal="right" vertical="center"/>
    </xf>
    <xf numFmtId="176" fontId="8" fillId="0" borderId="0" xfId="0" applyNumberFormat="1" applyFont="1"/>
    <xf numFmtId="0" fontId="13" fillId="0" borderId="5" xfId="3" applyFont="1" applyBorder="1" applyAlignment="1">
      <alignment horizontal="left" vertical="top" wrapText="1"/>
    </xf>
    <xf numFmtId="0" fontId="13" fillId="0" borderId="16" xfId="3" applyFont="1" applyBorder="1" applyAlignment="1">
      <alignment horizontal="left" vertical="center" wrapText="1"/>
    </xf>
    <xf numFmtId="179" fontId="13" fillId="0" borderId="17" xfId="3" applyNumberFormat="1" applyFont="1" applyBorder="1" applyAlignment="1">
      <alignment horizontal="right" vertical="center"/>
    </xf>
    <xf numFmtId="180" fontId="13" fillId="0" borderId="17" xfId="3" applyNumberFormat="1" applyFont="1" applyBorder="1" applyAlignment="1">
      <alignment horizontal="right" vertical="center"/>
    </xf>
    <xf numFmtId="180" fontId="13" fillId="0" borderId="18" xfId="3" applyNumberFormat="1" applyFont="1" applyBorder="1" applyAlignment="1">
      <alignment horizontal="right" vertical="center"/>
    </xf>
    <xf numFmtId="0" fontId="13" fillId="2" borderId="0" xfId="4" applyFont="1" applyFill="1"/>
    <xf numFmtId="0" fontId="13" fillId="0" borderId="7" xfId="4" applyFont="1" applyBorder="1" applyAlignment="1">
      <alignment horizontal="center"/>
    </xf>
    <xf numFmtId="0" fontId="13" fillId="0" borderId="8" xfId="4" applyFont="1" applyBorder="1" applyAlignment="1">
      <alignment horizontal="center"/>
    </xf>
    <xf numFmtId="0" fontId="13" fillId="0" borderId="1" xfId="4" applyFont="1" applyBorder="1" applyAlignment="1">
      <alignment horizontal="left" vertical="top"/>
    </xf>
    <xf numFmtId="177" fontId="13" fillId="0" borderId="9" xfId="4" applyNumberFormat="1" applyFont="1" applyBorder="1" applyAlignment="1">
      <alignment horizontal="right" vertical="center"/>
    </xf>
    <xf numFmtId="181" fontId="13" fillId="0" borderId="10" xfId="4" applyNumberFormat="1" applyFont="1" applyBorder="1" applyAlignment="1">
      <alignment horizontal="right" vertical="center"/>
    </xf>
    <xf numFmtId="0" fontId="13" fillId="0" borderId="10" xfId="4" applyFont="1" applyBorder="1" applyAlignment="1">
      <alignment horizontal="left" vertical="center" wrapText="1"/>
    </xf>
    <xf numFmtId="0" fontId="13" fillId="0" borderId="11" xfId="4" applyFont="1" applyBorder="1" applyAlignment="1">
      <alignment horizontal="left" vertical="center" wrapText="1"/>
    </xf>
    <xf numFmtId="0" fontId="13" fillId="0" borderId="12" xfId="4" applyFont="1" applyBorder="1" applyAlignment="1">
      <alignment horizontal="left" vertical="top"/>
    </xf>
    <xf numFmtId="177" fontId="13" fillId="0" borderId="13" xfId="4" applyNumberFormat="1" applyFont="1" applyBorder="1" applyAlignment="1">
      <alignment horizontal="right" vertical="center"/>
    </xf>
    <xf numFmtId="178" fontId="13" fillId="0" borderId="14" xfId="4" applyNumberFormat="1" applyFont="1" applyBorder="1" applyAlignment="1">
      <alignment horizontal="right" vertical="center"/>
    </xf>
    <xf numFmtId="0" fontId="13" fillId="0" borderId="14" xfId="4" applyFont="1" applyBorder="1" applyAlignment="1">
      <alignment horizontal="left" vertical="center" wrapText="1"/>
    </xf>
    <xf numFmtId="0" fontId="13" fillId="0" borderId="15" xfId="4" applyFont="1" applyBorder="1" applyAlignment="1">
      <alignment horizontal="left" vertical="center" wrapText="1"/>
    </xf>
    <xf numFmtId="178" fontId="13" fillId="0" borderId="15" xfId="4" applyNumberFormat="1" applyFont="1" applyBorder="1" applyAlignment="1">
      <alignment horizontal="right" vertical="center"/>
    </xf>
    <xf numFmtId="0" fontId="13" fillId="0" borderId="5" xfId="4" applyFont="1" applyBorder="1" applyAlignment="1">
      <alignment horizontal="left" vertical="top" wrapText="1"/>
    </xf>
    <xf numFmtId="0" fontId="13" fillId="0" borderId="16" xfId="4" applyFont="1" applyBorder="1" applyAlignment="1">
      <alignment horizontal="left" vertical="center" wrapText="1"/>
    </xf>
    <xf numFmtId="179" fontId="13" fillId="0" borderId="17" xfId="4" applyNumberFormat="1" applyFont="1" applyBorder="1" applyAlignment="1">
      <alignment horizontal="right" vertical="center"/>
    </xf>
    <xf numFmtId="180" fontId="13" fillId="0" borderId="17" xfId="4" applyNumberFormat="1" applyFont="1" applyBorder="1" applyAlignment="1">
      <alignment horizontal="right" vertical="center"/>
    </xf>
    <xf numFmtId="180" fontId="13" fillId="0" borderId="18" xfId="4" applyNumberFormat="1" applyFont="1" applyBorder="1" applyAlignment="1">
      <alignment horizontal="right" vertical="center"/>
    </xf>
    <xf numFmtId="0" fontId="13" fillId="2" borderId="0" xfId="5" applyFont="1" applyFill="1"/>
    <xf numFmtId="0" fontId="13" fillId="0" borderId="7" xfId="5" applyFont="1" applyBorder="1" applyAlignment="1">
      <alignment horizontal="center"/>
    </xf>
    <xf numFmtId="0" fontId="13" fillId="0" borderId="8" xfId="5" applyFont="1" applyBorder="1" applyAlignment="1">
      <alignment horizontal="center"/>
    </xf>
    <xf numFmtId="0" fontId="13" fillId="0" borderId="1" xfId="5" applyFont="1" applyBorder="1" applyAlignment="1">
      <alignment horizontal="left" vertical="top"/>
    </xf>
    <xf numFmtId="177" fontId="13" fillId="0" borderId="9" xfId="5" applyNumberFormat="1" applyFont="1" applyBorder="1" applyAlignment="1">
      <alignment horizontal="right" vertical="center"/>
    </xf>
    <xf numFmtId="178" fontId="13" fillId="0" borderId="10" xfId="5" applyNumberFormat="1" applyFont="1" applyBorder="1" applyAlignment="1">
      <alignment horizontal="right" vertical="center"/>
    </xf>
    <xf numFmtId="0" fontId="13" fillId="0" borderId="10" xfId="5" applyFont="1" applyBorder="1" applyAlignment="1">
      <alignment horizontal="left" vertical="center" wrapText="1"/>
    </xf>
    <xf numFmtId="0" fontId="13" fillId="0" borderId="11" xfId="5" applyFont="1" applyBorder="1" applyAlignment="1">
      <alignment horizontal="left" vertical="center" wrapText="1"/>
    </xf>
    <xf numFmtId="0" fontId="13" fillId="0" borderId="12" xfId="5" applyFont="1" applyBorder="1" applyAlignment="1">
      <alignment horizontal="left" vertical="top"/>
    </xf>
    <xf numFmtId="177" fontId="13" fillId="0" borderId="13" xfId="5" applyNumberFormat="1" applyFont="1" applyBorder="1" applyAlignment="1">
      <alignment horizontal="right" vertical="center"/>
    </xf>
    <xf numFmtId="178" fontId="13" fillId="0" borderId="14" xfId="5" applyNumberFormat="1" applyFont="1" applyBorder="1" applyAlignment="1">
      <alignment horizontal="right" vertical="center"/>
    </xf>
    <xf numFmtId="0" fontId="13" fillId="0" borderId="14" xfId="5" applyFont="1" applyBorder="1" applyAlignment="1">
      <alignment horizontal="left" vertical="center" wrapText="1"/>
    </xf>
    <xf numFmtId="0" fontId="13" fillId="0" borderId="15" xfId="5" applyFont="1" applyBorder="1" applyAlignment="1">
      <alignment horizontal="left" vertical="center" wrapText="1"/>
    </xf>
    <xf numFmtId="178" fontId="13" fillId="0" borderId="15" xfId="5" applyNumberFormat="1" applyFont="1" applyBorder="1" applyAlignment="1">
      <alignment horizontal="right" vertical="center"/>
    </xf>
    <xf numFmtId="0" fontId="13" fillId="0" borderId="5" xfId="5" applyFont="1" applyBorder="1" applyAlignment="1">
      <alignment horizontal="left" vertical="top" wrapText="1"/>
    </xf>
    <xf numFmtId="0" fontId="13" fillId="0" borderId="16" xfId="5" applyFont="1" applyBorder="1" applyAlignment="1">
      <alignment horizontal="left" vertical="center" wrapText="1"/>
    </xf>
    <xf numFmtId="179" fontId="13" fillId="0" borderId="17" xfId="5" applyNumberFormat="1" applyFont="1" applyBorder="1" applyAlignment="1">
      <alignment horizontal="right" vertical="center"/>
    </xf>
    <xf numFmtId="180" fontId="13" fillId="0" borderId="17" xfId="5" applyNumberFormat="1" applyFont="1" applyBorder="1" applyAlignment="1">
      <alignment horizontal="right" vertical="center"/>
    </xf>
    <xf numFmtId="180" fontId="13" fillId="0" borderId="18" xfId="5" applyNumberFormat="1" applyFont="1" applyBorder="1" applyAlignment="1">
      <alignment horizontal="right" vertical="center"/>
    </xf>
    <xf numFmtId="0" fontId="13" fillId="2" borderId="0" xfId="6" applyFont="1" applyFill="1"/>
    <xf numFmtId="0" fontId="13" fillId="0" borderId="7" xfId="6" applyFont="1" applyBorder="1" applyAlignment="1">
      <alignment horizontal="center"/>
    </xf>
    <xf numFmtId="0" fontId="13" fillId="0" borderId="8" xfId="6" applyFont="1" applyBorder="1" applyAlignment="1">
      <alignment horizontal="center"/>
    </xf>
    <xf numFmtId="0" fontId="13" fillId="0" borderId="1" xfId="6" applyFont="1" applyBorder="1" applyAlignment="1">
      <alignment horizontal="left" vertical="top"/>
    </xf>
    <xf numFmtId="177" fontId="13" fillId="0" borderId="9" xfId="6" applyNumberFormat="1" applyFont="1" applyBorder="1" applyAlignment="1">
      <alignment horizontal="right" vertical="center"/>
    </xf>
    <xf numFmtId="181" fontId="13" fillId="0" borderId="10" xfId="6" applyNumberFormat="1" applyFont="1" applyBorder="1" applyAlignment="1">
      <alignment horizontal="right" vertical="center"/>
    </xf>
    <xf numFmtId="0" fontId="13" fillId="0" borderId="10" xfId="6" applyFont="1" applyBorder="1" applyAlignment="1">
      <alignment horizontal="left" vertical="center" wrapText="1"/>
    </xf>
    <xf numFmtId="0" fontId="13" fillId="0" borderId="11" xfId="6" applyFont="1" applyBorder="1" applyAlignment="1">
      <alignment horizontal="left" vertical="center" wrapText="1"/>
    </xf>
    <xf numFmtId="0" fontId="13" fillId="0" borderId="12" xfId="6" applyFont="1" applyBorder="1" applyAlignment="1">
      <alignment horizontal="left" vertical="top"/>
    </xf>
    <xf numFmtId="177" fontId="13" fillId="0" borderId="13" xfId="6" applyNumberFormat="1" applyFont="1" applyBorder="1" applyAlignment="1">
      <alignment horizontal="right" vertical="center"/>
    </xf>
    <xf numFmtId="181" fontId="13" fillId="0" borderId="14" xfId="6" applyNumberFormat="1" applyFont="1" applyBorder="1" applyAlignment="1">
      <alignment horizontal="right" vertical="center"/>
    </xf>
    <xf numFmtId="0" fontId="13" fillId="0" borderId="14" xfId="6" applyFont="1" applyBorder="1" applyAlignment="1">
      <alignment horizontal="left" vertical="center" wrapText="1"/>
    </xf>
    <xf numFmtId="0" fontId="13" fillId="0" borderId="15" xfId="6" applyFont="1" applyBorder="1" applyAlignment="1">
      <alignment horizontal="left" vertical="center" wrapText="1"/>
    </xf>
    <xf numFmtId="178" fontId="13" fillId="0" borderId="14" xfId="6" applyNumberFormat="1" applyFont="1" applyBorder="1" applyAlignment="1">
      <alignment horizontal="right" vertical="center"/>
    </xf>
    <xf numFmtId="178" fontId="13" fillId="0" borderId="15" xfId="6" applyNumberFormat="1" applyFont="1" applyBorder="1" applyAlignment="1">
      <alignment horizontal="right" vertical="center"/>
    </xf>
    <xf numFmtId="0" fontId="13" fillId="0" borderId="5" xfId="6" applyFont="1" applyBorder="1" applyAlignment="1">
      <alignment horizontal="left" vertical="top" wrapText="1"/>
    </xf>
    <xf numFmtId="0" fontId="13" fillId="0" borderId="16" xfId="6" applyFont="1" applyBorder="1" applyAlignment="1">
      <alignment horizontal="left" vertical="center" wrapText="1"/>
    </xf>
    <xf numFmtId="179" fontId="13" fillId="0" borderId="17" xfId="6" applyNumberFormat="1" applyFont="1" applyBorder="1" applyAlignment="1">
      <alignment horizontal="right" vertical="center"/>
    </xf>
    <xf numFmtId="180" fontId="13" fillId="0" borderId="17" xfId="6" applyNumberFormat="1" applyFont="1" applyBorder="1" applyAlignment="1">
      <alignment horizontal="right" vertical="center"/>
    </xf>
    <xf numFmtId="180" fontId="13" fillId="0" borderId="18" xfId="6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left" vertical="top" wrapText="1"/>
    </xf>
    <xf numFmtId="0" fontId="12" fillId="0" borderId="0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wrapText="1"/>
    </xf>
    <xf numFmtId="0" fontId="13" fillId="0" borderId="6" xfId="3" applyFont="1" applyBorder="1" applyAlignment="1">
      <alignment horizontal="center" wrapText="1"/>
    </xf>
    <xf numFmtId="0" fontId="13" fillId="0" borderId="3" xfId="3" applyFont="1" applyBorder="1" applyAlignment="1">
      <alignment horizontal="center" wrapText="1"/>
    </xf>
    <xf numFmtId="0" fontId="13" fillId="0" borderId="4" xfId="3" applyFont="1" applyBorder="1" applyAlignment="1">
      <alignment horizontal="center" wrapText="1"/>
    </xf>
    <xf numFmtId="0" fontId="13" fillId="0" borderId="0" xfId="4" applyFont="1" applyBorder="1" applyAlignment="1">
      <alignment horizontal="left" vertical="top" wrapText="1"/>
    </xf>
    <xf numFmtId="0" fontId="13" fillId="0" borderId="2" xfId="4" applyFont="1" applyBorder="1" applyAlignment="1">
      <alignment horizontal="center" wrapText="1"/>
    </xf>
    <xf numFmtId="0" fontId="13" fillId="0" borderId="6" xfId="4" applyFont="1" applyBorder="1" applyAlignment="1">
      <alignment horizontal="center" wrapText="1"/>
    </xf>
    <xf numFmtId="0" fontId="13" fillId="0" borderId="3" xfId="4" applyFont="1" applyBorder="1" applyAlignment="1">
      <alignment horizontal="center" wrapText="1"/>
    </xf>
    <xf numFmtId="0" fontId="13" fillId="0" borderId="4" xfId="4" applyFont="1" applyBorder="1" applyAlignment="1">
      <alignment horizontal="center" wrapText="1"/>
    </xf>
    <xf numFmtId="0" fontId="13" fillId="0" borderId="0" xfId="5" applyFont="1" applyBorder="1" applyAlignment="1">
      <alignment horizontal="left" vertical="top" wrapText="1"/>
    </xf>
    <xf numFmtId="0" fontId="13" fillId="0" borderId="2" xfId="5" applyFont="1" applyBorder="1" applyAlignment="1">
      <alignment horizontal="center" wrapText="1"/>
    </xf>
    <xf numFmtId="0" fontId="13" fillId="0" borderId="6" xfId="5" applyFont="1" applyBorder="1" applyAlignment="1">
      <alignment horizontal="center" wrapText="1"/>
    </xf>
    <xf numFmtId="0" fontId="13" fillId="0" borderId="3" xfId="5" applyFont="1" applyBorder="1" applyAlignment="1">
      <alignment horizontal="center" wrapText="1"/>
    </xf>
    <xf numFmtId="0" fontId="13" fillId="0" borderId="4" xfId="5" applyFont="1" applyBorder="1" applyAlignment="1">
      <alignment horizontal="center" wrapText="1"/>
    </xf>
    <xf numFmtId="0" fontId="13" fillId="0" borderId="0" xfId="6" applyFont="1" applyBorder="1" applyAlignment="1">
      <alignment horizontal="left" vertical="top" wrapText="1"/>
    </xf>
    <xf numFmtId="0" fontId="13" fillId="0" borderId="2" xfId="6" applyFont="1" applyBorder="1" applyAlignment="1">
      <alignment horizontal="center" wrapText="1"/>
    </xf>
    <xf numFmtId="0" fontId="13" fillId="0" borderId="6" xfId="6" applyFont="1" applyBorder="1" applyAlignment="1">
      <alignment horizontal="center" wrapText="1"/>
    </xf>
    <xf numFmtId="0" fontId="13" fillId="0" borderId="3" xfId="6" applyFont="1" applyBorder="1" applyAlignment="1">
      <alignment horizontal="center" wrapText="1"/>
    </xf>
    <xf numFmtId="0" fontId="13" fillId="0" borderId="4" xfId="6" applyFont="1" applyBorder="1" applyAlignment="1">
      <alignment horizontal="center" wrapText="1"/>
    </xf>
  </cellXfs>
  <cellStyles count="7">
    <cellStyle name="常规" xfId="0" builtinId="0"/>
    <cellStyle name="常规 2" xfId="1"/>
    <cellStyle name="常规 3" xfId="2"/>
    <cellStyle name="常规_FT" xfId="5"/>
    <cellStyle name="常规_PI" xfId="6"/>
    <cellStyle name="常规_Sheet1" xfId="3"/>
    <cellStyle name="常规_Sheet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86351706036748"/>
          <c:y val="7.4548702245552628E-2"/>
          <c:w val="0.5760253718285215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Fig.10!$D$3:$D$6</c:f>
                <c:numCache>
                  <c:formatCode>General</c:formatCode>
                  <c:ptCount val="4"/>
                  <c:pt idx="0">
                    <c:v>0.33730564376947952</c:v>
                  </c:pt>
                  <c:pt idx="1">
                    <c:v>7.70276483743291E-2</c:v>
                  </c:pt>
                  <c:pt idx="2">
                    <c:v>0.18048864724572491</c:v>
                  </c:pt>
                  <c:pt idx="3">
                    <c:v>0.42016924159003233</c:v>
                  </c:pt>
                </c:numCache>
              </c:numRef>
            </c:plus>
            <c:minus>
              <c:numRef>
                <c:f>Fig.10!$D$3:$D$6</c:f>
                <c:numCache>
                  <c:formatCode>General</c:formatCode>
                  <c:ptCount val="4"/>
                  <c:pt idx="0">
                    <c:v>0.33730564376947952</c:v>
                  </c:pt>
                  <c:pt idx="1">
                    <c:v>7.70276483743291E-2</c:v>
                  </c:pt>
                  <c:pt idx="2">
                    <c:v>0.18048864724572491</c:v>
                  </c:pt>
                  <c:pt idx="3">
                    <c:v>0.42016924159003233</c:v>
                  </c:pt>
                </c:numCache>
              </c:numRef>
            </c:minus>
          </c:errBars>
          <c:cat>
            <c:strRef>
              <c:f>Fig.10!$B$3:$B$6</c:f>
              <c:strCache>
                <c:ptCount val="4"/>
                <c:pt idx="0">
                  <c:v>L1</c:v>
                </c:pt>
                <c:pt idx="1">
                  <c:v>L2</c:v>
                </c:pt>
                <c:pt idx="2">
                  <c:v>L4</c:v>
                </c:pt>
                <c:pt idx="3">
                  <c:v>L5</c:v>
                </c:pt>
              </c:strCache>
            </c:strRef>
          </c:cat>
          <c:val>
            <c:numRef>
              <c:f>Fig.10!$C$3:$C$6</c:f>
              <c:numCache>
                <c:formatCode>General</c:formatCode>
                <c:ptCount val="4"/>
                <c:pt idx="0">
                  <c:v>1.0416653112341414</c:v>
                </c:pt>
                <c:pt idx="1">
                  <c:v>0.56077892709649291</c:v>
                </c:pt>
                <c:pt idx="2">
                  <c:v>0.60312337103826841</c:v>
                </c:pt>
                <c:pt idx="3">
                  <c:v>1.6698101928138349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C-4C67-B2F0-C19DE40AC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73824"/>
        <c:axId val="117545152"/>
      </c:barChart>
      <c:catAx>
        <c:axId val="11937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545152"/>
        <c:crosses val="autoZero"/>
        <c:auto val="1"/>
        <c:lblAlgn val="ctr"/>
        <c:lblOffset val="100"/>
        <c:noMultiLvlLbl val="0"/>
      </c:catAx>
      <c:valAx>
        <c:axId val="117545152"/>
        <c:scaling>
          <c:orientation val="minMax"/>
          <c:max val="2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  <a:endParaRPr lang="zh-CN"/>
              </a:p>
              <a:p>
                <a:pPr>
                  <a:defRPr/>
                </a:pPr>
                <a:endParaRPr lang="zh-CN"/>
              </a:p>
            </c:rich>
          </c:tx>
          <c:layout>
            <c:manualLayout>
              <c:xMode val="edge"/>
              <c:yMode val="edge"/>
              <c:x val="5.5555555555555552E-2"/>
              <c:y val="0.276298118985126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373824"/>
        <c:crosses val="autoZero"/>
        <c:crossBetween val="between"/>
        <c:majorUnit val="0.60000000000000009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53018372703413"/>
          <c:y val="5.1400554097404488E-2"/>
          <c:w val="0.4899142607174103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Fig.10!$C$22</c:f>
              <c:strCache>
                <c:ptCount val="1"/>
                <c:pt idx="0">
                  <c:v>relative transcript level 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Fig.10!$D$23:$D$25</c:f>
                <c:numCache>
                  <c:formatCode>General</c:formatCode>
                  <c:ptCount val="3"/>
                  <c:pt idx="0">
                    <c:v>0.39477268217177514</c:v>
                  </c:pt>
                  <c:pt idx="1">
                    <c:v>7.70276483743291E-2</c:v>
                  </c:pt>
                  <c:pt idx="2">
                    <c:v>0.40118293241775171</c:v>
                  </c:pt>
                </c:numCache>
              </c:numRef>
            </c:plus>
            <c:minus>
              <c:numRef>
                <c:f>Fig.10!$D$23:$D$25</c:f>
                <c:numCache>
                  <c:formatCode>General</c:formatCode>
                  <c:ptCount val="3"/>
                  <c:pt idx="0">
                    <c:v>0.39477268217177514</c:v>
                  </c:pt>
                  <c:pt idx="1">
                    <c:v>7.70276483743291E-2</c:v>
                  </c:pt>
                  <c:pt idx="2">
                    <c:v>0.40118293241775171</c:v>
                  </c:pt>
                </c:numCache>
              </c:numRef>
            </c:minus>
          </c:errBars>
          <c:cat>
            <c:strRef>
              <c:f>Fig.10!$B$23:$B$25</c:f>
              <c:strCache>
                <c:ptCount val="3"/>
                <c:pt idx="0">
                  <c:v>C1</c:v>
                </c:pt>
                <c:pt idx="1">
                  <c:v>C3</c:v>
                </c:pt>
                <c:pt idx="2">
                  <c:v>C4</c:v>
                </c:pt>
              </c:strCache>
            </c:strRef>
          </c:cat>
          <c:val>
            <c:numRef>
              <c:f>Fig.10!$C$23:$C$25</c:f>
              <c:numCache>
                <c:formatCode>General</c:formatCode>
                <c:ptCount val="3"/>
                <c:pt idx="0">
                  <c:v>0.65242820341265206</c:v>
                </c:pt>
                <c:pt idx="1">
                  <c:v>1.38912849706801</c:v>
                </c:pt>
                <c:pt idx="2">
                  <c:v>2.2946597190588793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0-47E5-A04C-88F11572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75360"/>
        <c:axId val="119414784"/>
      </c:barChart>
      <c:catAx>
        <c:axId val="11937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414784"/>
        <c:crosses val="autoZero"/>
        <c:auto val="1"/>
        <c:lblAlgn val="ctr"/>
        <c:lblOffset val="100"/>
        <c:noMultiLvlLbl val="0"/>
      </c:catAx>
      <c:valAx>
        <c:axId val="119414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expression</a:t>
                </a:r>
                <a:endParaRPr lang="zh-CN"/>
              </a:p>
              <a:p>
                <a:pPr>
                  <a:defRPr/>
                </a:pPr>
                <a:endParaRPr lang="zh-CN"/>
              </a:p>
            </c:rich>
          </c:tx>
          <c:layout>
            <c:manualLayout>
              <c:xMode val="edge"/>
              <c:yMode val="edge"/>
              <c:x val="0.05"/>
              <c:y val="0.28555737824438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375360"/>
        <c:crosses val="autoZero"/>
        <c:crossBetween val="between"/>
        <c:majorUnit val="0.60000000000000009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400" i="1">
                <a:latin typeface="Times New Roman" panose="02020603050405020304" pitchFamily="18" charset="0"/>
                <a:cs typeface="Times New Roman" panose="02020603050405020304" pitchFamily="18" charset="0"/>
              </a:rPr>
              <a:t>AtAP1</a:t>
            </a:r>
            <a:endParaRPr lang="zh-CN" altLang="en-US" sz="1400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4427777777777779"/>
          <c:y val="0.16666666666666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8862642169729"/>
          <c:y val="0.16760425780110819"/>
          <c:w val="0.50890026246719167"/>
          <c:h val="0.71641586468358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'Fig.11-AP1'!$H$17:$H$21</c:f>
                <c:numCache>
                  <c:formatCode>General</c:formatCode>
                  <c:ptCount val="5"/>
                  <c:pt idx="0">
                    <c:v>0.16474947533016138</c:v>
                  </c:pt>
                  <c:pt idx="1">
                    <c:v>0.58437206985397705</c:v>
                  </c:pt>
                  <c:pt idx="2">
                    <c:v>0.65149332845612873</c:v>
                  </c:pt>
                  <c:pt idx="3">
                    <c:v>0.27825617201468383</c:v>
                  </c:pt>
                  <c:pt idx="4">
                    <c:v>0.46898806938568138</c:v>
                  </c:pt>
                </c:numCache>
              </c:numRef>
            </c:plus>
            <c:minus>
              <c:numRef>
                <c:f>'Fig.11-AP1'!$H$17:$H$21</c:f>
                <c:numCache>
                  <c:formatCode>General</c:formatCode>
                  <c:ptCount val="5"/>
                  <c:pt idx="0">
                    <c:v>0.16474947533016138</c:v>
                  </c:pt>
                  <c:pt idx="1">
                    <c:v>0.58437206985397705</c:v>
                  </c:pt>
                  <c:pt idx="2">
                    <c:v>0.65149332845612873</c:v>
                  </c:pt>
                  <c:pt idx="3">
                    <c:v>0.27825617201468383</c:v>
                  </c:pt>
                  <c:pt idx="4">
                    <c:v>0.46898806938568138</c:v>
                  </c:pt>
                </c:numCache>
              </c:numRef>
            </c:minus>
          </c:errBars>
          <c:cat>
            <c:strRef>
              <c:f>'Fig.11-AP1'!$H$9:$H$13</c:f>
              <c:strCache>
                <c:ptCount val="5"/>
                <c:pt idx="0">
                  <c:v>WT</c:v>
                </c:pt>
                <c:pt idx="1">
                  <c:v>lfy</c:v>
                </c:pt>
                <c:pt idx="2">
                  <c:v>L23</c:v>
                </c:pt>
                <c:pt idx="3">
                  <c:v>L28</c:v>
                </c:pt>
                <c:pt idx="4">
                  <c:v>C7</c:v>
                </c:pt>
              </c:strCache>
            </c:strRef>
          </c:cat>
          <c:val>
            <c:numRef>
              <c:f>'Fig.11-AP1'!$I$9:$I$13</c:f>
              <c:numCache>
                <c:formatCode>0.00_ </c:formatCode>
                <c:ptCount val="5"/>
                <c:pt idx="0">
                  <c:v>1.0085122556945694</c:v>
                </c:pt>
                <c:pt idx="1">
                  <c:v>1.695819934201132</c:v>
                </c:pt>
                <c:pt idx="2">
                  <c:v>6.1713692500277375</c:v>
                </c:pt>
                <c:pt idx="3">
                  <c:v>2.0873482110440138</c:v>
                </c:pt>
                <c:pt idx="4">
                  <c:v>7.9174768606173105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3-436A-8D9B-3862F9FB1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73984"/>
        <c:axId val="93912384"/>
      </c:barChart>
      <c:catAx>
        <c:axId val="11767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i="0"/>
            </a:pPr>
            <a:endParaRPr lang="zh-CN"/>
          </a:p>
        </c:txPr>
        <c:crossAx val="93912384"/>
        <c:crosses val="autoZero"/>
        <c:auto val="1"/>
        <c:lblAlgn val="ctr"/>
        <c:lblOffset val="100"/>
        <c:noMultiLvlLbl val="0"/>
      </c:catAx>
      <c:valAx>
        <c:axId val="93912384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 b="1" i="0" baseline="0">
                    <a:effectLst/>
                  </a:rPr>
                  <a:t>Relative expression</a:t>
                </a:r>
                <a:endParaRPr lang="zh-CN" altLang="zh-CN" sz="105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/>
              </a:p>
            </c:rich>
          </c:tx>
          <c:layout>
            <c:manualLayout>
              <c:xMode val="edge"/>
              <c:yMode val="edge"/>
              <c:x val="6.6666666666666666E-2"/>
              <c:y val="0.32787219305920096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17673984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400" i="1">
                <a:latin typeface="Times New Roman" panose="02020603050405020304" pitchFamily="18" charset="0"/>
                <a:cs typeface="Times New Roman" panose="02020603050405020304" pitchFamily="18" charset="0"/>
              </a:rPr>
              <a:t>AtSOC1</a:t>
            </a:r>
            <a:endParaRPr lang="zh-CN" altLang="en-US" sz="1400"/>
          </a:p>
        </c:rich>
      </c:tx>
      <c:layout>
        <c:manualLayout>
          <c:xMode val="edge"/>
          <c:yMode val="edge"/>
          <c:x val="0.25413888888888891"/>
          <c:y val="0.1805555555555555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897462817147858"/>
          <c:y val="0.17218759113444151"/>
          <c:w val="0.52213648293963255"/>
          <c:h val="0.7118325313502479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'Fig.11-SOC1'!$H$13:$H$17</c:f>
                <c:numCache>
                  <c:formatCode>General</c:formatCode>
                  <c:ptCount val="5"/>
                  <c:pt idx="0">
                    <c:v>0.13877768978477253</c:v>
                  </c:pt>
                  <c:pt idx="1">
                    <c:v>3.3296634929848815E-2</c:v>
                  </c:pt>
                  <c:pt idx="2">
                    <c:v>0.27588593491873553</c:v>
                  </c:pt>
                  <c:pt idx="3">
                    <c:v>0.45956558396398955</c:v>
                  </c:pt>
                  <c:pt idx="4">
                    <c:v>0.76692123424702285</c:v>
                  </c:pt>
                </c:numCache>
              </c:numRef>
            </c:plus>
            <c:minus>
              <c:numRef>
                <c:f>'Fig.11-SOC1'!$H$13:$H$17</c:f>
                <c:numCache>
                  <c:formatCode>General</c:formatCode>
                  <c:ptCount val="5"/>
                  <c:pt idx="0">
                    <c:v>0.13877768978477253</c:v>
                  </c:pt>
                  <c:pt idx="1">
                    <c:v>3.3296634929848815E-2</c:v>
                  </c:pt>
                  <c:pt idx="2">
                    <c:v>0.27588593491873553</c:v>
                  </c:pt>
                  <c:pt idx="3">
                    <c:v>0.45956558396398955</c:v>
                  </c:pt>
                  <c:pt idx="4">
                    <c:v>0.76692123424702285</c:v>
                  </c:pt>
                </c:numCache>
              </c:numRef>
            </c:minus>
          </c:errBars>
          <c:cat>
            <c:strRef>
              <c:f>'Fig.11-SOC1'!$H$6:$H$10</c:f>
              <c:strCache>
                <c:ptCount val="5"/>
                <c:pt idx="0">
                  <c:v>WT</c:v>
                </c:pt>
                <c:pt idx="1">
                  <c:v>lfy</c:v>
                </c:pt>
                <c:pt idx="2">
                  <c:v>L23</c:v>
                </c:pt>
                <c:pt idx="3">
                  <c:v>L28</c:v>
                </c:pt>
                <c:pt idx="4">
                  <c:v>C7</c:v>
                </c:pt>
              </c:strCache>
            </c:strRef>
          </c:cat>
          <c:val>
            <c:numRef>
              <c:f>'Fig.11-SOC1'!$I$6:$I$10</c:f>
              <c:numCache>
                <c:formatCode>0.00_ </c:formatCode>
                <c:ptCount val="5"/>
                <c:pt idx="0">
                  <c:v>1.0067557500425643</c:v>
                </c:pt>
                <c:pt idx="1">
                  <c:v>0.24240713050389828</c:v>
                </c:pt>
                <c:pt idx="2">
                  <c:v>7.1142839856500713</c:v>
                </c:pt>
                <c:pt idx="3">
                  <c:v>2.814332411765863</c:v>
                </c:pt>
                <c:pt idx="4">
                  <c:v>13.656704959069103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2-452E-97D1-3B85E54AF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76032"/>
        <c:axId val="117539968"/>
      </c:barChart>
      <c:catAx>
        <c:axId val="117676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539968"/>
        <c:crosses val="autoZero"/>
        <c:auto val="1"/>
        <c:lblAlgn val="ctr"/>
        <c:lblOffset val="100"/>
        <c:noMultiLvlLbl val="0"/>
      </c:catAx>
      <c:valAx>
        <c:axId val="117539968"/>
        <c:scaling>
          <c:orientation val="minMax"/>
          <c:max val="15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900" b="1" i="0" baseline="0">
                    <a:effectLst/>
                  </a:rPr>
                  <a:t>Relative expression</a:t>
                </a:r>
                <a:endParaRPr lang="zh-CN" altLang="zh-CN" sz="9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/>
              </a:p>
            </c:rich>
          </c:tx>
          <c:layout>
            <c:manualLayout>
              <c:xMode val="edge"/>
              <c:yMode val="edge"/>
              <c:x val="6.9638888888888889E-2"/>
              <c:y val="0.34595107903178768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1767603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400" i="1">
                <a:latin typeface="Times New Roman" panose="02020603050405020304" pitchFamily="18" charset="0"/>
                <a:cs typeface="Times New Roman" panose="02020603050405020304" pitchFamily="18" charset="0"/>
              </a:rPr>
              <a:t>AtFT</a:t>
            </a:r>
            <a:endParaRPr lang="zh-CN" altLang="en-US" sz="1400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3733333333333329"/>
          <c:y val="0.16666666666666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489129483814524"/>
          <c:y val="0.16760425780110819"/>
          <c:w val="0.51399759405074363"/>
          <c:h val="0.71641586468358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'Fig.11-FT'!$H$14:$H$18</c:f>
                <c:numCache>
                  <c:formatCode>General</c:formatCode>
                  <c:ptCount val="5"/>
                  <c:pt idx="0">
                    <c:v>8.4628673250326233E-2</c:v>
                  </c:pt>
                  <c:pt idx="1">
                    <c:v>0.33021529746503497</c:v>
                  </c:pt>
                  <c:pt idx="2">
                    <c:v>0.28091717441250746</c:v>
                  </c:pt>
                  <c:pt idx="3">
                    <c:v>1.8460676051694378</c:v>
                  </c:pt>
                  <c:pt idx="4">
                    <c:v>0.55716913371518195</c:v>
                  </c:pt>
                </c:numCache>
              </c:numRef>
            </c:plus>
            <c:minus>
              <c:numRef>
                <c:f>'Fig.11-FT'!$H$14:$H$18</c:f>
                <c:numCache>
                  <c:formatCode>General</c:formatCode>
                  <c:ptCount val="5"/>
                  <c:pt idx="0">
                    <c:v>8.4628673250326233E-2</c:v>
                  </c:pt>
                  <c:pt idx="1">
                    <c:v>0.33021529746503497</c:v>
                  </c:pt>
                  <c:pt idx="2">
                    <c:v>0.28091717441250746</c:v>
                  </c:pt>
                  <c:pt idx="3">
                    <c:v>1.8460676051694378</c:v>
                  </c:pt>
                  <c:pt idx="4">
                    <c:v>0.55716913371518195</c:v>
                  </c:pt>
                </c:numCache>
              </c:numRef>
            </c:minus>
          </c:errBars>
          <c:cat>
            <c:strRef>
              <c:f>'Fig.11-FT'!$H$5:$H$9</c:f>
              <c:strCache>
                <c:ptCount val="5"/>
                <c:pt idx="0">
                  <c:v>WT</c:v>
                </c:pt>
                <c:pt idx="1">
                  <c:v>lfy</c:v>
                </c:pt>
                <c:pt idx="2">
                  <c:v>L23</c:v>
                </c:pt>
                <c:pt idx="3">
                  <c:v>L28</c:v>
                </c:pt>
                <c:pt idx="4">
                  <c:v>C7</c:v>
                </c:pt>
              </c:strCache>
            </c:strRef>
          </c:cat>
          <c:val>
            <c:numRef>
              <c:f>'Fig.11-FT'!$I$5:$I$9</c:f>
              <c:numCache>
                <c:formatCode>0.00_ </c:formatCode>
                <c:ptCount val="5"/>
                <c:pt idx="0">
                  <c:v>1.0023145148194808</c:v>
                </c:pt>
                <c:pt idx="1">
                  <c:v>1.1234927518645639</c:v>
                </c:pt>
                <c:pt idx="2">
                  <c:v>4.1282451990268747</c:v>
                </c:pt>
                <c:pt idx="3">
                  <c:v>8.1961652906238402</c:v>
                </c:pt>
                <c:pt idx="4">
                  <c:v>9.8823163487528181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2-47FC-A94A-1B50B2AC2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36256"/>
        <c:axId val="117541696"/>
      </c:barChart>
      <c:catAx>
        <c:axId val="11913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541696"/>
        <c:crosses val="autoZero"/>
        <c:auto val="1"/>
        <c:lblAlgn val="ctr"/>
        <c:lblOffset val="100"/>
        <c:noMultiLvlLbl val="0"/>
      </c:catAx>
      <c:valAx>
        <c:axId val="117541696"/>
        <c:scaling>
          <c:orientation val="minMax"/>
          <c:max val="15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900" b="1" i="0" baseline="0">
                    <a:effectLst/>
                  </a:rPr>
                  <a:t>Relative expression</a:t>
                </a:r>
                <a:endParaRPr lang="zh-CN" altLang="zh-CN" sz="9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/>
              </a:p>
            </c:rich>
          </c:tx>
          <c:layout>
            <c:manualLayout>
              <c:xMode val="edge"/>
              <c:yMode val="edge"/>
              <c:x val="6.9444444444444448E-2"/>
              <c:y val="0.2855573782443861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1913625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400" i="1">
                <a:latin typeface="Times New Roman" panose="02020603050405020304" pitchFamily="18" charset="0"/>
                <a:cs typeface="Times New Roman" panose="02020603050405020304" pitchFamily="18" charset="0"/>
              </a:rPr>
              <a:t>AtPI</a:t>
            </a:r>
          </a:p>
        </c:rich>
      </c:tx>
      <c:layout>
        <c:manualLayout>
          <c:xMode val="edge"/>
          <c:yMode val="edge"/>
          <c:x val="0.18718044619422575"/>
          <c:y val="5.09259259259259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19685039370078"/>
          <c:y val="5.1400554097404488E-2"/>
          <c:w val="0.5926920384951881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'Fig.11-PI'!$H$15:$H$19</c:f>
                <c:numCache>
                  <c:formatCode>General</c:formatCode>
                  <c:ptCount val="5"/>
                  <c:pt idx="0">
                    <c:v>4.5040060351346015E-2</c:v>
                  </c:pt>
                  <c:pt idx="1">
                    <c:v>8.1348314170252664E-2</c:v>
                  </c:pt>
                  <c:pt idx="2">
                    <c:v>6.616186959851221E-2</c:v>
                  </c:pt>
                  <c:pt idx="3">
                    <c:v>0.2204223875867099</c:v>
                  </c:pt>
                  <c:pt idx="4">
                    <c:v>0.2678447910286692</c:v>
                  </c:pt>
                </c:numCache>
              </c:numRef>
            </c:plus>
            <c:minus>
              <c:numRef>
                <c:f>'Fig.11-PI'!$H$15:$H$19</c:f>
                <c:numCache>
                  <c:formatCode>General</c:formatCode>
                  <c:ptCount val="5"/>
                  <c:pt idx="0">
                    <c:v>4.5040060351346015E-2</c:v>
                  </c:pt>
                  <c:pt idx="1">
                    <c:v>8.1348314170252664E-2</c:v>
                  </c:pt>
                  <c:pt idx="2">
                    <c:v>6.616186959851221E-2</c:v>
                  </c:pt>
                  <c:pt idx="3">
                    <c:v>0.2204223875867099</c:v>
                  </c:pt>
                  <c:pt idx="4">
                    <c:v>0.2678447910286692</c:v>
                  </c:pt>
                </c:numCache>
              </c:numRef>
            </c:minus>
          </c:errBars>
          <c:cat>
            <c:strRef>
              <c:f>'Fig.11-PI'!$H$4:$H$8</c:f>
              <c:strCache>
                <c:ptCount val="5"/>
                <c:pt idx="0">
                  <c:v>WT</c:v>
                </c:pt>
                <c:pt idx="1">
                  <c:v>lfy</c:v>
                </c:pt>
                <c:pt idx="2">
                  <c:v>L23</c:v>
                </c:pt>
                <c:pt idx="3">
                  <c:v>L28</c:v>
                </c:pt>
                <c:pt idx="4">
                  <c:v>C7</c:v>
                </c:pt>
              </c:strCache>
            </c:strRef>
          </c:cat>
          <c:val>
            <c:numRef>
              <c:f>'Fig.11-PI'!$I$4:$I$8</c:f>
              <c:numCache>
                <c:formatCode>General</c:formatCode>
                <c:ptCount val="5"/>
                <c:pt idx="0">
                  <c:v>1.0006773062044869</c:v>
                </c:pt>
                <c:pt idx="1">
                  <c:v>0.90369139479058724</c:v>
                </c:pt>
                <c:pt idx="2">
                  <c:v>1.7061193405311126</c:v>
                </c:pt>
                <c:pt idx="3">
                  <c:v>1.3498440512305641</c:v>
                </c:pt>
                <c:pt idx="4">
                  <c:v>3.102890368134346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3-4FED-B234-266CF7F81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38304"/>
        <c:axId val="117543424"/>
      </c:barChart>
      <c:catAx>
        <c:axId val="1191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543424"/>
        <c:crosses val="autoZero"/>
        <c:auto val="1"/>
        <c:lblAlgn val="ctr"/>
        <c:lblOffset val="100"/>
        <c:noMultiLvlLbl val="0"/>
      </c:catAx>
      <c:valAx>
        <c:axId val="117543424"/>
        <c:scaling>
          <c:orientation val="minMax"/>
          <c:max val="3.6"/>
        </c:scaling>
        <c:delete val="0"/>
        <c:axPos val="l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900" b="1" i="0" baseline="0">
                    <a:effectLst/>
                  </a:rPr>
                  <a:t>Relative expression</a:t>
                </a:r>
                <a:endParaRPr lang="zh-CN" altLang="zh-CN" sz="9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/>
              </a:p>
            </c:rich>
          </c:tx>
          <c:layout>
            <c:manualLayout>
              <c:xMode val="edge"/>
              <c:yMode val="edge"/>
              <c:x val="5.8333333333333334E-2"/>
              <c:y val="0.323728856809565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138304"/>
        <c:crosses val="autoZero"/>
        <c:crossBetween val="between"/>
        <c:majorUnit val="0.9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38100</xdr:rowOff>
    </xdr:from>
    <xdr:to>
      <xdr:col>12</xdr:col>
      <xdr:colOff>9525</xdr:colOff>
      <xdr:row>17</xdr:row>
      <xdr:rowOff>38100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17</xdr:row>
      <xdr:rowOff>180975</xdr:rowOff>
    </xdr:from>
    <xdr:to>
      <xdr:col>12</xdr:col>
      <xdr:colOff>19050</xdr:colOff>
      <xdr:row>33</xdr:row>
      <xdr:rowOff>123825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</xdr:row>
      <xdr:rowOff>180975</xdr:rowOff>
    </xdr:from>
    <xdr:to>
      <xdr:col>16</xdr:col>
      <xdr:colOff>85725</xdr:colOff>
      <xdr:row>17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2</xdr:row>
      <xdr:rowOff>28575</xdr:rowOff>
    </xdr:from>
    <xdr:to>
      <xdr:col>16</xdr:col>
      <xdr:colOff>352425</xdr:colOff>
      <xdr:row>14</xdr:row>
      <xdr:rowOff>104775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2</xdr:row>
      <xdr:rowOff>123825</xdr:rowOff>
    </xdr:from>
    <xdr:to>
      <xdr:col>17</xdr:col>
      <xdr:colOff>152400</xdr:colOff>
      <xdr:row>17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</xdr:row>
      <xdr:rowOff>180975</xdr:rowOff>
    </xdr:from>
    <xdr:to>
      <xdr:col>17</xdr:col>
      <xdr:colOff>371475</xdr:colOff>
      <xdr:row>17</xdr:row>
      <xdr:rowOff>9525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selection activeCell="A19" sqref="A19"/>
    </sheetView>
  </sheetViews>
  <sheetFormatPr defaultRowHeight="14.25"/>
  <cols>
    <col min="1" max="1" width="9" style="6"/>
    <col min="2" max="3" width="11.5" style="6" customWidth="1"/>
    <col min="4" max="5" width="14.5" style="6" customWidth="1"/>
    <col min="6" max="9" width="9" style="6"/>
    <col min="10" max="11" width="11.125" style="6" customWidth="1"/>
    <col min="12" max="12" width="11" style="6" customWidth="1"/>
    <col min="13" max="13" width="9" style="6"/>
    <col min="14" max="15" width="9" style="7"/>
  </cols>
  <sheetData>
    <row r="1" spans="1:13">
      <c r="A1" s="6" t="s">
        <v>52</v>
      </c>
      <c r="B1" s="6" t="s">
        <v>53</v>
      </c>
      <c r="C1" s="6" t="s">
        <v>54</v>
      </c>
      <c r="D1" s="6" t="s">
        <v>55</v>
      </c>
      <c r="F1" s="6" t="s">
        <v>56</v>
      </c>
      <c r="H1" s="6" t="s">
        <v>57</v>
      </c>
      <c r="J1" s="6" t="s">
        <v>58</v>
      </c>
      <c r="L1" s="6" t="s">
        <v>59</v>
      </c>
    </row>
    <row r="2" spans="1:13">
      <c r="A2" s="6" t="s">
        <v>30</v>
      </c>
      <c r="B2" s="6">
        <v>15</v>
      </c>
      <c r="D2" s="6">
        <v>30</v>
      </c>
      <c r="F2" s="6">
        <v>37</v>
      </c>
      <c r="H2" s="6">
        <v>25.9</v>
      </c>
      <c r="J2" s="6">
        <v>4</v>
      </c>
      <c r="L2" s="6">
        <v>6</v>
      </c>
    </row>
    <row r="3" spans="1:13">
      <c r="A3" s="6" t="s">
        <v>30</v>
      </c>
      <c r="B3" s="6">
        <v>14</v>
      </c>
      <c r="D3" s="6">
        <v>31</v>
      </c>
      <c r="F3" s="6">
        <v>38</v>
      </c>
      <c r="H3" s="6">
        <v>25.5</v>
      </c>
      <c r="J3" s="6">
        <v>5</v>
      </c>
      <c r="L3" s="6">
        <v>5</v>
      </c>
    </row>
    <row r="4" spans="1:13">
      <c r="A4" s="6" t="s">
        <v>31</v>
      </c>
      <c r="B4" s="6">
        <v>13</v>
      </c>
      <c r="D4" s="6">
        <v>33</v>
      </c>
      <c r="F4" s="6">
        <v>37</v>
      </c>
      <c r="H4" s="6">
        <v>26.7</v>
      </c>
      <c r="J4" s="6">
        <v>4</v>
      </c>
      <c r="L4" s="6">
        <v>7</v>
      </c>
    </row>
    <row r="5" spans="1:13">
      <c r="A5" s="6" t="s">
        <v>31</v>
      </c>
      <c r="B5" s="6">
        <v>14</v>
      </c>
      <c r="C5" s="6">
        <f>_xlfn.STDEV.S(B2:B6)</f>
        <v>0.83666002653407556</v>
      </c>
      <c r="D5" s="6">
        <v>32</v>
      </c>
      <c r="E5" s="6">
        <f>_xlfn.STDEV.S(D2:D6)</f>
        <v>1.1401754250991381</v>
      </c>
      <c r="F5" s="6">
        <v>38</v>
      </c>
      <c r="G5" s="6">
        <f>_xlfn.STDEV.S(F2:F6)</f>
        <v>0.54772255750516607</v>
      </c>
      <c r="H5" s="6">
        <v>27.2</v>
      </c>
      <c r="I5" s="6">
        <f>_xlfn.STDEV.S(H2:H6)</f>
        <v>1.1233877335986888</v>
      </c>
      <c r="J5" s="6">
        <v>5</v>
      </c>
      <c r="K5" s="6">
        <f>_xlfn.STDEV.S(J2:J6)</f>
        <v>0.83666002653407512</v>
      </c>
      <c r="L5" s="6">
        <v>4</v>
      </c>
      <c r="M5" s="6">
        <f>_xlfn.STDEV.S(L2:L6)</f>
        <v>1.1401754250991367</v>
      </c>
    </row>
    <row r="6" spans="1:13">
      <c r="A6" s="6" t="s">
        <v>31</v>
      </c>
      <c r="B6" s="6">
        <v>13</v>
      </c>
      <c r="C6" s="6">
        <f>AVERAGE(B2:B6)</f>
        <v>13.8</v>
      </c>
      <c r="D6" s="6">
        <v>31</v>
      </c>
      <c r="E6" s="6">
        <f>AVERAGE(D2:D6)</f>
        <v>31.4</v>
      </c>
      <c r="F6" s="6">
        <v>37</v>
      </c>
      <c r="G6" s="6">
        <f>AVERAGE(F2:F6)</f>
        <v>37.4</v>
      </c>
      <c r="H6" s="6">
        <v>24.3</v>
      </c>
      <c r="I6" s="6">
        <f>AVERAGE(H2:H6)</f>
        <v>25.919999999999998</v>
      </c>
      <c r="J6" s="6">
        <v>3</v>
      </c>
      <c r="K6" s="6">
        <f>AVERAGE(J2:J6)</f>
        <v>4.2</v>
      </c>
      <c r="L6" s="6">
        <v>5</v>
      </c>
      <c r="M6" s="6">
        <f>AVERAGE(L2:L6)</f>
        <v>5.4</v>
      </c>
    </row>
    <row r="7" spans="1:13">
      <c r="A7" s="6" t="s">
        <v>62</v>
      </c>
      <c r="B7" s="6">
        <v>22</v>
      </c>
      <c r="D7" s="6">
        <v>41</v>
      </c>
      <c r="F7" s="6">
        <v>49</v>
      </c>
      <c r="H7" s="6">
        <v>29.4</v>
      </c>
      <c r="J7" s="6">
        <v>12</v>
      </c>
      <c r="L7" s="6">
        <v>16</v>
      </c>
    </row>
    <row r="8" spans="1:13">
      <c r="A8" s="6" t="s">
        <v>63</v>
      </c>
      <c r="B8" s="6">
        <v>23</v>
      </c>
      <c r="D8" s="6">
        <v>40</v>
      </c>
      <c r="F8" s="6">
        <v>50</v>
      </c>
      <c r="H8" s="6">
        <v>29.8</v>
      </c>
      <c r="J8" s="6">
        <v>13</v>
      </c>
      <c r="L8" s="6">
        <v>17</v>
      </c>
    </row>
    <row r="9" spans="1:13">
      <c r="A9" s="6" t="s">
        <v>64</v>
      </c>
      <c r="B9" s="6">
        <v>25</v>
      </c>
      <c r="D9" s="6">
        <v>42</v>
      </c>
      <c r="F9" s="6">
        <v>51</v>
      </c>
      <c r="H9" s="6">
        <v>28.8</v>
      </c>
      <c r="J9" s="6">
        <v>14</v>
      </c>
      <c r="L9" s="6">
        <v>16</v>
      </c>
    </row>
    <row r="10" spans="1:13">
      <c r="A10" s="6" t="s">
        <v>65</v>
      </c>
      <c r="B10" s="6">
        <v>23</v>
      </c>
      <c r="C10" s="6">
        <f>_xlfn.STDEV.S(B7:B11)</f>
        <v>1.1401754250991381</v>
      </c>
      <c r="D10" s="6">
        <v>42</v>
      </c>
      <c r="E10" s="6">
        <f>_xlfn.STDEV.S(D7:D11)</f>
        <v>1.1401754250991378</v>
      </c>
      <c r="F10" s="6">
        <v>50</v>
      </c>
      <c r="G10" s="6">
        <f>_xlfn.STDEV.S(F7:F11)</f>
        <v>0.83666002653407556</v>
      </c>
      <c r="H10" s="6">
        <v>29.5</v>
      </c>
      <c r="I10" s="6">
        <f>_xlfn.STDEV.S(H7:H11)</f>
        <v>0.45825756949558394</v>
      </c>
      <c r="J10" s="6">
        <v>11</v>
      </c>
      <c r="K10" s="6">
        <f>_xlfn.STDEV.S(J7:J11)</f>
        <v>1.1401754250991381</v>
      </c>
      <c r="L10" s="6">
        <v>17</v>
      </c>
      <c r="M10" s="6">
        <f>_xlfn.STDEV.S(L7:L11)</f>
        <v>0.83666002653407556</v>
      </c>
    </row>
    <row r="11" spans="1:13">
      <c r="A11" s="6" t="s">
        <v>66</v>
      </c>
      <c r="B11" s="6">
        <v>24</v>
      </c>
      <c r="C11" s="6">
        <f>AVERAGE(B7:B11)</f>
        <v>23.4</v>
      </c>
      <c r="D11" s="6">
        <v>43</v>
      </c>
      <c r="E11" s="6">
        <f>AVERAGE(D7:D11)</f>
        <v>41.6</v>
      </c>
      <c r="F11" s="6">
        <v>49</v>
      </c>
      <c r="G11" s="6">
        <f>AVERAGE(F7:F11)</f>
        <v>49.8</v>
      </c>
      <c r="H11" s="6">
        <v>30</v>
      </c>
      <c r="I11" s="6">
        <f>AVERAGE(H7:H11)</f>
        <v>29.5</v>
      </c>
      <c r="J11" s="6">
        <v>12</v>
      </c>
      <c r="K11" s="6">
        <f>AVERAGE(J7:J11)</f>
        <v>12.4</v>
      </c>
      <c r="L11" s="6">
        <v>18</v>
      </c>
      <c r="M11" s="6">
        <f>AVERAGE(L7:L11)</f>
        <v>16.8</v>
      </c>
    </row>
    <row r="12" spans="1:13">
      <c r="A12" s="6" t="s">
        <v>67</v>
      </c>
      <c r="B12" s="6">
        <v>10</v>
      </c>
      <c r="D12" s="6">
        <v>23</v>
      </c>
      <c r="F12" s="6">
        <v>30</v>
      </c>
      <c r="H12" s="6">
        <v>24.3</v>
      </c>
      <c r="J12" s="6">
        <v>3</v>
      </c>
      <c r="L12" s="6">
        <v>5</v>
      </c>
    </row>
    <row r="13" spans="1:13">
      <c r="A13" s="6" t="s">
        <v>68</v>
      </c>
      <c r="B13" s="6">
        <v>10</v>
      </c>
      <c r="D13" s="6">
        <v>24</v>
      </c>
      <c r="F13" s="6">
        <v>29</v>
      </c>
      <c r="H13" s="6">
        <v>27.2</v>
      </c>
      <c r="J13" s="6">
        <v>4</v>
      </c>
      <c r="L13" s="6">
        <v>4</v>
      </c>
    </row>
    <row r="14" spans="1:13">
      <c r="A14" s="6" t="s">
        <v>69</v>
      </c>
      <c r="B14" s="6">
        <v>11</v>
      </c>
      <c r="D14" s="6">
        <v>22</v>
      </c>
      <c r="F14" s="6">
        <v>28</v>
      </c>
      <c r="H14" s="6">
        <v>26.1</v>
      </c>
      <c r="J14" s="6">
        <v>5</v>
      </c>
      <c r="L14" s="6">
        <v>6</v>
      </c>
    </row>
    <row r="15" spans="1:13">
      <c r="A15" s="6" t="s">
        <v>70</v>
      </c>
      <c r="B15" s="6">
        <v>10</v>
      </c>
      <c r="C15" s="6">
        <f>_xlfn.STDEV.S(B12:B16)</f>
        <v>0.44721359549995793</v>
      </c>
      <c r="D15" s="6">
        <v>23</v>
      </c>
      <c r="E15" s="6">
        <f>_xlfn.STDEV.S(D12:D16)</f>
        <v>0.83666002653407556</v>
      </c>
      <c r="F15" s="6">
        <v>28</v>
      </c>
      <c r="G15" s="6">
        <f>_xlfn.STDEV.S(F12:F16)</f>
        <v>0.83666002653407556</v>
      </c>
      <c r="H15" s="6">
        <v>25</v>
      </c>
      <c r="I15" s="6">
        <f>_xlfn.STDEV.S(H12:H16)</f>
        <v>1.3255187663703596</v>
      </c>
      <c r="J15" s="6">
        <v>4</v>
      </c>
      <c r="K15" s="6">
        <f>_xlfn.STDEV.S(J12:J16)</f>
        <v>0.70710678118654757</v>
      </c>
      <c r="L15" s="6">
        <v>3</v>
      </c>
      <c r="M15" s="6">
        <f>_xlfn.STDEV.S(L12:L16)</f>
        <v>1.1401754250991383</v>
      </c>
    </row>
    <row r="16" spans="1:13">
      <c r="A16" s="6" t="s">
        <v>71</v>
      </c>
      <c r="B16" s="6">
        <v>10</v>
      </c>
      <c r="C16" s="6">
        <f>AVERAGE(B12:B16)</f>
        <v>10.199999999999999</v>
      </c>
      <c r="D16" s="6">
        <v>22</v>
      </c>
      <c r="E16" s="6">
        <f>AVERAGE(D12:D16)</f>
        <v>22.8</v>
      </c>
      <c r="F16" s="6">
        <v>29</v>
      </c>
      <c r="G16" s="6">
        <f>AVERAGE(F12:F16)</f>
        <v>28.8</v>
      </c>
      <c r="H16" s="6">
        <v>27.3</v>
      </c>
      <c r="I16" s="6">
        <f>AVERAGE(H12:H16)</f>
        <v>25.98</v>
      </c>
      <c r="J16" s="6">
        <v>4</v>
      </c>
      <c r="K16" s="6">
        <f>AVERAGE(J12:J16)</f>
        <v>4</v>
      </c>
      <c r="L16" s="6">
        <v>4</v>
      </c>
      <c r="M16" s="6">
        <f>AVERAGE(L12:L16)</f>
        <v>4.4000000000000004</v>
      </c>
    </row>
    <row r="17" spans="1:13">
      <c r="A17" s="6" t="s">
        <v>32</v>
      </c>
      <c r="B17" s="6">
        <v>9</v>
      </c>
      <c r="D17" s="6">
        <v>23</v>
      </c>
      <c r="F17" s="6">
        <v>29</v>
      </c>
      <c r="H17" s="6">
        <v>26.3</v>
      </c>
      <c r="J17" s="6">
        <v>5</v>
      </c>
      <c r="L17" s="6">
        <v>4</v>
      </c>
    </row>
    <row r="18" spans="1:13">
      <c r="A18" s="6" t="s">
        <v>33</v>
      </c>
      <c r="B18" s="6">
        <v>9</v>
      </c>
      <c r="D18" s="6">
        <v>24</v>
      </c>
      <c r="F18" s="6">
        <v>28</v>
      </c>
      <c r="H18" s="6">
        <v>25.9</v>
      </c>
      <c r="J18" s="6">
        <v>4</v>
      </c>
      <c r="L18" s="6">
        <v>4</v>
      </c>
    </row>
    <row r="19" spans="1:13">
      <c r="A19" s="6" t="s">
        <v>34</v>
      </c>
      <c r="B19" s="6">
        <v>10</v>
      </c>
      <c r="D19" s="6">
        <v>23</v>
      </c>
      <c r="F19" s="6">
        <v>30</v>
      </c>
      <c r="H19" s="6">
        <v>26.8</v>
      </c>
      <c r="J19" s="6">
        <v>3</v>
      </c>
      <c r="L19" s="6">
        <v>5</v>
      </c>
    </row>
    <row r="20" spans="1:13">
      <c r="A20" s="6" t="s">
        <v>35</v>
      </c>
      <c r="B20" s="6">
        <v>9</v>
      </c>
      <c r="C20" s="6">
        <f>_xlfn.STDEV.S(B17:B21)</f>
        <v>0.89442719099991586</v>
      </c>
      <c r="D20" s="6">
        <v>23</v>
      </c>
      <c r="E20" s="6">
        <f>_xlfn.STDEV.S(D17:D21)</f>
        <v>0.44721359549995793</v>
      </c>
      <c r="F20" s="6">
        <v>30</v>
      </c>
      <c r="G20" s="6">
        <f>_xlfn.STDEV.S(F17:F21)</f>
        <v>0.83666002653407556</v>
      </c>
      <c r="H20" s="6">
        <v>27.1</v>
      </c>
      <c r="I20" s="6">
        <f>_xlfn.STDEV.S(H17:H21)</f>
        <v>0.48270073544588787</v>
      </c>
      <c r="J20" s="6">
        <v>5</v>
      </c>
      <c r="K20" s="6">
        <f>_xlfn.STDEV.S(J17:J21)</f>
        <v>0.83666002653407512</v>
      </c>
      <c r="L20" s="6">
        <v>3</v>
      </c>
      <c r="M20" s="6">
        <f>_xlfn.STDEV.S(L17:L21)</f>
        <v>0.70710678118654757</v>
      </c>
    </row>
    <row r="21" spans="1:13">
      <c r="A21" s="6" t="s">
        <v>36</v>
      </c>
      <c r="B21" s="6">
        <v>11</v>
      </c>
      <c r="C21" s="6">
        <f>AVERAGE(B17:B21)</f>
        <v>9.6</v>
      </c>
      <c r="D21" s="6">
        <v>23</v>
      </c>
      <c r="E21" s="6">
        <f>AVERAGE(D17:D21)</f>
        <v>23.2</v>
      </c>
      <c r="F21" s="6">
        <v>29</v>
      </c>
      <c r="G21" s="6">
        <f>AVERAGE(F17:F21)</f>
        <v>29.2</v>
      </c>
      <c r="H21" s="6">
        <v>26.2</v>
      </c>
      <c r="I21" s="6">
        <f>AVERAGE(H17:H21)</f>
        <v>26.459999999999997</v>
      </c>
      <c r="J21" s="6">
        <v>4</v>
      </c>
      <c r="K21" s="6">
        <f>AVERAGE(J17:J21)</f>
        <v>4.2</v>
      </c>
      <c r="L21" s="6">
        <v>4</v>
      </c>
      <c r="M21" s="6">
        <f>AVERAGE(L17:L21)</f>
        <v>4</v>
      </c>
    </row>
    <row r="22" spans="1:13">
      <c r="A22" s="6" t="s">
        <v>37</v>
      </c>
      <c r="B22" s="6">
        <v>18</v>
      </c>
      <c r="D22" s="6">
        <v>37</v>
      </c>
      <c r="F22" s="6">
        <v>40</v>
      </c>
      <c r="H22" s="6">
        <v>25.2</v>
      </c>
      <c r="J22" s="6">
        <v>7</v>
      </c>
      <c r="L22" s="6">
        <v>11</v>
      </c>
    </row>
    <row r="23" spans="1:13">
      <c r="A23" s="6" t="s">
        <v>38</v>
      </c>
      <c r="B23" s="6">
        <v>19</v>
      </c>
      <c r="D23" s="6">
        <v>38</v>
      </c>
      <c r="F23" s="6">
        <v>41</v>
      </c>
      <c r="H23" s="6">
        <v>24.9</v>
      </c>
      <c r="J23" s="6">
        <v>7</v>
      </c>
      <c r="L23" s="6">
        <v>12</v>
      </c>
    </row>
    <row r="24" spans="1:13">
      <c r="A24" s="6" t="s">
        <v>39</v>
      </c>
      <c r="B24" s="6">
        <v>19</v>
      </c>
      <c r="D24" s="6">
        <v>37</v>
      </c>
      <c r="F24" s="6">
        <v>42</v>
      </c>
      <c r="H24" s="6">
        <v>26.3</v>
      </c>
      <c r="J24" s="6">
        <v>8</v>
      </c>
      <c r="L24" s="6">
        <v>11</v>
      </c>
    </row>
    <row r="25" spans="1:13">
      <c r="A25" s="6" t="s">
        <v>40</v>
      </c>
      <c r="B25" s="6">
        <v>20</v>
      </c>
      <c r="C25" s="6">
        <f>_xlfn.STDEV.S(B22:B26)</f>
        <v>0.83666002653407556</v>
      </c>
      <c r="D25" s="6">
        <v>38</v>
      </c>
      <c r="E25" s="6">
        <f>_xlfn.STDEV.S(D22:D26)</f>
        <v>0.54772255750516607</v>
      </c>
      <c r="F25" s="6">
        <v>42</v>
      </c>
      <c r="G25" s="6">
        <f>_xlfn.STDEV.S(F22:F26)</f>
        <v>0.83666002653407556</v>
      </c>
      <c r="H25" s="6">
        <v>25.8</v>
      </c>
      <c r="I25" s="6">
        <f>_xlfn.STDEV.S(H22:H26)</f>
        <v>0.63639610306789374</v>
      </c>
      <c r="J25" s="6">
        <v>9</v>
      </c>
      <c r="K25" s="6">
        <f>_xlfn.STDEV.S(J22:J26)</f>
        <v>0.8944271909999143</v>
      </c>
      <c r="L25" s="6">
        <v>12</v>
      </c>
      <c r="M25" s="6">
        <f>_xlfn.STDEV.S(L22:L26)</f>
        <v>0.54772255750516619</v>
      </c>
    </row>
    <row r="26" spans="1:13">
      <c r="A26" s="6" t="s">
        <v>41</v>
      </c>
      <c r="B26" s="6">
        <v>18</v>
      </c>
      <c r="C26" s="6">
        <f>AVERAGE(B22:B26)</f>
        <v>18.8</v>
      </c>
      <c r="D26" s="6">
        <v>37</v>
      </c>
      <c r="E26" s="6">
        <f>AVERAGE(D22:D26)</f>
        <v>37.4</v>
      </c>
      <c r="F26" s="6">
        <v>41</v>
      </c>
      <c r="G26" s="6">
        <f>AVERAGE(F22:F26)</f>
        <v>41.2</v>
      </c>
      <c r="H26" s="6">
        <v>26.3</v>
      </c>
      <c r="I26" s="6">
        <f>AVERAGE(H22:H26)</f>
        <v>25.7</v>
      </c>
      <c r="J26" s="6">
        <v>7</v>
      </c>
      <c r="K26" s="6">
        <f>AVERAGE(J22:J26)</f>
        <v>7.6</v>
      </c>
      <c r="L26" s="6">
        <v>11</v>
      </c>
      <c r="M26" s="6">
        <f>AVERAGE(L22:L26)</f>
        <v>11.4</v>
      </c>
    </row>
    <row r="28" spans="1:13">
      <c r="B28" s="6" t="s">
        <v>54</v>
      </c>
      <c r="C28" s="6" t="s">
        <v>60</v>
      </c>
      <c r="D28" s="6" t="s">
        <v>54</v>
      </c>
      <c r="E28" s="6" t="s">
        <v>60</v>
      </c>
      <c r="F28" s="6" t="s">
        <v>54</v>
      </c>
      <c r="G28" s="6" t="s">
        <v>60</v>
      </c>
      <c r="H28" s="6" t="s">
        <v>54</v>
      </c>
      <c r="I28" s="6" t="s">
        <v>60</v>
      </c>
      <c r="J28" s="6" t="s">
        <v>54</v>
      </c>
      <c r="K28" s="6" t="s">
        <v>60</v>
      </c>
      <c r="L28" s="6" t="s">
        <v>54</v>
      </c>
      <c r="M28" s="6" t="s">
        <v>60</v>
      </c>
    </row>
    <row r="29" spans="1:13">
      <c r="B29" s="6">
        <v>13.8</v>
      </c>
      <c r="C29" s="6" t="s">
        <v>42</v>
      </c>
      <c r="D29" s="6">
        <v>31.4</v>
      </c>
      <c r="E29" s="6" t="s">
        <v>42</v>
      </c>
      <c r="F29" s="6">
        <v>37.4</v>
      </c>
      <c r="G29" s="6" t="s">
        <v>42</v>
      </c>
      <c r="H29" s="6">
        <v>25.92</v>
      </c>
      <c r="I29" s="6" t="s">
        <v>43</v>
      </c>
      <c r="J29" s="6">
        <v>4.2</v>
      </c>
      <c r="K29" s="6" t="s">
        <v>42</v>
      </c>
      <c r="L29" s="6">
        <v>5.4</v>
      </c>
      <c r="M29" s="6" t="s">
        <v>42</v>
      </c>
    </row>
    <row r="30" spans="1:13">
      <c r="B30" s="6">
        <v>23.4</v>
      </c>
      <c r="C30" s="6" t="s">
        <v>44</v>
      </c>
      <c r="D30" s="6">
        <v>41.6</v>
      </c>
      <c r="E30" s="6" t="s">
        <v>44</v>
      </c>
      <c r="F30" s="6">
        <v>49.8</v>
      </c>
      <c r="G30" s="6" t="s">
        <v>45</v>
      </c>
      <c r="H30" s="6">
        <v>29.5</v>
      </c>
      <c r="I30" s="6" t="s">
        <v>46</v>
      </c>
      <c r="J30" s="6">
        <v>12.4</v>
      </c>
      <c r="K30" s="6" t="s">
        <v>44</v>
      </c>
      <c r="L30" s="6">
        <v>16.8</v>
      </c>
      <c r="M30" s="6" t="s">
        <v>44</v>
      </c>
    </row>
    <row r="31" spans="1:13">
      <c r="B31" s="6">
        <v>10.199999999999999</v>
      </c>
      <c r="C31" s="6" t="s">
        <v>47</v>
      </c>
      <c r="D31" s="6">
        <v>22.8</v>
      </c>
      <c r="E31" s="6" t="s">
        <v>48</v>
      </c>
      <c r="F31" s="6">
        <v>28.8</v>
      </c>
      <c r="G31" s="6" t="s">
        <v>48</v>
      </c>
      <c r="H31" s="6">
        <v>25.98</v>
      </c>
      <c r="I31" s="6" t="s">
        <v>49</v>
      </c>
      <c r="J31" s="6">
        <v>4</v>
      </c>
      <c r="K31" s="6" t="s">
        <v>50</v>
      </c>
      <c r="L31" s="6">
        <v>4.4000000000000004</v>
      </c>
      <c r="M31" s="6" t="s">
        <v>51</v>
      </c>
    </row>
    <row r="32" spans="1:13">
      <c r="B32" s="6">
        <v>9.6</v>
      </c>
      <c r="C32" s="6" t="s">
        <v>48</v>
      </c>
      <c r="D32" s="6">
        <v>23.2</v>
      </c>
      <c r="E32" s="6" t="s">
        <v>48</v>
      </c>
      <c r="F32" s="6">
        <v>29.2</v>
      </c>
      <c r="G32" s="6" t="s">
        <v>48</v>
      </c>
      <c r="H32" s="6">
        <v>26.46</v>
      </c>
      <c r="I32" s="6" t="s">
        <v>49</v>
      </c>
      <c r="J32" s="6">
        <v>4.42</v>
      </c>
      <c r="K32" s="6" t="s">
        <v>50</v>
      </c>
      <c r="L32" s="6">
        <v>4</v>
      </c>
      <c r="M32" s="6" t="s">
        <v>48</v>
      </c>
    </row>
    <row r="33" spans="2:13">
      <c r="B33" s="6">
        <v>18.8</v>
      </c>
      <c r="C33" s="6" t="s">
        <v>49</v>
      </c>
      <c r="D33" s="6">
        <v>37.4</v>
      </c>
      <c r="E33" s="6" t="s">
        <v>49</v>
      </c>
      <c r="F33" s="6">
        <v>41.2</v>
      </c>
      <c r="G33" s="6" t="s">
        <v>49</v>
      </c>
      <c r="H33" s="6">
        <v>25.7</v>
      </c>
      <c r="I33" s="6" t="s">
        <v>49</v>
      </c>
      <c r="J33" s="6">
        <v>7.6</v>
      </c>
      <c r="K33" s="6" t="s">
        <v>49</v>
      </c>
      <c r="L33" s="6">
        <v>11.4</v>
      </c>
      <c r="M33" s="6" t="s">
        <v>49</v>
      </c>
    </row>
    <row r="34" spans="2:13">
      <c r="C34" s="6" t="s">
        <v>61</v>
      </c>
      <c r="E34" s="6" t="s">
        <v>61</v>
      </c>
      <c r="G34" s="6" t="s">
        <v>61</v>
      </c>
      <c r="I34" s="6" t="s">
        <v>61</v>
      </c>
      <c r="K34" s="6" t="s">
        <v>61</v>
      </c>
      <c r="M34" s="6" t="s">
        <v>61</v>
      </c>
    </row>
    <row r="35" spans="2:13">
      <c r="C35" s="6">
        <v>0.84</v>
      </c>
      <c r="E35" s="6">
        <v>1.1399999999999999</v>
      </c>
      <c r="G35" s="6">
        <v>0.55000000000000004</v>
      </c>
      <c r="I35" s="6">
        <v>1.1200000000000001</v>
      </c>
      <c r="K35" s="6">
        <v>0.84</v>
      </c>
      <c r="M35" s="6">
        <v>1.1399999999999999</v>
      </c>
    </row>
    <row r="36" spans="2:13">
      <c r="C36" s="6">
        <v>1.1399999999999999</v>
      </c>
      <c r="E36" s="6">
        <v>1.1399999999999999</v>
      </c>
      <c r="G36" s="6">
        <v>0.84</v>
      </c>
      <c r="I36" s="6">
        <v>0.46</v>
      </c>
      <c r="K36" s="6">
        <v>1.1399999999999999</v>
      </c>
      <c r="M36" s="6">
        <v>0.84</v>
      </c>
    </row>
    <row r="37" spans="2:13">
      <c r="C37" s="6">
        <v>0.44</v>
      </c>
      <c r="E37" s="6">
        <v>0.84</v>
      </c>
      <c r="G37" s="6">
        <v>0.84</v>
      </c>
      <c r="I37" s="6">
        <v>1.33</v>
      </c>
      <c r="K37" s="6">
        <v>0.71</v>
      </c>
      <c r="M37" s="6">
        <v>1.1399999999999999</v>
      </c>
    </row>
    <row r="38" spans="2:13">
      <c r="C38" s="6">
        <v>0.89</v>
      </c>
      <c r="E38" s="6">
        <v>0.44</v>
      </c>
      <c r="G38" s="6">
        <v>0.84</v>
      </c>
      <c r="I38" s="6">
        <v>0.48</v>
      </c>
      <c r="K38" s="6">
        <v>0.84</v>
      </c>
      <c r="M38" s="6">
        <v>0.71</v>
      </c>
    </row>
    <row r="39" spans="2:13">
      <c r="C39" s="6">
        <v>0.84</v>
      </c>
      <c r="E39" s="6">
        <v>0.55000000000000004</v>
      </c>
      <c r="G39" s="6">
        <v>0.84</v>
      </c>
      <c r="I39" s="6">
        <v>0.64</v>
      </c>
      <c r="K39" s="6">
        <v>0.89</v>
      </c>
      <c r="M39" s="6">
        <v>0.55000000000000004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>
      <selection activeCell="C11" sqref="C11"/>
    </sheetView>
  </sheetViews>
  <sheetFormatPr defaultRowHeight="13.5"/>
  <cols>
    <col min="1" max="2" width="9" style="9"/>
    <col min="3" max="3" width="10.75" style="9" customWidth="1"/>
    <col min="4" max="4" width="9" style="9"/>
  </cols>
  <sheetData>
    <row r="2" spans="1:4" ht="14.25">
      <c r="A2" s="7" t="s">
        <v>21</v>
      </c>
      <c r="B2" s="7"/>
      <c r="C2" s="7" t="s">
        <v>18</v>
      </c>
      <c r="D2" s="7" t="s">
        <v>19</v>
      </c>
    </row>
    <row r="3" spans="1:4" ht="14.25">
      <c r="A3" s="7"/>
      <c r="B3" s="7" t="s">
        <v>11</v>
      </c>
      <c r="C3" s="7">
        <v>1.0416653112341414</v>
      </c>
      <c r="D3" s="7">
        <v>0.33730564376947952</v>
      </c>
    </row>
    <row r="4" spans="1:4" ht="14.25">
      <c r="A4" s="7"/>
      <c r="B4" s="8" t="s">
        <v>12</v>
      </c>
      <c r="C4" s="7">
        <v>0.56077892709649291</v>
      </c>
      <c r="D4" s="7">
        <v>7.70276483743291E-2</v>
      </c>
    </row>
    <row r="5" spans="1:4" ht="14.25">
      <c r="A5" s="7"/>
      <c r="B5" s="7" t="s">
        <v>13</v>
      </c>
      <c r="C5" s="7">
        <v>0.60312337103826841</v>
      </c>
      <c r="D5" s="7">
        <v>0.18048864724572491</v>
      </c>
    </row>
    <row r="6" spans="1:4" ht="14.25">
      <c r="A6" s="7"/>
      <c r="B6" s="7" t="s">
        <v>14</v>
      </c>
      <c r="C6" s="7">
        <v>1.6698101928138349</v>
      </c>
      <c r="D6" s="7">
        <v>0.42016924159003233</v>
      </c>
    </row>
    <row r="7" spans="1:4" ht="14.25">
      <c r="A7" s="7"/>
      <c r="B7" s="7"/>
      <c r="C7" s="7"/>
      <c r="D7" s="7"/>
    </row>
    <row r="8" spans="1:4" ht="14.25">
      <c r="A8" s="7"/>
      <c r="B8" s="7"/>
      <c r="C8" s="7"/>
      <c r="D8" s="7"/>
    </row>
    <row r="9" spans="1:4" ht="14.25">
      <c r="A9" s="7"/>
      <c r="B9" s="7"/>
      <c r="C9" s="7"/>
      <c r="D9" s="7"/>
    </row>
    <row r="10" spans="1:4" ht="14.25">
      <c r="A10" s="7"/>
      <c r="B10" s="7"/>
      <c r="C10" s="7"/>
      <c r="D10" s="7"/>
    </row>
    <row r="11" spans="1:4" ht="14.25">
      <c r="A11" s="7"/>
      <c r="B11" s="7"/>
      <c r="C11" s="7"/>
      <c r="D11" s="7"/>
    </row>
    <row r="12" spans="1:4" ht="14.25">
      <c r="A12" s="7"/>
      <c r="B12" s="7"/>
      <c r="C12" s="7"/>
      <c r="D12" s="7"/>
    </row>
    <row r="13" spans="1:4" ht="14.25">
      <c r="A13" s="7"/>
      <c r="B13" s="7"/>
      <c r="C13" s="7"/>
      <c r="D13" s="7"/>
    </row>
    <row r="14" spans="1:4" ht="14.25">
      <c r="A14" s="7"/>
      <c r="B14" s="7"/>
      <c r="C14" s="7"/>
      <c r="D14" s="7"/>
    </row>
    <row r="15" spans="1:4" ht="14.25">
      <c r="A15" s="7"/>
      <c r="B15" s="7"/>
      <c r="C15" s="7"/>
      <c r="D15" s="7"/>
    </row>
    <row r="16" spans="1:4" ht="14.25">
      <c r="A16" s="7"/>
      <c r="B16" s="7"/>
      <c r="C16" s="7"/>
      <c r="D16" s="7"/>
    </row>
    <row r="17" spans="1:4" ht="14.25">
      <c r="A17" s="7"/>
      <c r="B17" s="7"/>
      <c r="C17" s="7"/>
      <c r="D17" s="7"/>
    </row>
    <row r="18" spans="1:4" ht="14.25">
      <c r="A18" s="7"/>
      <c r="B18" s="7"/>
      <c r="C18" s="7"/>
      <c r="D18" s="7"/>
    </row>
    <row r="19" spans="1:4" ht="14.25">
      <c r="A19" s="7"/>
      <c r="B19" s="7"/>
      <c r="C19" s="7"/>
      <c r="D19" s="7"/>
    </row>
    <row r="20" spans="1:4" ht="14.25">
      <c r="A20" s="7"/>
      <c r="B20" s="7"/>
      <c r="C20" s="7"/>
      <c r="D20" s="7"/>
    </row>
    <row r="21" spans="1:4" ht="14.25">
      <c r="A21" s="7" t="s">
        <v>20</v>
      </c>
      <c r="B21" s="7"/>
      <c r="C21" s="7"/>
      <c r="D21" s="7"/>
    </row>
    <row r="22" spans="1:4" ht="14.25">
      <c r="A22" s="7"/>
      <c r="B22" s="7"/>
      <c r="C22" s="7" t="s">
        <v>18</v>
      </c>
      <c r="D22" s="7" t="s">
        <v>19</v>
      </c>
    </row>
    <row r="23" spans="1:4" ht="14.25">
      <c r="A23" s="7"/>
      <c r="B23" s="7" t="s">
        <v>15</v>
      </c>
      <c r="C23" s="7">
        <v>0.65242820341265206</v>
      </c>
      <c r="D23" s="7">
        <v>0.39477268217177514</v>
      </c>
    </row>
    <row r="24" spans="1:4" ht="14.25">
      <c r="A24" s="7"/>
      <c r="B24" s="8" t="s">
        <v>16</v>
      </c>
      <c r="C24" s="7">
        <v>1.38912849706801</v>
      </c>
      <c r="D24" s="7">
        <v>7.70276483743291E-2</v>
      </c>
    </row>
    <row r="25" spans="1:4" ht="14.25">
      <c r="A25" s="7"/>
      <c r="B25" s="7" t="s">
        <v>17</v>
      </c>
      <c r="C25" s="7">
        <v>2.2946597190588793</v>
      </c>
      <c r="D25" s="7">
        <v>0.40118293241775171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19" sqref="C19"/>
    </sheetView>
  </sheetViews>
  <sheetFormatPr defaultRowHeight="15"/>
  <cols>
    <col min="1" max="8" width="9" style="7"/>
    <col min="9" max="9" width="13" style="7" customWidth="1"/>
    <col min="10" max="11" width="9" style="1"/>
  </cols>
  <sheetData>
    <row r="1" spans="1:9">
      <c r="A1" s="89" t="s">
        <v>22</v>
      </c>
      <c r="B1" s="89"/>
      <c r="C1" s="89"/>
      <c r="D1" s="89"/>
      <c r="E1" s="89"/>
      <c r="F1" s="89"/>
      <c r="G1" s="2"/>
    </row>
    <row r="2" spans="1:9" ht="17.25" thickBot="1">
      <c r="A2" s="10" t="s">
        <v>72</v>
      </c>
      <c r="B2" s="2"/>
      <c r="C2" s="2"/>
      <c r="D2" s="2"/>
      <c r="E2" s="2"/>
      <c r="F2" s="2"/>
      <c r="G2" s="2"/>
    </row>
    <row r="3" spans="1:9" ht="15.75" thickTop="1">
      <c r="A3" s="90" t="s">
        <v>78</v>
      </c>
      <c r="B3" s="90" t="s">
        <v>0</v>
      </c>
      <c r="C3" s="92" t="s">
        <v>25</v>
      </c>
      <c r="D3" s="92"/>
      <c r="E3" s="92"/>
      <c r="F3" s="93"/>
      <c r="G3" s="2"/>
    </row>
    <row r="4" spans="1:9" ht="15.75" thickBot="1">
      <c r="A4" s="91"/>
      <c r="B4" s="91"/>
      <c r="C4" s="11" t="s">
        <v>1</v>
      </c>
      <c r="D4" s="11" t="s">
        <v>2</v>
      </c>
      <c r="E4" s="11" t="s">
        <v>3</v>
      </c>
      <c r="F4" s="12" t="s">
        <v>4</v>
      </c>
      <c r="G4" s="2"/>
    </row>
    <row r="5" spans="1:9" ht="15.75" thickTop="1">
      <c r="A5" s="13" t="s">
        <v>1</v>
      </c>
      <c r="B5" s="14">
        <v>3</v>
      </c>
      <c r="C5" s="15">
        <v>1.01</v>
      </c>
      <c r="D5" s="16"/>
      <c r="E5" s="16"/>
      <c r="F5" s="17"/>
      <c r="G5" s="2"/>
    </row>
    <row r="6" spans="1:9">
      <c r="A6" s="18" t="s">
        <v>2</v>
      </c>
      <c r="B6" s="19">
        <v>3</v>
      </c>
      <c r="C6" s="20">
        <v>1.6966666666666665</v>
      </c>
      <c r="D6" s="20">
        <v>1.6966666666666665</v>
      </c>
      <c r="E6" s="21"/>
      <c r="F6" s="22"/>
      <c r="G6" s="2"/>
    </row>
    <row r="7" spans="1:9">
      <c r="A7" s="18" t="s">
        <v>4</v>
      </c>
      <c r="B7" s="19">
        <v>3</v>
      </c>
      <c r="C7" s="21"/>
      <c r="D7" s="20">
        <v>2.0833333333333335</v>
      </c>
      <c r="E7" s="21"/>
      <c r="F7" s="22"/>
      <c r="G7" s="2"/>
    </row>
    <row r="8" spans="1:9">
      <c r="A8" s="18" t="s">
        <v>3</v>
      </c>
      <c r="B8" s="19">
        <v>3</v>
      </c>
      <c r="C8" s="21"/>
      <c r="D8" s="21"/>
      <c r="E8" s="20">
        <v>6.17</v>
      </c>
      <c r="F8" s="22"/>
      <c r="G8" s="2"/>
      <c r="H8" s="7" t="s">
        <v>23</v>
      </c>
      <c r="I8" s="7" t="s">
        <v>22</v>
      </c>
    </row>
    <row r="9" spans="1:9">
      <c r="A9" s="18" t="s">
        <v>5</v>
      </c>
      <c r="B9" s="19">
        <v>3</v>
      </c>
      <c r="C9" s="21"/>
      <c r="D9" s="21"/>
      <c r="E9" s="21"/>
      <c r="F9" s="23">
        <v>7.916666666666667</v>
      </c>
      <c r="G9" s="2"/>
      <c r="H9" s="7" t="s">
        <v>6</v>
      </c>
      <c r="I9" s="24">
        <v>1.0085122556945694</v>
      </c>
    </row>
    <row r="10" spans="1:9" ht="15.75" thickBot="1">
      <c r="A10" s="25" t="s">
        <v>28</v>
      </c>
      <c r="B10" s="26"/>
      <c r="C10" s="27">
        <v>0.10105646730389783</v>
      </c>
      <c r="D10" s="27">
        <v>0.33313611790034359</v>
      </c>
      <c r="E10" s="28">
        <v>1</v>
      </c>
      <c r="F10" s="29">
        <v>1</v>
      </c>
      <c r="G10" s="2"/>
      <c r="H10" s="8" t="s">
        <v>7</v>
      </c>
      <c r="I10" s="24">
        <v>1.695819934201132</v>
      </c>
    </row>
    <row r="11" spans="1:9" ht="15.75" thickTop="1">
      <c r="A11" s="88"/>
      <c r="B11" s="88"/>
      <c r="C11" s="88"/>
      <c r="D11" s="88"/>
      <c r="E11" s="88"/>
      <c r="F11" s="88"/>
      <c r="G11" s="2"/>
      <c r="H11" s="7" t="s">
        <v>8</v>
      </c>
      <c r="I11" s="24">
        <v>6.1713692500277375</v>
      </c>
    </row>
    <row r="12" spans="1:9">
      <c r="A12" s="88" t="s">
        <v>73</v>
      </c>
      <c r="B12" s="88"/>
      <c r="C12" s="88"/>
      <c r="D12" s="88"/>
      <c r="E12" s="88"/>
      <c r="F12" s="88"/>
      <c r="G12" s="2"/>
      <c r="H12" s="7" t="s">
        <v>9</v>
      </c>
      <c r="I12" s="24">
        <v>2.0873482110440138</v>
      </c>
    </row>
    <row r="13" spans="1:9">
      <c r="A13" s="88" t="s">
        <v>74</v>
      </c>
      <c r="B13" s="88"/>
      <c r="C13" s="88"/>
      <c r="D13" s="88"/>
      <c r="E13" s="88"/>
      <c r="F13" s="88"/>
      <c r="G13" s="2"/>
      <c r="H13" s="7" t="s">
        <v>10</v>
      </c>
      <c r="I13" s="24">
        <v>7.9174768606173105</v>
      </c>
    </row>
    <row r="16" spans="1:9">
      <c r="H16" s="7" t="s">
        <v>24</v>
      </c>
    </row>
    <row r="17" spans="8:8">
      <c r="H17" s="24">
        <v>0.16474947533016138</v>
      </c>
    </row>
    <row r="18" spans="8:8">
      <c r="H18" s="24">
        <v>0.58437206985397705</v>
      </c>
    </row>
    <row r="19" spans="8:8">
      <c r="H19" s="24">
        <v>0.65149332845612873</v>
      </c>
    </row>
    <row r="20" spans="8:8">
      <c r="H20" s="24">
        <v>0.27825617201468383</v>
      </c>
    </row>
    <row r="21" spans="8:8">
      <c r="H21" s="24">
        <v>0.46898806938568138</v>
      </c>
    </row>
  </sheetData>
  <mergeCells count="7">
    <mergeCell ref="A13:F13"/>
    <mergeCell ref="A1:F1"/>
    <mergeCell ref="A3:A4"/>
    <mergeCell ref="B3:B4"/>
    <mergeCell ref="C3:F3"/>
    <mergeCell ref="A11:F11"/>
    <mergeCell ref="A12:F1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33" sqref="D33"/>
    </sheetView>
  </sheetViews>
  <sheetFormatPr defaultRowHeight="15"/>
  <cols>
    <col min="1" max="9" width="9" style="7"/>
    <col min="10" max="10" width="9" style="1"/>
  </cols>
  <sheetData>
    <row r="1" spans="1:9" ht="14.25" customHeight="1">
      <c r="A1" s="89" t="s">
        <v>22</v>
      </c>
      <c r="B1" s="89"/>
      <c r="C1" s="89"/>
      <c r="D1" s="89"/>
      <c r="E1" s="89"/>
      <c r="F1" s="89"/>
      <c r="G1" s="5"/>
    </row>
    <row r="2" spans="1:9" ht="17.25" thickBot="1">
      <c r="A2" s="30" t="s">
        <v>72</v>
      </c>
      <c r="B2" s="5"/>
      <c r="C2" s="5"/>
      <c r="D2" s="5"/>
      <c r="E2" s="5"/>
      <c r="F2" s="5"/>
      <c r="G2" s="5"/>
    </row>
    <row r="3" spans="1:9" ht="15.75" thickTop="1">
      <c r="A3" s="90" t="s">
        <v>79</v>
      </c>
      <c r="B3" s="95" t="s">
        <v>0</v>
      </c>
      <c r="C3" s="97" t="s">
        <v>25</v>
      </c>
      <c r="D3" s="97"/>
      <c r="E3" s="97"/>
      <c r="F3" s="98"/>
      <c r="G3" s="5"/>
    </row>
    <row r="4" spans="1:9" ht="15.75" thickBot="1">
      <c r="A4" s="91"/>
      <c r="B4" s="96"/>
      <c r="C4" s="31" t="s">
        <v>1</v>
      </c>
      <c r="D4" s="31" t="s">
        <v>2</v>
      </c>
      <c r="E4" s="31" t="s">
        <v>3</v>
      </c>
      <c r="F4" s="32" t="s">
        <v>4</v>
      </c>
      <c r="G4" s="5"/>
    </row>
    <row r="5" spans="1:9" ht="15.75" thickTop="1">
      <c r="A5" s="33" t="s">
        <v>2</v>
      </c>
      <c r="B5" s="34">
        <v>3</v>
      </c>
      <c r="C5" s="35">
        <v>0.24</v>
      </c>
      <c r="D5" s="36"/>
      <c r="E5" s="36"/>
      <c r="F5" s="37"/>
      <c r="G5" s="5"/>
      <c r="H5" s="7" t="s">
        <v>23</v>
      </c>
      <c r="I5" s="7" t="s">
        <v>22</v>
      </c>
    </row>
    <row r="6" spans="1:9">
      <c r="A6" s="38" t="s">
        <v>1</v>
      </c>
      <c r="B6" s="39">
        <v>3</v>
      </c>
      <c r="C6" s="40">
        <v>1.0066666666666666</v>
      </c>
      <c r="D6" s="41"/>
      <c r="E6" s="41"/>
      <c r="F6" s="42"/>
      <c r="G6" s="5"/>
      <c r="H6" s="7" t="s">
        <v>6</v>
      </c>
      <c r="I6" s="24">
        <v>1.0067557500425643</v>
      </c>
    </row>
    <row r="7" spans="1:9">
      <c r="A7" s="38" t="s">
        <v>4</v>
      </c>
      <c r="B7" s="39">
        <v>3</v>
      </c>
      <c r="C7" s="41"/>
      <c r="D7" s="40">
        <v>2.8133333333333335</v>
      </c>
      <c r="E7" s="41"/>
      <c r="F7" s="42"/>
      <c r="G7" s="5"/>
      <c r="H7" s="8" t="s">
        <v>7</v>
      </c>
      <c r="I7" s="24">
        <v>0.24240713050389828</v>
      </c>
    </row>
    <row r="8" spans="1:9">
      <c r="A8" s="38" t="s">
        <v>3</v>
      </c>
      <c r="B8" s="39">
        <v>3</v>
      </c>
      <c r="C8" s="41"/>
      <c r="D8" s="41"/>
      <c r="E8" s="40">
        <v>7.1133333333333333</v>
      </c>
      <c r="F8" s="42"/>
      <c r="G8" s="5"/>
      <c r="H8" s="7" t="s">
        <v>8</v>
      </c>
      <c r="I8" s="24">
        <v>7.1142839856500713</v>
      </c>
    </row>
    <row r="9" spans="1:9">
      <c r="A9" s="38" t="s">
        <v>5</v>
      </c>
      <c r="B9" s="39">
        <v>3</v>
      </c>
      <c r="C9" s="41"/>
      <c r="D9" s="41"/>
      <c r="E9" s="41"/>
      <c r="F9" s="43">
        <v>13.656666666666666</v>
      </c>
      <c r="G9" s="5"/>
      <c r="H9" s="7" t="s">
        <v>9</v>
      </c>
      <c r="I9" s="24">
        <v>2.814332411765863</v>
      </c>
    </row>
    <row r="10" spans="1:9" ht="15.75" thickBot="1">
      <c r="A10" s="44" t="s">
        <v>29</v>
      </c>
      <c r="B10" s="45"/>
      <c r="C10" s="46">
        <v>5.0029828964704315E-2</v>
      </c>
      <c r="D10" s="47">
        <v>1</v>
      </c>
      <c r="E10" s="47">
        <v>1</v>
      </c>
      <c r="F10" s="48">
        <v>1</v>
      </c>
      <c r="G10" s="5"/>
      <c r="H10" s="7" t="s">
        <v>10</v>
      </c>
      <c r="I10" s="24">
        <v>13.656704959069103</v>
      </c>
    </row>
    <row r="11" spans="1:9" ht="51" customHeight="1" thickTop="1">
      <c r="A11" s="94"/>
      <c r="B11" s="94"/>
      <c r="C11" s="94"/>
      <c r="D11" s="94"/>
      <c r="E11" s="94"/>
      <c r="F11" s="94"/>
      <c r="G11" s="5"/>
    </row>
    <row r="12" spans="1:9">
      <c r="A12" s="94" t="s">
        <v>75</v>
      </c>
      <c r="B12" s="94"/>
      <c r="C12" s="94"/>
      <c r="D12" s="94"/>
      <c r="E12" s="94"/>
      <c r="F12" s="94"/>
      <c r="G12" s="5"/>
      <c r="H12" s="7" t="s">
        <v>24</v>
      </c>
    </row>
    <row r="13" spans="1:9">
      <c r="A13" s="94" t="s">
        <v>74</v>
      </c>
      <c r="B13" s="94"/>
      <c r="C13" s="94"/>
      <c r="D13" s="94"/>
      <c r="E13" s="94"/>
      <c r="F13" s="94"/>
      <c r="G13" s="5"/>
      <c r="H13" s="24">
        <v>0.13877768978477253</v>
      </c>
    </row>
    <row r="14" spans="1:9">
      <c r="H14" s="24">
        <v>3.3296634929848815E-2</v>
      </c>
    </row>
    <row r="15" spans="1:9">
      <c r="H15" s="24">
        <v>0.27588593491873553</v>
      </c>
    </row>
    <row r="16" spans="1:9">
      <c r="H16" s="24">
        <v>0.45956558396398955</v>
      </c>
    </row>
    <row r="17" spans="8:8">
      <c r="H17" s="24">
        <v>0.76692123424702285</v>
      </c>
    </row>
  </sheetData>
  <mergeCells count="7">
    <mergeCell ref="A12:F12"/>
    <mergeCell ref="A13:F13"/>
    <mergeCell ref="A1:F1"/>
    <mergeCell ref="A3:A4"/>
    <mergeCell ref="B3:B4"/>
    <mergeCell ref="C3:F3"/>
    <mergeCell ref="A11:F11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D19" sqref="D19"/>
    </sheetView>
  </sheetViews>
  <sheetFormatPr defaultRowHeight="14.25"/>
  <cols>
    <col min="1" max="11" width="9" style="7"/>
  </cols>
  <sheetData>
    <row r="1" spans="1:9">
      <c r="A1" s="89" t="s">
        <v>22</v>
      </c>
      <c r="B1" s="89"/>
      <c r="C1" s="89"/>
      <c r="D1" s="89"/>
      <c r="E1" s="89"/>
      <c r="F1" s="89"/>
      <c r="G1" s="4"/>
    </row>
    <row r="2" spans="1:9" ht="16.5" thickBot="1">
      <c r="A2" s="49" t="s">
        <v>72</v>
      </c>
      <c r="B2" s="4"/>
      <c r="C2" s="4"/>
      <c r="D2" s="4"/>
      <c r="E2" s="4"/>
      <c r="F2" s="4"/>
      <c r="G2" s="4"/>
    </row>
    <row r="3" spans="1:9" ht="15" customHeight="1" thickTop="1">
      <c r="A3" s="90" t="s">
        <v>80</v>
      </c>
      <c r="B3" s="100" t="s">
        <v>0</v>
      </c>
      <c r="C3" s="102" t="s">
        <v>26</v>
      </c>
      <c r="D3" s="102"/>
      <c r="E3" s="102"/>
      <c r="F3" s="103"/>
      <c r="G3" s="4"/>
    </row>
    <row r="4" spans="1:9" ht="15" thickBot="1">
      <c r="A4" s="91"/>
      <c r="B4" s="101"/>
      <c r="C4" s="50" t="s">
        <v>1</v>
      </c>
      <c r="D4" s="50" t="s">
        <v>2</v>
      </c>
      <c r="E4" s="50" t="s">
        <v>3</v>
      </c>
      <c r="F4" s="51" t="s">
        <v>4</v>
      </c>
      <c r="G4" s="4"/>
      <c r="H4" s="7" t="s">
        <v>23</v>
      </c>
      <c r="I4" s="7" t="s">
        <v>22</v>
      </c>
    </row>
    <row r="5" spans="1:9" ht="15" thickTop="1">
      <c r="A5" s="52" t="s">
        <v>1</v>
      </c>
      <c r="B5" s="53">
        <v>3</v>
      </c>
      <c r="C5" s="54">
        <v>1</v>
      </c>
      <c r="D5" s="55"/>
      <c r="E5" s="55"/>
      <c r="F5" s="56"/>
      <c r="G5" s="4"/>
      <c r="H5" s="7" t="s">
        <v>6</v>
      </c>
      <c r="I5" s="24">
        <v>1.0023145148194808</v>
      </c>
    </row>
    <row r="6" spans="1:9">
      <c r="A6" s="57" t="s">
        <v>2</v>
      </c>
      <c r="B6" s="58">
        <v>3</v>
      </c>
      <c r="C6" s="59">
        <v>1.1266666666666667</v>
      </c>
      <c r="D6" s="60"/>
      <c r="E6" s="60"/>
      <c r="F6" s="61"/>
      <c r="G6" s="4"/>
      <c r="H6" s="8" t="s">
        <v>7</v>
      </c>
      <c r="I6" s="24">
        <v>1.1234927518645639</v>
      </c>
    </row>
    <row r="7" spans="1:9">
      <c r="A7" s="57" t="s">
        <v>3</v>
      </c>
      <c r="B7" s="58">
        <v>3</v>
      </c>
      <c r="C7" s="60"/>
      <c r="D7" s="59">
        <v>4.13</v>
      </c>
      <c r="E7" s="60"/>
      <c r="F7" s="61"/>
      <c r="G7" s="4"/>
      <c r="H7" s="7" t="s">
        <v>8</v>
      </c>
      <c r="I7" s="24">
        <v>4.1282451990268747</v>
      </c>
    </row>
    <row r="8" spans="1:9">
      <c r="A8" s="57" t="s">
        <v>4</v>
      </c>
      <c r="B8" s="58">
        <v>3</v>
      </c>
      <c r="C8" s="60"/>
      <c r="D8" s="60"/>
      <c r="E8" s="59">
        <v>8.1966666666666672</v>
      </c>
      <c r="F8" s="61"/>
      <c r="G8" s="4"/>
      <c r="H8" s="7" t="s">
        <v>9</v>
      </c>
      <c r="I8" s="24">
        <v>8.1961652906238402</v>
      </c>
    </row>
    <row r="9" spans="1:9">
      <c r="A9" s="57" t="s">
        <v>5</v>
      </c>
      <c r="B9" s="58">
        <v>3</v>
      </c>
      <c r="C9" s="60"/>
      <c r="D9" s="60"/>
      <c r="E9" s="60"/>
      <c r="F9" s="62">
        <v>9.879999999999999</v>
      </c>
      <c r="G9" s="4"/>
      <c r="H9" s="7" t="s">
        <v>10</v>
      </c>
      <c r="I9" s="24">
        <v>9.8823163487528181</v>
      </c>
    </row>
    <row r="10" spans="1:9" ht="15" thickBot="1">
      <c r="A10" s="63" t="s">
        <v>29</v>
      </c>
      <c r="B10" s="64"/>
      <c r="C10" s="65">
        <v>0.86457412173058268</v>
      </c>
      <c r="D10" s="66">
        <v>1</v>
      </c>
      <c r="E10" s="66">
        <v>1</v>
      </c>
      <c r="F10" s="67">
        <v>1</v>
      </c>
      <c r="G10" s="4"/>
    </row>
    <row r="11" spans="1:9" ht="15" thickTop="1">
      <c r="A11" s="99"/>
      <c r="B11" s="99"/>
      <c r="C11" s="99"/>
      <c r="D11" s="99"/>
      <c r="E11" s="99"/>
      <c r="F11" s="99"/>
      <c r="G11" s="4"/>
    </row>
    <row r="12" spans="1:9">
      <c r="A12" s="99" t="s">
        <v>76</v>
      </c>
      <c r="B12" s="99"/>
      <c r="C12" s="99"/>
      <c r="D12" s="99"/>
      <c r="E12" s="99"/>
      <c r="F12" s="99"/>
      <c r="G12" s="4"/>
    </row>
    <row r="13" spans="1:9">
      <c r="A13" s="99" t="s">
        <v>74</v>
      </c>
      <c r="B13" s="99"/>
      <c r="C13" s="99"/>
      <c r="D13" s="99"/>
      <c r="E13" s="99"/>
      <c r="F13" s="99"/>
      <c r="G13" s="4"/>
      <c r="H13" s="7" t="s">
        <v>24</v>
      </c>
    </row>
    <row r="14" spans="1:9">
      <c r="H14" s="7">
        <v>8.4628673250326233E-2</v>
      </c>
    </row>
    <row r="15" spans="1:9">
      <c r="H15" s="7">
        <v>0.33021529746503497</v>
      </c>
    </row>
    <row r="16" spans="1:9">
      <c r="H16" s="7">
        <v>0.28091717441250746</v>
      </c>
    </row>
    <row r="17" spans="8:8">
      <c r="H17" s="7">
        <v>1.8460676051694378</v>
      </c>
    </row>
    <row r="18" spans="8:8">
      <c r="H18" s="7">
        <v>0.55716913371518195</v>
      </c>
    </row>
  </sheetData>
  <mergeCells count="7">
    <mergeCell ref="A12:F12"/>
    <mergeCell ref="A13:F13"/>
    <mergeCell ref="A1:F1"/>
    <mergeCell ref="A3:A4"/>
    <mergeCell ref="B3:B4"/>
    <mergeCell ref="C3:F3"/>
    <mergeCell ref="A11:F1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4" workbookViewId="0">
      <selection activeCell="K12" sqref="K12"/>
    </sheetView>
  </sheetViews>
  <sheetFormatPr defaultRowHeight="14.25"/>
  <cols>
    <col min="1" max="11" width="9" style="7"/>
    <col min="12" max="12" width="9" style="9"/>
  </cols>
  <sheetData>
    <row r="1" spans="1:9">
      <c r="A1" s="89" t="s">
        <v>22</v>
      </c>
      <c r="B1" s="89"/>
      <c r="C1" s="89"/>
      <c r="D1" s="89"/>
      <c r="E1" s="89"/>
      <c r="F1" s="89"/>
      <c r="G1" s="3"/>
    </row>
    <row r="2" spans="1:9" ht="16.5" thickBot="1">
      <c r="A2" s="68" t="s">
        <v>72</v>
      </c>
      <c r="B2" s="3"/>
      <c r="C2" s="3"/>
      <c r="D2" s="3"/>
      <c r="E2" s="3"/>
      <c r="F2" s="3"/>
      <c r="G2" s="3"/>
    </row>
    <row r="3" spans="1:9" ht="15" customHeight="1" thickTop="1">
      <c r="A3" s="90" t="s">
        <v>79</v>
      </c>
      <c r="B3" s="105" t="s">
        <v>0</v>
      </c>
      <c r="C3" s="107" t="s">
        <v>26</v>
      </c>
      <c r="D3" s="107"/>
      <c r="E3" s="107"/>
      <c r="F3" s="108"/>
      <c r="G3" s="3"/>
      <c r="H3" s="7" t="s">
        <v>23</v>
      </c>
      <c r="I3" s="7" t="s">
        <v>22</v>
      </c>
    </row>
    <row r="4" spans="1:9" ht="15" thickBot="1">
      <c r="A4" s="91"/>
      <c r="B4" s="106"/>
      <c r="C4" s="69" t="s">
        <v>1</v>
      </c>
      <c r="D4" s="69" t="s">
        <v>2</v>
      </c>
      <c r="E4" s="69" t="s">
        <v>3</v>
      </c>
      <c r="F4" s="70" t="s">
        <v>4</v>
      </c>
      <c r="G4" s="3"/>
      <c r="H4" s="7" t="s">
        <v>6</v>
      </c>
      <c r="I4" s="7">
        <v>1.0006773062044869</v>
      </c>
    </row>
    <row r="5" spans="1:9" ht="15" thickTop="1">
      <c r="A5" s="71" t="s">
        <v>2</v>
      </c>
      <c r="B5" s="72">
        <v>3</v>
      </c>
      <c r="C5" s="73">
        <v>0.90333333333333332</v>
      </c>
      <c r="D5" s="74"/>
      <c r="E5" s="74"/>
      <c r="F5" s="75"/>
      <c r="G5" s="3"/>
      <c r="H5" s="8" t="s">
        <v>7</v>
      </c>
      <c r="I5" s="7">
        <v>0.90369139479058724</v>
      </c>
    </row>
    <row r="6" spans="1:9">
      <c r="A6" s="76" t="s">
        <v>1</v>
      </c>
      <c r="B6" s="77">
        <v>3</v>
      </c>
      <c r="C6" s="78">
        <v>0.9966666666666667</v>
      </c>
      <c r="D6" s="79"/>
      <c r="E6" s="79"/>
      <c r="F6" s="80"/>
      <c r="G6" s="3"/>
      <c r="H6" s="7" t="s">
        <v>8</v>
      </c>
      <c r="I6" s="7">
        <v>1.7061193405311126</v>
      </c>
    </row>
    <row r="7" spans="1:9">
      <c r="A7" s="76" t="s">
        <v>4</v>
      </c>
      <c r="B7" s="77">
        <v>3</v>
      </c>
      <c r="C7" s="79"/>
      <c r="D7" s="81">
        <v>1.35</v>
      </c>
      <c r="E7" s="79"/>
      <c r="F7" s="80"/>
      <c r="G7" s="3"/>
      <c r="H7" s="7" t="s">
        <v>9</v>
      </c>
      <c r="I7" s="7">
        <v>1.3498440512305641</v>
      </c>
    </row>
    <row r="8" spans="1:9">
      <c r="A8" s="76" t="s">
        <v>3</v>
      </c>
      <c r="B8" s="77">
        <v>3</v>
      </c>
      <c r="C8" s="79"/>
      <c r="D8" s="79"/>
      <c r="E8" s="81">
        <v>1.7066666666666666</v>
      </c>
      <c r="F8" s="80"/>
      <c r="G8" s="3"/>
      <c r="H8" s="7" t="s">
        <v>10</v>
      </c>
      <c r="I8" s="7">
        <v>3.102890368134346</v>
      </c>
    </row>
    <row r="9" spans="1:9">
      <c r="A9" s="76" t="s">
        <v>5</v>
      </c>
      <c r="B9" s="77">
        <v>3</v>
      </c>
      <c r="C9" s="79"/>
      <c r="D9" s="79"/>
      <c r="E9" s="79"/>
      <c r="F9" s="82">
        <v>3.1033333333333335</v>
      </c>
      <c r="G9" s="3"/>
    </row>
    <row r="10" spans="1:9" ht="15" thickBot="1">
      <c r="A10" s="83" t="s">
        <v>29</v>
      </c>
      <c r="B10" s="84"/>
      <c r="C10" s="85">
        <v>0.49910061793845384</v>
      </c>
      <c r="D10" s="86">
        <v>1</v>
      </c>
      <c r="E10" s="86">
        <v>1</v>
      </c>
      <c r="F10" s="87">
        <v>1</v>
      </c>
      <c r="G10" s="3"/>
    </row>
    <row r="11" spans="1:9" ht="15" thickTop="1">
      <c r="A11" s="104"/>
      <c r="B11" s="104"/>
      <c r="C11" s="104"/>
      <c r="D11" s="104"/>
      <c r="E11" s="104"/>
      <c r="F11" s="104"/>
      <c r="G11" s="3"/>
    </row>
    <row r="12" spans="1:9">
      <c r="A12" s="104" t="s">
        <v>77</v>
      </c>
      <c r="B12" s="104"/>
      <c r="C12" s="104"/>
      <c r="D12" s="104"/>
      <c r="E12" s="104"/>
      <c r="F12" s="104"/>
      <c r="G12" s="3"/>
    </row>
    <row r="13" spans="1:9">
      <c r="A13" s="104" t="s">
        <v>74</v>
      </c>
      <c r="B13" s="104"/>
      <c r="C13" s="104"/>
      <c r="D13" s="104"/>
      <c r="E13" s="104"/>
      <c r="F13" s="104"/>
      <c r="G13" s="3"/>
    </row>
    <row r="14" spans="1:9">
      <c r="H14" s="7" t="s">
        <v>27</v>
      </c>
    </row>
    <row r="15" spans="1:9">
      <c r="H15" s="7">
        <v>4.5040060351346015E-2</v>
      </c>
    </row>
    <row r="16" spans="1:9">
      <c r="H16" s="7">
        <v>8.1348314170252664E-2</v>
      </c>
    </row>
    <row r="17" spans="8:8">
      <c r="H17" s="7">
        <v>6.616186959851221E-2</v>
      </c>
    </row>
    <row r="18" spans="8:8">
      <c r="H18" s="7">
        <v>0.2204223875867099</v>
      </c>
    </row>
    <row r="19" spans="8:8">
      <c r="H19" s="7">
        <v>0.2678447910286692</v>
      </c>
    </row>
  </sheetData>
  <mergeCells count="7">
    <mergeCell ref="A12:F12"/>
    <mergeCell ref="A13:F13"/>
    <mergeCell ref="A1:F1"/>
    <mergeCell ref="A3:A4"/>
    <mergeCell ref="B3:B4"/>
    <mergeCell ref="C3:F3"/>
    <mergeCell ref="A11:F1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Table 2</vt:lpstr>
      <vt:lpstr>Fig.10</vt:lpstr>
      <vt:lpstr>Fig.11-AP1</vt:lpstr>
      <vt:lpstr>Fig.11-SOC1</vt:lpstr>
      <vt:lpstr>Fig.11-FT</vt:lpstr>
      <vt:lpstr>Fig.11-PI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2022-10-22T12:40:58Z</dcterms:modified>
</cp:coreProperties>
</file>