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670" windowHeight="8190"/>
  </bookViews>
  <sheets>
    <sheet name="Sheet2" sheetId="1" r:id="rId1"/>
  </sheets>
  <definedNames>
    <definedName name="_xlnm._FilterDatabase" localSheetId="0" hidden="1">Sheet2!#REF!</definedName>
  </definedNames>
  <calcPr calcId="144525"/>
</workbook>
</file>

<file path=xl/calcChain.xml><?xml version="1.0" encoding="utf-8"?>
<calcChain xmlns="http://schemas.openxmlformats.org/spreadsheetml/2006/main">
  <c r="C27" i="1" l="1"/>
  <c r="D27" i="1"/>
  <c r="E27" i="1"/>
  <c r="F27" i="1"/>
  <c r="B27" i="1"/>
  <c r="C26" i="1"/>
  <c r="D26" i="1"/>
  <c r="E26" i="1"/>
  <c r="F26" i="1"/>
  <c r="B26" i="1"/>
  <c r="K16" i="1"/>
  <c r="J16" i="1"/>
  <c r="K15" i="1"/>
  <c r="J15" i="1"/>
  <c r="F25" i="1"/>
  <c r="E25" i="1"/>
  <c r="D25" i="1"/>
  <c r="C25" i="1"/>
  <c r="B25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<sst xmlns="http://schemas.openxmlformats.org/spreadsheetml/2006/main" count="16" uniqueCount="14">
  <si>
    <t>CK</t>
    <phoneticPr fontId="2" type="noConversion"/>
  </si>
  <si>
    <t>r31</t>
    <phoneticPr fontId="2" type="noConversion"/>
  </si>
  <si>
    <t>STDEV</t>
    <phoneticPr fontId="2" type="noConversion"/>
  </si>
  <si>
    <t>CK</t>
    <phoneticPr fontId="2" type="noConversion"/>
  </si>
  <si>
    <t>average</t>
    <phoneticPr fontId="2" type="noConversion"/>
  </si>
  <si>
    <t>ck-STDEV</t>
    <phoneticPr fontId="2" type="noConversion"/>
  </si>
  <si>
    <t>average</t>
    <phoneticPr fontId="2" type="noConversion"/>
  </si>
  <si>
    <t>sweetness</t>
    <phoneticPr fontId="2" type="noConversion"/>
  </si>
  <si>
    <t>ear length</t>
    <phoneticPr fontId="2" type="noConversion"/>
  </si>
  <si>
    <t>ear diameter</t>
    <phoneticPr fontId="2" type="noConversion"/>
  </si>
  <si>
    <t>bald head</t>
    <phoneticPr fontId="2" type="noConversion"/>
  </si>
  <si>
    <t>net weight of single ear</t>
    <phoneticPr fontId="2" type="noConversion"/>
  </si>
  <si>
    <t>fresh weight of single bud</t>
    <phoneticPr fontId="2" type="noConversion"/>
  </si>
  <si>
    <t>sweet corn treated with B. subtilis R31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</si>
</sst>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0"/>
      <color rgb="FF000000"/>
      <name val="等线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49" fontId="0" fillId="2" borderId="1" xfId="0" applyNumberFormat="1" applyFill="1" applyBorder="1"/>
    <xf numFmtId="0" fontId="0" fillId="0" borderId="3" xfId="0" applyFill="1" applyBorder="1"/>
    <xf numFmtId="0" fontId="0" fillId="0" borderId="5" xfId="0" applyBorder="1"/>
    <xf numFmtId="0" fontId="0" fillId="0" borderId="6" xfId="0" applyBorder="1"/>
    <xf numFmtId="58" fontId="0" fillId="0" borderId="7" xfId="0" applyNumberForma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" xfId="0" applyNumberForma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7"/>
  <sheetViews>
    <sheetView tabSelected="1" zoomScale="90" zoomScaleNormal="90" workbookViewId="0">
      <pane ySplit="1" topLeftCell="A2" activePane="bottomLeft" state="frozen"/>
      <selection pane="bottomLeft" activeCell="C23" sqref="C23"/>
    </sheetView>
  </sheetViews>
  <sheetFormatPr defaultColWidth="9" defaultRowHeight="13.5" x14ac:dyDescent="0.15"/>
  <cols>
    <col min="1" max="1" width="9" style="1"/>
    <col min="2" max="2" width="16.5" customWidth="1"/>
    <col min="3" max="4" width="12.875"/>
    <col min="5" max="6" width="28.75" customWidth="1"/>
  </cols>
  <sheetData>
    <row r="1" spans="1:12" x14ac:dyDescent="0.15">
      <c r="A1" s="2"/>
      <c r="B1" s="3" t="s">
        <v>8</v>
      </c>
      <c r="C1" s="3" t="s">
        <v>9</v>
      </c>
      <c r="D1" s="3" t="s">
        <v>10</v>
      </c>
      <c r="E1" s="3" t="s">
        <v>12</v>
      </c>
      <c r="F1" s="3" t="s">
        <v>11</v>
      </c>
    </row>
    <row r="2" spans="1:12" x14ac:dyDescent="0.15">
      <c r="A2" s="17" t="s">
        <v>3</v>
      </c>
      <c r="B2" s="3">
        <v>17.2</v>
      </c>
      <c r="C2" s="3">
        <v>4.6100000000000003</v>
      </c>
      <c r="D2" s="3">
        <v>3.7</v>
      </c>
      <c r="E2" s="3">
        <v>372</v>
      </c>
      <c r="F2" s="3">
        <v>239.5</v>
      </c>
    </row>
    <row r="3" spans="1:12" x14ac:dyDescent="0.15">
      <c r="A3" s="17"/>
      <c r="B3" s="3">
        <v>16.100000000000001</v>
      </c>
      <c r="C3" s="3">
        <v>4.8600000000000003</v>
      </c>
      <c r="D3" s="3">
        <v>0</v>
      </c>
      <c r="E3" s="3">
        <v>381</v>
      </c>
      <c r="F3" s="3">
        <v>247</v>
      </c>
      <c r="I3" s="8" t="s">
        <v>7</v>
      </c>
      <c r="J3" s="9" t="s">
        <v>0</v>
      </c>
      <c r="K3" s="9" t="s">
        <v>1</v>
      </c>
      <c r="L3" s="10"/>
    </row>
    <row r="4" spans="1:12" x14ac:dyDescent="0.15">
      <c r="A4" s="17"/>
      <c r="B4" s="3">
        <v>19.100000000000001</v>
      </c>
      <c r="C4" s="3">
        <v>4.71</v>
      </c>
      <c r="D4" s="3">
        <v>1.9</v>
      </c>
      <c r="E4" s="3">
        <v>15.7</v>
      </c>
      <c r="F4" s="3">
        <v>16.7</v>
      </c>
      <c r="G4" s="7"/>
      <c r="I4" s="11"/>
      <c r="J4" s="12">
        <v>16</v>
      </c>
      <c r="K4" s="12">
        <v>16</v>
      </c>
      <c r="L4" s="13"/>
    </row>
    <row r="5" spans="1:12" x14ac:dyDescent="0.15">
      <c r="A5" s="17"/>
      <c r="B5" s="3">
        <v>17.3</v>
      </c>
      <c r="C5" s="3">
        <v>4.74</v>
      </c>
      <c r="D5" s="3">
        <v>0</v>
      </c>
      <c r="E5" s="3">
        <v>398</v>
      </c>
      <c r="F5" s="3">
        <v>266</v>
      </c>
      <c r="I5" s="11"/>
      <c r="J5" s="12">
        <v>15.9</v>
      </c>
      <c r="K5" s="12">
        <v>16</v>
      </c>
      <c r="L5" s="13"/>
    </row>
    <row r="6" spans="1:12" x14ac:dyDescent="0.15">
      <c r="A6" s="17"/>
      <c r="B6" s="3">
        <v>17.3</v>
      </c>
      <c r="C6" s="3">
        <v>4.6500000000000004</v>
      </c>
      <c r="D6" s="3">
        <v>4.4000000000000004</v>
      </c>
      <c r="E6" s="3">
        <v>428</v>
      </c>
      <c r="F6" s="3">
        <v>243</v>
      </c>
      <c r="I6" s="11"/>
      <c r="J6" s="12">
        <v>16.2</v>
      </c>
      <c r="K6" s="12">
        <v>17.3</v>
      </c>
      <c r="L6" s="13"/>
    </row>
    <row r="7" spans="1:12" x14ac:dyDescent="0.15">
      <c r="A7" s="17"/>
      <c r="B7" s="3">
        <v>19</v>
      </c>
      <c r="C7" s="3">
        <v>4.5</v>
      </c>
      <c r="D7" s="3">
        <v>0</v>
      </c>
      <c r="E7" s="3">
        <v>316</v>
      </c>
      <c r="F7" s="3">
        <v>221</v>
      </c>
      <c r="I7" s="11"/>
      <c r="J7" s="12">
        <v>17.3</v>
      </c>
      <c r="K7" s="12">
        <v>17.2</v>
      </c>
      <c r="L7" s="13"/>
    </row>
    <row r="8" spans="1:12" x14ac:dyDescent="0.15">
      <c r="A8" s="17"/>
      <c r="B8" s="3">
        <v>17.399999999999999</v>
      </c>
      <c r="C8" s="3">
        <v>4.88</v>
      </c>
      <c r="D8" s="3">
        <v>0</v>
      </c>
      <c r="E8" s="3">
        <v>415</v>
      </c>
      <c r="F8" s="3">
        <v>287</v>
      </c>
      <c r="I8" s="11"/>
      <c r="J8" s="12">
        <v>16.600000000000001</v>
      </c>
      <c r="K8" s="12">
        <v>16</v>
      </c>
      <c r="L8" s="13"/>
    </row>
    <row r="9" spans="1:12" x14ac:dyDescent="0.15">
      <c r="A9" s="17"/>
      <c r="B9" s="3">
        <v>16.8</v>
      </c>
      <c r="C9" s="3">
        <v>5.09</v>
      </c>
      <c r="D9" s="3">
        <v>0</v>
      </c>
      <c r="E9" s="3">
        <v>426</v>
      </c>
      <c r="F9" s="3">
        <v>256</v>
      </c>
      <c r="I9" s="11"/>
      <c r="J9" s="12">
        <v>15.9</v>
      </c>
      <c r="K9" s="12">
        <v>16.7</v>
      </c>
      <c r="L9" s="13"/>
    </row>
    <row r="10" spans="1:12" x14ac:dyDescent="0.15">
      <c r="A10" s="17"/>
      <c r="B10" s="3">
        <v>17.8</v>
      </c>
      <c r="C10" s="3">
        <v>4.09</v>
      </c>
      <c r="D10" s="3">
        <v>0</v>
      </c>
      <c r="E10" s="3">
        <v>471</v>
      </c>
      <c r="F10" s="3">
        <v>291</v>
      </c>
      <c r="I10" s="11"/>
      <c r="J10" s="12">
        <v>16.899999999999999</v>
      </c>
      <c r="K10" s="12"/>
      <c r="L10" s="13"/>
    </row>
    <row r="11" spans="1:12" x14ac:dyDescent="0.15">
      <c r="A11" s="17"/>
      <c r="B11" s="3">
        <v>18.5</v>
      </c>
      <c r="C11" s="3">
        <v>4.54</v>
      </c>
      <c r="D11" s="3">
        <v>0</v>
      </c>
      <c r="E11" s="3">
        <v>194</v>
      </c>
      <c r="F11" s="3">
        <v>173</v>
      </c>
      <c r="I11" s="11"/>
      <c r="J11" s="12">
        <v>16.3</v>
      </c>
      <c r="K11" s="12"/>
      <c r="L11" s="13"/>
    </row>
    <row r="12" spans="1:12" x14ac:dyDescent="0.15">
      <c r="A12" s="17"/>
      <c r="B12" s="3">
        <v>21</v>
      </c>
      <c r="C12" s="3">
        <v>5.42</v>
      </c>
      <c r="D12" s="3">
        <v>2.5</v>
      </c>
      <c r="E12" s="3">
        <v>352.5</v>
      </c>
      <c r="F12" s="3">
        <v>210</v>
      </c>
      <c r="J12" s="12"/>
      <c r="K12" s="12"/>
      <c r="L12" s="13"/>
    </row>
    <row r="13" spans="1:12" x14ac:dyDescent="0.15">
      <c r="A13" s="4" t="s">
        <v>4</v>
      </c>
      <c r="B13" s="3">
        <f>AVERAGE(B2:B12)</f>
        <v>17.954545454545499</v>
      </c>
      <c r="C13" s="3">
        <f>AVERAGE(C2:C12)</f>
        <v>4.7354545454545498</v>
      </c>
      <c r="D13" s="3">
        <f>AVERAGE(D2:D12)</f>
        <v>1.13636363636364</v>
      </c>
      <c r="E13" s="3">
        <f>AVERAGE(E2:E12)</f>
        <v>342.65454545454543</v>
      </c>
      <c r="F13" s="3">
        <f>AVERAGE(F2:F12)</f>
        <v>222.74545454545452</v>
      </c>
      <c r="I13" s="11"/>
      <c r="J13" s="12"/>
      <c r="K13" s="12"/>
      <c r="L13" s="13"/>
    </row>
    <row r="14" spans="1:12" x14ac:dyDescent="0.15">
      <c r="A14" s="18" t="s">
        <v>13</v>
      </c>
      <c r="B14" s="5">
        <v>20.100000000000001</v>
      </c>
      <c r="C14" s="5">
        <v>4.6100000000000003</v>
      </c>
      <c r="D14" s="5">
        <v>2.5</v>
      </c>
      <c r="E14" s="5">
        <v>387</v>
      </c>
      <c r="F14" s="5">
        <v>273</v>
      </c>
      <c r="I14" s="14"/>
      <c r="J14" s="15"/>
      <c r="K14" s="15"/>
      <c r="L14" s="16"/>
    </row>
    <row r="15" spans="1:12" x14ac:dyDescent="0.15">
      <c r="A15" s="19"/>
      <c r="B15" s="5">
        <v>18</v>
      </c>
      <c r="C15" s="5">
        <v>5.19</v>
      </c>
      <c r="D15" s="5">
        <v>0</v>
      </c>
      <c r="E15" s="5">
        <v>406.5</v>
      </c>
      <c r="F15" s="5">
        <v>298</v>
      </c>
      <c r="I15" s="11" t="s">
        <v>6</v>
      </c>
      <c r="J15">
        <f>AVERAGE(J4:J11)</f>
        <v>16.387500000000003</v>
      </c>
      <c r="K15">
        <f>AVERAGE(K4:K10)</f>
        <v>16.533333333333335</v>
      </c>
    </row>
    <row r="16" spans="1:12" x14ac:dyDescent="0.15">
      <c r="A16" s="19"/>
      <c r="B16" s="5">
        <v>20.100000000000001</v>
      </c>
      <c r="C16" s="5">
        <v>4.7</v>
      </c>
      <c r="D16" s="5">
        <v>0</v>
      </c>
      <c r="E16" s="5">
        <v>387</v>
      </c>
      <c r="F16" s="5">
        <v>273</v>
      </c>
      <c r="I16" t="s">
        <v>2</v>
      </c>
      <c r="J16">
        <f>STDEV(J4:J11)</f>
        <v>0.50832357523811256</v>
      </c>
      <c r="K16">
        <f>STDEV(K4:K9)</f>
        <v>0.61860057118197576</v>
      </c>
    </row>
    <row r="17" spans="1:6" x14ac:dyDescent="0.15">
      <c r="A17" s="19"/>
      <c r="B17" s="5">
        <v>18</v>
      </c>
      <c r="C17" s="5">
        <v>5.05</v>
      </c>
      <c r="D17" s="5">
        <v>1.8</v>
      </c>
      <c r="E17" s="5">
        <v>395</v>
      </c>
      <c r="F17" s="5">
        <v>248.5</v>
      </c>
    </row>
    <row r="18" spans="1:6" x14ac:dyDescent="0.15">
      <c r="A18" s="19"/>
      <c r="B18" s="5">
        <v>18</v>
      </c>
      <c r="C18" s="5">
        <v>5</v>
      </c>
      <c r="D18" s="5">
        <v>0</v>
      </c>
      <c r="E18" s="5">
        <v>438</v>
      </c>
      <c r="F18" s="5">
        <v>287.5</v>
      </c>
    </row>
    <row r="19" spans="1:6" x14ac:dyDescent="0.15">
      <c r="A19" s="19"/>
      <c r="B19" s="5">
        <v>18.600000000000001</v>
      </c>
      <c r="C19" s="5">
        <v>4.49</v>
      </c>
      <c r="D19" s="5">
        <v>0</v>
      </c>
      <c r="E19" s="5">
        <v>351.5</v>
      </c>
      <c r="F19" s="5">
        <v>227.5</v>
      </c>
    </row>
    <row r="20" spans="1:6" x14ac:dyDescent="0.15">
      <c r="A20" s="19"/>
      <c r="B20" s="5">
        <v>17</v>
      </c>
      <c r="C20" s="5">
        <v>5.0999999999999996</v>
      </c>
      <c r="D20" s="5">
        <v>0</v>
      </c>
      <c r="E20" s="5">
        <v>440.5</v>
      </c>
      <c r="F20" s="5">
        <v>276.5</v>
      </c>
    </row>
    <row r="21" spans="1:6" x14ac:dyDescent="0.15">
      <c r="A21" s="19"/>
      <c r="B21" s="5">
        <v>18.5</v>
      </c>
      <c r="C21" s="5">
        <v>5.0999999999999996</v>
      </c>
      <c r="D21" s="5">
        <v>0</v>
      </c>
      <c r="E21" s="5">
        <v>346.5</v>
      </c>
      <c r="F21" s="5">
        <v>285</v>
      </c>
    </row>
    <row r="22" spans="1:6" x14ac:dyDescent="0.15">
      <c r="A22" s="19"/>
      <c r="B22" s="5">
        <v>17</v>
      </c>
      <c r="C22" s="5">
        <v>5.0999999999999996</v>
      </c>
      <c r="D22" s="5">
        <v>0</v>
      </c>
      <c r="E22" s="5">
        <v>432</v>
      </c>
      <c r="F22" s="5">
        <v>267</v>
      </c>
    </row>
    <row r="23" spans="1:6" x14ac:dyDescent="0.15">
      <c r="A23" s="19"/>
      <c r="B23" s="5">
        <v>18</v>
      </c>
      <c r="C23" s="5">
        <v>5.3</v>
      </c>
      <c r="D23" s="5">
        <v>0</v>
      </c>
      <c r="E23" s="5">
        <v>448</v>
      </c>
      <c r="F23" s="5">
        <v>284</v>
      </c>
    </row>
    <row r="24" spans="1:6" x14ac:dyDescent="0.15">
      <c r="A24" s="20"/>
      <c r="B24" s="5">
        <v>17.5</v>
      </c>
      <c r="C24" s="5">
        <v>5.0999999999999996</v>
      </c>
      <c r="D24" s="5">
        <v>0</v>
      </c>
      <c r="E24" s="5">
        <v>411</v>
      </c>
      <c r="F24" s="5">
        <v>273</v>
      </c>
    </row>
    <row r="25" spans="1:6" x14ac:dyDescent="0.15">
      <c r="A25" s="6" t="s">
        <v>4</v>
      </c>
      <c r="B25" s="5">
        <f>AVERAGE(B14:B24)</f>
        <v>18.2545454545455</v>
      </c>
      <c r="C25" s="5">
        <f>AVERAGE(C14:C24)</f>
        <v>4.9763636363636401</v>
      </c>
      <c r="D25" s="5">
        <f>AVERAGE(D14:D24)</f>
        <v>0.39090909090909098</v>
      </c>
      <c r="E25" s="5">
        <f>AVERAGE(E14:E24)</f>
        <v>403.90909090909099</v>
      </c>
      <c r="F25" s="5">
        <f>AVERAGE(F14:F24)</f>
        <v>272.09090909090901</v>
      </c>
    </row>
    <row r="26" spans="1:6" x14ac:dyDescent="0.15">
      <c r="A26" s="1" t="s">
        <v>2</v>
      </c>
      <c r="B26">
        <f>STDEV(B14:B24)</f>
        <v>1.0472474744430154</v>
      </c>
      <c r="C26">
        <f t="shared" ref="C26:F26" si="0">STDEV(C14:C24)</f>
        <v>0.2578089497000724</v>
      </c>
      <c r="D26">
        <f t="shared" si="0"/>
        <v>0.88369060813674549</v>
      </c>
      <c r="E26">
        <f t="shared" si="0"/>
        <v>34.619227447921325</v>
      </c>
      <c r="F26">
        <f t="shared" si="0"/>
        <v>19.518988423863291</v>
      </c>
    </row>
    <row r="27" spans="1:6" x14ac:dyDescent="0.15">
      <c r="A27" s="1" t="s">
        <v>5</v>
      </c>
      <c r="B27">
        <f>STDEV(B2:B12)</f>
        <v>1.3604143753751179</v>
      </c>
      <c r="C27">
        <f t="shared" ref="C27:F27" si="1">STDEV(C2:C12)</f>
        <v>0.34127301787172204</v>
      </c>
      <c r="D27">
        <f t="shared" si="1"/>
        <v>1.6942684127804115</v>
      </c>
      <c r="E27">
        <f t="shared" si="1"/>
        <v>130.81904573598115</v>
      </c>
      <c r="F27">
        <f t="shared" si="1"/>
        <v>76.248427703610659</v>
      </c>
    </row>
  </sheetData>
  <mergeCells count="2">
    <mergeCell ref="A2:A12"/>
    <mergeCell ref="A14:A24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香洲区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2021-11-03T08:08:41Z</dcterms:created>
  <dcterms:modified xsi:type="dcterms:W3CDTF">2022-11-01T03:31:36Z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