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75" windowWidth="20730" windowHeight="9345" activeTab="1"/>
  </bookViews>
  <sheets>
    <sheet name="TS SOWN" sheetId="1" r:id="rId1"/>
    <sheet name="LS SOWN" sheetId="2" r:id="rId2"/>
  </sheets>
  <calcPr calcId="125725"/>
</workbook>
</file>

<file path=xl/calcChain.xml><?xml version="1.0" encoding="utf-8"?>
<calcChain xmlns="http://schemas.openxmlformats.org/spreadsheetml/2006/main">
  <c r="AH6" i="2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5"/>
  <c r="P5" i="1" l="1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P40"/>
  <c r="Q40"/>
  <c r="P41"/>
  <c r="Q41"/>
  <c r="P42"/>
  <c r="Q42"/>
  <c r="P43"/>
  <c r="Q43"/>
  <c r="P44"/>
  <c r="Q44"/>
  <c r="P45"/>
  <c r="Q45"/>
  <c r="P46"/>
  <c r="Q46"/>
  <c r="P47"/>
  <c r="Q47"/>
  <c r="P48"/>
  <c r="Q48"/>
  <c r="P49"/>
  <c r="Q49"/>
  <c r="P50"/>
  <c r="Q50"/>
  <c r="P51"/>
  <c r="Q51"/>
  <c r="P52"/>
  <c r="Q52"/>
  <c r="P53"/>
  <c r="Q53"/>
  <c r="P54"/>
  <c r="Q54"/>
  <c r="P55"/>
  <c r="Q55"/>
  <c r="P56"/>
  <c r="Q56"/>
  <c r="P57"/>
  <c r="Q57"/>
  <c r="P58"/>
  <c r="Q58"/>
  <c r="P59"/>
  <c r="Q59"/>
  <c r="P60"/>
  <c r="Q60"/>
  <c r="P61"/>
  <c r="Q61"/>
  <c r="G5"/>
  <c r="H5"/>
  <c r="Y5"/>
  <c r="Z5"/>
  <c r="AG5"/>
  <c r="AH5"/>
  <c r="G6"/>
  <c r="H6"/>
  <c r="Y6"/>
  <c r="Z6"/>
  <c r="AG6"/>
  <c r="AH6"/>
  <c r="G7"/>
  <c r="H7"/>
  <c r="Y7"/>
  <c r="Z7"/>
  <c r="AG7"/>
  <c r="AH7"/>
  <c r="G8"/>
  <c r="H8"/>
  <c r="Y8"/>
  <c r="Z8"/>
  <c r="AG8"/>
  <c r="AH8"/>
  <c r="G9"/>
  <c r="H9"/>
  <c r="Y9"/>
  <c r="Z9"/>
  <c r="AG9"/>
  <c r="AH9"/>
  <c r="G10"/>
  <c r="H10"/>
  <c r="Y10"/>
  <c r="Z10"/>
  <c r="AG10"/>
  <c r="AH10"/>
  <c r="G11"/>
  <c r="H11"/>
  <c r="Y11"/>
  <c r="Z11"/>
  <c r="AG11"/>
  <c r="AH11"/>
  <c r="G12"/>
  <c r="H12"/>
  <c r="Y12"/>
  <c r="Z12"/>
  <c r="AG12"/>
  <c r="AH12"/>
  <c r="G13"/>
  <c r="H13"/>
  <c r="Y13"/>
  <c r="Z13"/>
  <c r="AG13"/>
  <c r="AH13"/>
  <c r="G14"/>
  <c r="H14"/>
  <c r="Y14"/>
  <c r="Z14"/>
  <c r="AG14"/>
  <c r="AH14"/>
  <c r="G15"/>
  <c r="H15"/>
  <c r="Y15"/>
  <c r="Z15"/>
  <c r="AG15"/>
  <c r="AH15"/>
  <c r="G16"/>
  <c r="H16"/>
  <c r="Y16"/>
  <c r="Z16"/>
  <c r="AG16"/>
  <c r="AH16"/>
  <c r="G17"/>
  <c r="H17"/>
  <c r="Y17"/>
  <c r="Z17"/>
  <c r="AG17"/>
  <c r="AH17"/>
  <c r="G18"/>
  <c r="H18"/>
  <c r="Y18"/>
  <c r="Z18"/>
  <c r="AG18"/>
  <c r="AH18"/>
  <c r="G19"/>
  <c r="H19"/>
  <c r="Y19"/>
  <c r="Z19"/>
  <c r="AG19"/>
  <c r="AH19"/>
  <c r="G20"/>
  <c r="H20"/>
  <c r="Y20"/>
  <c r="Z20"/>
  <c r="AG20"/>
  <c r="AH20"/>
  <c r="G21"/>
  <c r="H21"/>
  <c r="Y21"/>
  <c r="Z21"/>
  <c r="AG21"/>
  <c r="AH21"/>
  <c r="G22"/>
  <c r="H22"/>
  <c r="Y22"/>
  <c r="Z22"/>
  <c r="AG22"/>
  <c r="AH22"/>
  <c r="G23"/>
  <c r="H23"/>
  <c r="Y23"/>
  <c r="Z23"/>
  <c r="AG23"/>
  <c r="AH23"/>
  <c r="G24"/>
  <c r="H24"/>
  <c r="Y24"/>
  <c r="Z24"/>
  <c r="AG24"/>
  <c r="AH24"/>
  <c r="G25"/>
  <c r="H25"/>
  <c r="Y25"/>
  <c r="Z25"/>
  <c r="AG25"/>
  <c r="AH25"/>
  <c r="G26"/>
  <c r="H26"/>
  <c r="Y26"/>
  <c r="Z26"/>
  <c r="AG26"/>
  <c r="AH26"/>
  <c r="G27"/>
  <c r="H27"/>
  <c r="Y27"/>
  <c r="Z27"/>
  <c r="AG27"/>
  <c r="AH27"/>
  <c r="G28"/>
  <c r="H28"/>
  <c r="Y28"/>
  <c r="Z28"/>
  <c r="AG28"/>
  <c r="AH28"/>
  <c r="G29"/>
  <c r="H29"/>
  <c r="Y29"/>
  <c r="Z29"/>
  <c r="AG29"/>
  <c r="AH29"/>
  <c r="G30"/>
  <c r="H30"/>
  <c r="Y30"/>
  <c r="Z30"/>
  <c r="AG30"/>
  <c r="AH30"/>
  <c r="G31"/>
  <c r="H31"/>
  <c r="Y31"/>
  <c r="Z31"/>
  <c r="AG31"/>
  <c r="AH31"/>
  <c r="G32"/>
  <c r="H32"/>
  <c r="Y32"/>
  <c r="Z32"/>
  <c r="AG32"/>
  <c r="AH32"/>
  <c r="G33"/>
  <c r="H33"/>
  <c r="Y33"/>
  <c r="Z33"/>
  <c r="AG33"/>
  <c r="AH33"/>
  <c r="G34"/>
  <c r="H34"/>
  <c r="Y34"/>
  <c r="Z34"/>
  <c r="AG34"/>
  <c r="AH34"/>
  <c r="G35"/>
  <c r="H35"/>
  <c r="Y35"/>
  <c r="Z35"/>
  <c r="AG35"/>
  <c r="AH35"/>
  <c r="G36"/>
  <c r="H36"/>
  <c r="Y36"/>
  <c r="Z36"/>
  <c r="AG36"/>
  <c r="AH36"/>
  <c r="G37"/>
  <c r="H37"/>
  <c r="Y37"/>
  <c r="Z37"/>
  <c r="AG37"/>
  <c r="AH37"/>
  <c r="G38"/>
  <c r="H38"/>
  <c r="Y38"/>
  <c r="Z38"/>
  <c r="AG38"/>
  <c r="AH38"/>
  <c r="G39"/>
  <c r="H39"/>
  <c r="Y39"/>
  <c r="Z39"/>
  <c r="AG39"/>
  <c r="AH39"/>
  <c r="G40"/>
  <c r="H40"/>
  <c r="Y40"/>
  <c r="Z40"/>
  <c r="AG40"/>
  <c r="AH40"/>
  <c r="G41"/>
  <c r="H41"/>
  <c r="Y41"/>
  <c r="Z41"/>
  <c r="AG41"/>
  <c r="AH41"/>
  <c r="G42"/>
  <c r="H42"/>
  <c r="Y42"/>
  <c r="Z42"/>
  <c r="AG42"/>
  <c r="AH42"/>
  <c r="G43"/>
  <c r="H43"/>
  <c r="Y43"/>
  <c r="Z43"/>
  <c r="AG43"/>
  <c r="AH43"/>
  <c r="G44"/>
  <c r="H44"/>
  <c r="Y44"/>
  <c r="Z44"/>
  <c r="AG44"/>
  <c r="AH44"/>
  <c r="G45"/>
  <c r="H45"/>
  <c r="Y45"/>
  <c r="Z45"/>
  <c r="AG45"/>
  <c r="AH45"/>
  <c r="G46"/>
  <c r="H46"/>
  <c r="Y46"/>
  <c r="Z46"/>
  <c r="AG46"/>
  <c r="AH46"/>
  <c r="G47"/>
  <c r="H47"/>
  <c r="Y47"/>
  <c r="Z47"/>
  <c r="AG47"/>
  <c r="AH47"/>
  <c r="G48"/>
  <c r="H48"/>
  <c r="Y48"/>
  <c r="Z48"/>
  <c r="AG48"/>
  <c r="AH48"/>
  <c r="G49"/>
  <c r="H49"/>
  <c r="Y49"/>
  <c r="Z49"/>
  <c r="AG49"/>
  <c r="AH49"/>
  <c r="G50"/>
  <c r="H50"/>
  <c r="Y50"/>
  <c r="Z50"/>
  <c r="AG50"/>
  <c r="AH50"/>
  <c r="G51"/>
  <c r="H51"/>
  <c r="Y51"/>
  <c r="Z51"/>
  <c r="AG51"/>
  <c r="AH51"/>
  <c r="G52"/>
  <c r="H52"/>
  <c r="Y52"/>
  <c r="Z52"/>
  <c r="AG52"/>
  <c r="AH52"/>
  <c r="G53"/>
  <c r="H53"/>
  <c r="Y53"/>
  <c r="Z53"/>
  <c r="AG53"/>
  <c r="AH53"/>
  <c r="G54"/>
  <c r="H54"/>
  <c r="Y54"/>
  <c r="Z54"/>
  <c r="AG54"/>
  <c r="AH54"/>
  <c r="G55"/>
  <c r="H55"/>
  <c r="Y55"/>
  <c r="Z55"/>
  <c r="AG55"/>
  <c r="AH55"/>
  <c r="G56"/>
  <c r="H56"/>
  <c r="Y56"/>
  <c r="Z56"/>
  <c r="AG56"/>
  <c r="AH56"/>
  <c r="G57"/>
  <c r="H57"/>
  <c r="Y57"/>
  <c r="Z57"/>
  <c r="AG57"/>
  <c r="AH57"/>
  <c r="G58"/>
  <c r="H58"/>
  <c r="Y58"/>
  <c r="Z58"/>
  <c r="AG58"/>
  <c r="AH58"/>
  <c r="G59"/>
  <c r="H59"/>
  <c r="Y59"/>
  <c r="Z59"/>
  <c r="AG59"/>
  <c r="AH59"/>
  <c r="G60"/>
  <c r="H60"/>
  <c r="Y60"/>
  <c r="Z60"/>
  <c r="AG60"/>
  <c r="AH60"/>
  <c r="G61"/>
  <c r="H61"/>
  <c r="Y61"/>
  <c r="Z61"/>
  <c r="AG61"/>
  <c r="AH61"/>
  <c r="AG6" i="2" l="1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5"/>
  <c r="P61"/>
  <c r="P60"/>
  <c r="P59"/>
  <c r="Q59"/>
  <c r="P58"/>
  <c r="P57"/>
  <c r="P56"/>
  <c r="P55"/>
  <c r="Q55"/>
  <c r="P54"/>
  <c r="P53"/>
  <c r="P52"/>
  <c r="P51"/>
  <c r="Q51"/>
  <c r="P50"/>
  <c r="P49"/>
  <c r="P48"/>
  <c r="P47"/>
  <c r="Q47"/>
  <c r="P46"/>
  <c r="P45"/>
  <c r="P44"/>
  <c r="P43"/>
  <c r="Q43"/>
  <c r="P42"/>
  <c r="P41"/>
  <c r="P40"/>
  <c r="P39"/>
  <c r="Q39"/>
  <c r="P38"/>
  <c r="P37"/>
  <c r="P36"/>
  <c r="P35"/>
  <c r="Q35"/>
  <c r="P34"/>
  <c r="P33"/>
  <c r="P32"/>
  <c r="P31"/>
  <c r="Q31"/>
  <c r="P30"/>
  <c r="P29"/>
  <c r="P28"/>
  <c r="P27"/>
  <c r="Q27"/>
  <c r="P26"/>
  <c r="P25"/>
  <c r="P24"/>
  <c r="P23"/>
  <c r="Q23"/>
  <c r="P22"/>
  <c r="P21"/>
  <c r="P20"/>
  <c r="P19"/>
  <c r="Q19"/>
  <c r="P18"/>
  <c r="P17"/>
  <c r="P16"/>
  <c r="P15"/>
  <c r="Q15"/>
  <c r="P14"/>
  <c r="P13"/>
  <c r="P12"/>
  <c r="P11"/>
  <c r="Q11"/>
  <c r="P10"/>
  <c r="P9"/>
  <c r="P8"/>
  <c r="P7"/>
  <c r="Q7"/>
  <c r="P6"/>
  <c r="P5"/>
  <c r="Q60"/>
  <c r="Q58"/>
  <c r="Q56"/>
  <c r="Q54"/>
  <c r="Q52"/>
  <c r="Q50"/>
  <c r="Q48"/>
  <c r="Q46"/>
  <c r="Q44"/>
  <c r="Q42"/>
  <c r="Q40"/>
  <c r="Q38"/>
  <c r="Q36"/>
  <c r="Q34"/>
  <c r="Q32"/>
  <c r="Q30"/>
  <c r="Q28"/>
  <c r="Q26"/>
  <c r="Q24"/>
  <c r="Q22"/>
  <c r="Q20"/>
  <c r="Q18"/>
  <c r="Q16"/>
  <c r="Q14"/>
  <c r="Q12"/>
  <c r="Q10"/>
  <c r="Q8"/>
  <c r="Q6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Q5" l="1"/>
  <c r="Q9"/>
  <c r="Q13"/>
  <c r="Q17"/>
  <c r="Q21"/>
  <c r="Q25"/>
  <c r="Q29"/>
  <c r="Q33"/>
  <c r="Q37"/>
  <c r="Q41"/>
  <c r="Q45"/>
  <c r="Q49"/>
  <c r="Q53"/>
  <c r="Q57"/>
  <c r="Q61"/>
</calcChain>
</file>

<file path=xl/sharedStrings.xml><?xml version="1.0" encoding="utf-8"?>
<sst xmlns="http://schemas.openxmlformats.org/spreadsheetml/2006/main" count="520" uniqueCount="68">
  <si>
    <t>Sr. No.</t>
  </si>
  <si>
    <t>R-I</t>
  </si>
  <si>
    <t>R-II</t>
  </si>
  <si>
    <t>R-III</t>
  </si>
  <si>
    <t>Total</t>
  </si>
  <si>
    <t>Mean</t>
  </si>
  <si>
    <t>Genotypes</t>
  </si>
  <si>
    <t>GW 451 x GW-496</t>
  </si>
  <si>
    <t>GW 451 x LOK-1</t>
  </si>
  <si>
    <t>GW 451 x GW-322</t>
  </si>
  <si>
    <t>GW 451 x GW-366</t>
  </si>
  <si>
    <t>GW 451 x HI-1544</t>
  </si>
  <si>
    <t>GW 451 x GW-173</t>
  </si>
  <si>
    <t>GW 451 x GW-11</t>
  </si>
  <si>
    <t>GW 451 x HD-2864</t>
  </si>
  <si>
    <t>GW 451 x USA-385</t>
  </si>
  <si>
    <t>GW-496 x LOK-1</t>
  </si>
  <si>
    <t>GW-496 x GW-322</t>
  </si>
  <si>
    <t>GW-496 x GW-366</t>
  </si>
  <si>
    <t>GW-496 x HI-1544</t>
  </si>
  <si>
    <t>GW-496 x GW-173</t>
  </si>
  <si>
    <t>GW-496 x GW-11</t>
  </si>
  <si>
    <t>GW-496 x HD-2864</t>
  </si>
  <si>
    <t>GW-496 x USA-385</t>
  </si>
  <si>
    <t>LOK-1 x GW-322</t>
  </si>
  <si>
    <t>LOK-1 x GW-366</t>
  </si>
  <si>
    <t>LOK-1 x HI-1544</t>
  </si>
  <si>
    <t>LOK-1 x GW-173</t>
  </si>
  <si>
    <t>LOK-1 x GW-11</t>
  </si>
  <si>
    <t>LOK-1 x HD-2864</t>
  </si>
  <si>
    <t>LOK-1 x USA-385</t>
  </si>
  <si>
    <t>GW-322 x GW-366</t>
  </si>
  <si>
    <t>GW-322 x HI-1544</t>
  </si>
  <si>
    <t>GW-322 x GW-173</t>
  </si>
  <si>
    <t>GW-322 x GW-11</t>
  </si>
  <si>
    <t>GW-322 x HD-2864</t>
  </si>
  <si>
    <t>GW-322 x USA-385</t>
  </si>
  <si>
    <t>GW-366 x HI-1544</t>
  </si>
  <si>
    <t>GW-366 x GW-173</t>
  </si>
  <si>
    <t>GW-366 x GW-11</t>
  </si>
  <si>
    <t>GW-366 x HD-2864</t>
  </si>
  <si>
    <t>GW-366 x USA-385</t>
  </si>
  <si>
    <t>HI-1544 x GW-173</t>
  </si>
  <si>
    <t>HI-1544 x GW-11</t>
  </si>
  <si>
    <t>HI-1544 x HD-2864</t>
  </si>
  <si>
    <t>HI-1544 x USA-385</t>
  </si>
  <si>
    <t>GW-173 x GW-11</t>
  </si>
  <si>
    <t>GW-173 x HD-2864</t>
  </si>
  <si>
    <t>GW-173 x USA-385</t>
  </si>
  <si>
    <t>GW-11 x HD-2864</t>
  </si>
  <si>
    <t>GW-11 x USA-385</t>
  </si>
  <si>
    <t>HD-2864 x USA-385</t>
  </si>
  <si>
    <t>MACS-6222-TS (C )</t>
  </si>
  <si>
    <t>HD-2932-LS (C )</t>
  </si>
  <si>
    <t>GW - 451 (P1)</t>
  </si>
  <si>
    <t>GW - 496 (P2)</t>
  </si>
  <si>
    <t>LOK-1 (P3)</t>
  </si>
  <si>
    <t>GW-322 (P4)</t>
  </si>
  <si>
    <t>GW-366 (P5)</t>
  </si>
  <si>
    <t>HI-1544 (P6)</t>
  </si>
  <si>
    <t>GW-173 (P7)</t>
  </si>
  <si>
    <t>GW-11 (P8)</t>
  </si>
  <si>
    <t>HD-2864 (P9)</t>
  </si>
  <si>
    <t>USA-385 (P10)</t>
  </si>
  <si>
    <t xml:space="preserve">1. Grain yield per plant (g) </t>
  </si>
  <si>
    <t>2. Protein Content (%)</t>
  </si>
  <si>
    <t>3. Iron (ppm)</t>
  </si>
  <si>
    <t>4. Zinc (ppm)</t>
  </si>
</sst>
</file>

<file path=xl/styles.xml><?xml version="1.0" encoding="utf-8"?>
<styleSheet xmlns="http://schemas.openxmlformats.org/spreadsheetml/2006/main">
  <numFmts count="1">
    <numFmt numFmtId="165" formatCode="0.000"/>
  </numFmts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1" xfId="0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2" fontId="4" fillId="6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 vertical="center"/>
    </xf>
    <xf numFmtId="2" fontId="6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6" fillId="0" borderId="0" xfId="0" applyFont="1"/>
    <xf numFmtId="0" fontId="6" fillId="3" borderId="0" xfId="0" applyFont="1" applyFill="1"/>
    <xf numFmtId="2" fontId="6" fillId="3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2" fontId="6" fillId="3" borderId="0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I141"/>
  <sheetViews>
    <sheetView topLeftCell="X1" workbookViewId="0">
      <selection activeCell="Z24" sqref="Z24"/>
    </sheetView>
  </sheetViews>
  <sheetFormatPr defaultRowHeight="15.75"/>
  <cols>
    <col min="1" max="2" width="9.140625" style="14"/>
    <col min="3" max="3" width="20.42578125" style="14" customWidth="1"/>
    <col min="4" max="11" width="9.140625" style="14"/>
    <col min="12" max="12" width="20.5703125" style="14" bestFit="1" customWidth="1"/>
    <col min="13" max="17" width="9.140625" style="14"/>
    <col min="18" max="18" width="9.140625" style="17"/>
    <col min="19" max="20" width="9.140625" style="14"/>
    <col min="21" max="21" width="20.140625" style="14" customWidth="1"/>
    <col min="22" max="28" width="9.140625" style="14"/>
    <col min="29" max="29" width="20.5703125" style="14" bestFit="1" customWidth="1"/>
    <col min="30" max="16384" width="9.140625" style="14"/>
  </cols>
  <sheetData>
    <row r="2" spans="1:35" ht="15.75" customHeight="1">
      <c r="B2" s="70" t="s">
        <v>0</v>
      </c>
      <c r="C2" s="70" t="s">
        <v>6</v>
      </c>
      <c r="D2" s="73" t="s">
        <v>64</v>
      </c>
      <c r="E2" s="74"/>
      <c r="F2" s="74"/>
      <c r="G2" s="74"/>
      <c r="H2" s="75"/>
      <c r="I2" s="15"/>
      <c r="J2" s="15"/>
      <c r="K2" s="70" t="s">
        <v>0</v>
      </c>
      <c r="L2" s="70" t="s">
        <v>6</v>
      </c>
      <c r="M2" s="73" t="s">
        <v>65</v>
      </c>
      <c r="N2" s="74"/>
      <c r="O2" s="74"/>
      <c r="P2" s="74"/>
      <c r="Q2" s="75"/>
      <c r="R2" s="32"/>
      <c r="T2" s="70" t="s">
        <v>0</v>
      </c>
      <c r="U2" s="70" t="s">
        <v>6</v>
      </c>
      <c r="V2" s="79" t="s">
        <v>66</v>
      </c>
      <c r="W2" s="80"/>
      <c r="X2" s="80"/>
      <c r="Y2" s="80"/>
      <c r="Z2" s="81"/>
      <c r="AB2" s="70" t="s">
        <v>0</v>
      </c>
      <c r="AC2" s="70" t="s">
        <v>6</v>
      </c>
      <c r="AD2" s="79" t="s">
        <v>67</v>
      </c>
      <c r="AE2" s="80"/>
      <c r="AF2" s="80"/>
      <c r="AG2" s="80"/>
      <c r="AH2" s="81"/>
    </row>
    <row r="3" spans="1:35">
      <c r="B3" s="71"/>
      <c r="C3" s="71"/>
      <c r="D3" s="76"/>
      <c r="E3" s="77"/>
      <c r="F3" s="77"/>
      <c r="G3" s="77"/>
      <c r="H3" s="78"/>
      <c r="I3" s="15"/>
      <c r="J3" s="15"/>
      <c r="K3" s="71"/>
      <c r="L3" s="71"/>
      <c r="M3" s="76"/>
      <c r="N3" s="77"/>
      <c r="O3" s="77"/>
      <c r="P3" s="77"/>
      <c r="Q3" s="78"/>
      <c r="R3" s="33"/>
      <c r="T3" s="71"/>
      <c r="U3" s="71"/>
      <c r="V3" s="82"/>
      <c r="W3" s="83"/>
      <c r="X3" s="83"/>
      <c r="Y3" s="83"/>
      <c r="Z3" s="84"/>
      <c r="AB3" s="71"/>
      <c r="AC3" s="71"/>
      <c r="AD3" s="82"/>
      <c r="AE3" s="83"/>
      <c r="AF3" s="83"/>
      <c r="AG3" s="83"/>
      <c r="AH3" s="84"/>
    </row>
    <row r="4" spans="1:35">
      <c r="B4" s="72"/>
      <c r="C4" s="72"/>
      <c r="D4" s="5" t="s">
        <v>1</v>
      </c>
      <c r="E4" s="1" t="s">
        <v>2</v>
      </c>
      <c r="F4" s="1" t="s">
        <v>3</v>
      </c>
      <c r="G4" s="6" t="s">
        <v>4</v>
      </c>
      <c r="H4" s="7" t="s">
        <v>5</v>
      </c>
      <c r="I4" s="15"/>
      <c r="J4" s="15"/>
      <c r="K4" s="72"/>
      <c r="L4" s="72"/>
      <c r="M4" s="5" t="s">
        <v>1</v>
      </c>
      <c r="N4" s="1" t="s">
        <v>2</v>
      </c>
      <c r="O4" s="1" t="s">
        <v>3</v>
      </c>
      <c r="P4" s="6" t="s">
        <v>4</v>
      </c>
      <c r="Q4" s="7" t="s">
        <v>5</v>
      </c>
      <c r="R4" s="30"/>
      <c r="T4" s="72"/>
      <c r="U4" s="72"/>
      <c r="V4" s="5" t="s">
        <v>1</v>
      </c>
      <c r="W4" s="1" t="s">
        <v>2</v>
      </c>
      <c r="X4" s="1" t="s">
        <v>3</v>
      </c>
      <c r="Y4" s="6" t="s">
        <v>4</v>
      </c>
      <c r="Z4" s="7" t="s">
        <v>5</v>
      </c>
      <c r="AB4" s="72"/>
      <c r="AC4" s="72"/>
      <c r="AD4" s="5" t="s">
        <v>1</v>
      </c>
      <c r="AE4" s="1" t="s">
        <v>2</v>
      </c>
      <c r="AF4" s="1" t="s">
        <v>3</v>
      </c>
      <c r="AG4" s="6" t="s">
        <v>4</v>
      </c>
      <c r="AH4" s="7" t="s">
        <v>5</v>
      </c>
    </row>
    <row r="5" spans="1:35">
      <c r="A5" s="27"/>
      <c r="B5" s="12">
        <v>1</v>
      </c>
      <c r="C5" s="13" t="s">
        <v>7</v>
      </c>
      <c r="D5" s="16">
        <v>22.599</v>
      </c>
      <c r="E5" s="16">
        <v>18.884</v>
      </c>
      <c r="F5" s="16">
        <v>18.38</v>
      </c>
      <c r="G5" s="10">
        <f>SUM(D5:F5)</f>
        <v>59.863</v>
      </c>
      <c r="H5" s="11">
        <f>AVERAGE(D5:F5)</f>
        <v>19.954333333333334</v>
      </c>
      <c r="I5" s="29"/>
      <c r="J5" s="15"/>
      <c r="K5" s="12">
        <v>1</v>
      </c>
      <c r="L5" s="13" t="s">
        <v>7</v>
      </c>
      <c r="M5" s="8">
        <v>10.648</v>
      </c>
      <c r="N5" s="8">
        <v>10.7</v>
      </c>
      <c r="O5" s="8">
        <v>10.61</v>
      </c>
      <c r="P5" s="10">
        <f t="shared" ref="P5:P36" si="0">SUM(M5:O5)</f>
        <v>31.957999999999998</v>
      </c>
      <c r="Q5" s="11">
        <f t="shared" ref="Q5:Q36" si="1">AVERAGE(M5:O5)</f>
        <v>10.652666666666667</v>
      </c>
      <c r="R5" s="31"/>
      <c r="S5" s="28"/>
      <c r="T5" s="12">
        <v>1</v>
      </c>
      <c r="U5" s="13" t="s">
        <v>7</v>
      </c>
      <c r="V5" s="8">
        <v>26.36</v>
      </c>
      <c r="W5" s="9">
        <v>25.403735481666669</v>
      </c>
      <c r="X5" s="9">
        <v>25.9</v>
      </c>
      <c r="Y5" s="10">
        <f>SUM(V5:X5)</f>
        <v>77.663735481666663</v>
      </c>
      <c r="Z5" s="11">
        <f>AVERAGE(V5:X5)</f>
        <v>25.887911827222222</v>
      </c>
      <c r="AB5" s="12">
        <v>1</v>
      </c>
      <c r="AC5" s="13" t="s">
        <v>7</v>
      </c>
      <c r="AD5" s="8">
        <v>10.72</v>
      </c>
      <c r="AE5" s="9">
        <v>11.23</v>
      </c>
      <c r="AF5" s="9">
        <v>11.56</v>
      </c>
      <c r="AG5" s="10">
        <f>SUM(AD5:AF5)</f>
        <v>33.510000000000005</v>
      </c>
      <c r="AH5" s="11">
        <f>AVERAGE(AD5:AF5)</f>
        <v>11.170000000000002</v>
      </c>
      <c r="AI5" s="25"/>
    </row>
    <row r="6" spans="1:35" s="39" customFormat="1">
      <c r="A6" s="47"/>
      <c r="B6" s="36">
        <v>2</v>
      </c>
      <c r="C6" s="37" t="s">
        <v>8</v>
      </c>
      <c r="D6" s="40">
        <v>30.21</v>
      </c>
      <c r="E6" s="40">
        <v>29.17</v>
      </c>
      <c r="F6" s="40">
        <v>30.15</v>
      </c>
      <c r="G6" s="10">
        <f t="shared" ref="G6:G61" si="2">SUM(D6:F6)</f>
        <v>89.53</v>
      </c>
      <c r="H6" s="38">
        <f t="shared" ref="H6:H61" si="3">AVERAGE(D6:F6)</f>
        <v>29.843333333333334</v>
      </c>
      <c r="I6" s="60"/>
      <c r="J6" s="61"/>
      <c r="K6" s="36">
        <v>2</v>
      </c>
      <c r="L6" s="37" t="s">
        <v>8</v>
      </c>
      <c r="M6" s="41">
        <v>10.384</v>
      </c>
      <c r="N6" s="41">
        <v>10.384</v>
      </c>
      <c r="O6" s="41">
        <v>10.32</v>
      </c>
      <c r="P6" s="10">
        <f t="shared" si="0"/>
        <v>31.088000000000001</v>
      </c>
      <c r="Q6" s="38">
        <f t="shared" si="1"/>
        <v>10.362666666666668</v>
      </c>
      <c r="R6" s="44"/>
      <c r="S6" s="43"/>
      <c r="T6" s="36">
        <v>2</v>
      </c>
      <c r="U6" s="37" t="s">
        <v>8</v>
      </c>
      <c r="V6" s="41">
        <v>21.1</v>
      </c>
      <c r="W6" s="42">
        <v>22.188547698333334</v>
      </c>
      <c r="X6" s="42">
        <v>21.7</v>
      </c>
      <c r="Y6" s="10">
        <f t="shared" ref="Y6:Y61" si="4">SUM(V6:X6)</f>
        <v>64.988547698333335</v>
      </c>
      <c r="Z6" s="38">
        <f t="shared" ref="Z6:Z61" si="5">AVERAGE(V6:X6)</f>
        <v>21.662849232777777</v>
      </c>
      <c r="AB6" s="36">
        <v>2</v>
      </c>
      <c r="AC6" s="37" t="s">
        <v>8</v>
      </c>
      <c r="AD6" s="41">
        <v>9.6999999999999993</v>
      </c>
      <c r="AE6" s="42">
        <v>9.8699999999999992</v>
      </c>
      <c r="AF6" s="42">
        <v>9.77</v>
      </c>
      <c r="AG6" s="10">
        <f t="shared" ref="AG6:AG61" si="6">SUM(AD6:AF6)</f>
        <v>29.34</v>
      </c>
      <c r="AH6" s="38">
        <f t="shared" ref="AH6:AH61" si="7">AVERAGE(AD6:AF6)</f>
        <v>9.7799999999999994</v>
      </c>
      <c r="AI6" s="46"/>
    </row>
    <row r="7" spans="1:35" s="39" customFormat="1">
      <c r="A7" s="47"/>
      <c r="B7" s="36">
        <v>3</v>
      </c>
      <c r="C7" s="37" t="s">
        <v>9</v>
      </c>
      <c r="D7" s="40">
        <v>34.229999999999997</v>
      </c>
      <c r="E7" s="40">
        <v>31.026156</v>
      </c>
      <c r="F7" s="40">
        <v>33.450000000000003</v>
      </c>
      <c r="G7" s="10">
        <f t="shared" si="2"/>
        <v>98.706156000000007</v>
      </c>
      <c r="H7" s="38">
        <f t="shared" si="3"/>
        <v>32.902052000000005</v>
      </c>
      <c r="I7" s="60"/>
      <c r="J7" s="61"/>
      <c r="K7" s="36">
        <v>3</v>
      </c>
      <c r="L7" s="37" t="s">
        <v>9</v>
      </c>
      <c r="M7" s="41">
        <v>10.208</v>
      </c>
      <c r="N7" s="41">
        <v>9.9440000000000008</v>
      </c>
      <c r="O7" s="41">
        <v>10.3</v>
      </c>
      <c r="P7" s="10">
        <f t="shared" si="0"/>
        <v>30.452000000000002</v>
      </c>
      <c r="Q7" s="38">
        <f t="shared" si="1"/>
        <v>10.150666666666668</v>
      </c>
      <c r="R7" s="44"/>
      <c r="S7" s="43"/>
      <c r="T7" s="36">
        <v>3</v>
      </c>
      <c r="U7" s="37" t="s">
        <v>9</v>
      </c>
      <c r="V7" s="41">
        <v>23.2</v>
      </c>
      <c r="W7" s="42">
        <v>25.317193515</v>
      </c>
      <c r="X7" s="42">
        <v>24.55</v>
      </c>
      <c r="Y7" s="10">
        <f t="shared" si="4"/>
        <v>73.067193515</v>
      </c>
      <c r="Z7" s="38">
        <f t="shared" si="5"/>
        <v>24.355731171666665</v>
      </c>
      <c r="AB7" s="36">
        <v>3</v>
      </c>
      <c r="AC7" s="37" t="s">
        <v>9</v>
      </c>
      <c r="AD7" s="41">
        <v>8.8699999999999992</v>
      </c>
      <c r="AE7" s="42">
        <v>9.7200000000000006</v>
      </c>
      <c r="AF7" s="42">
        <v>9.26</v>
      </c>
      <c r="AG7" s="10">
        <f t="shared" si="6"/>
        <v>27.85</v>
      </c>
      <c r="AH7" s="38">
        <f t="shared" si="7"/>
        <v>9.2833333333333332</v>
      </c>
      <c r="AI7" s="46"/>
    </row>
    <row r="8" spans="1:35" s="39" customFormat="1">
      <c r="A8" s="47"/>
      <c r="B8" s="36">
        <v>4</v>
      </c>
      <c r="C8" s="37" t="s">
        <v>10</v>
      </c>
      <c r="D8" s="40">
        <v>14.983000000000001</v>
      </c>
      <c r="E8" s="40">
        <v>19.405999999999999</v>
      </c>
      <c r="F8" s="40">
        <v>13.034000000000001</v>
      </c>
      <c r="G8" s="10">
        <f t="shared" si="2"/>
        <v>47.422999999999995</v>
      </c>
      <c r="H8" s="38">
        <f t="shared" si="3"/>
        <v>15.807666666666664</v>
      </c>
      <c r="I8" s="60"/>
      <c r="J8" s="61"/>
      <c r="K8" s="36">
        <v>4</v>
      </c>
      <c r="L8" s="37" t="s">
        <v>10</v>
      </c>
      <c r="M8" s="41">
        <v>10.295999999999999</v>
      </c>
      <c r="N8" s="41">
        <v>10.295999999999999</v>
      </c>
      <c r="O8" s="41">
        <v>10</v>
      </c>
      <c r="P8" s="10">
        <f t="shared" si="0"/>
        <v>30.591999999999999</v>
      </c>
      <c r="Q8" s="38">
        <f t="shared" si="1"/>
        <v>10.197333333333333</v>
      </c>
      <c r="R8" s="44"/>
      <c r="S8" s="43"/>
      <c r="T8" s="36">
        <v>4</v>
      </c>
      <c r="U8" s="37" t="s">
        <v>10</v>
      </c>
      <c r="V8" s="41">
        <v>24.89</v>
      </c>
      <c r="W8" s="42">
        <v>23.368076415000001</v>
      </c>
      <c r="X8" s="42">
        <v>24.46</v>
      </c>
      <c r="Y8" s="10">
        <f t="shared" si="4"/>
        <v>72.718076415000013</v>
      </c>
      <c r="Z8" s="38">
        <f t="shared" si="5"/>
        <v>24.239358805000006</v>
      </c>
      <c r="AB8" s="36">
        <v>4</v>
      </c>
      <c r="AC8" s="37" t="s">
        <v>10</v>
      </c>
      <c r="AD8" s="41">
        <v>8.36</v>
      </c>
      <c r="AE8" s="42">
        <v>9.027478785833333</v>
      </c>
      <c r="AF8" s="42">
        <v>8.98</v>
      </c>
      <c r="AG8" s="10">
        <f t="shared" si="6"/>
        <v>26.367478785833331</v>
      </c>
      <c r="AH8" s="38">
        <f t="shared" si="7"/>
        <v>8.789159595277777</v>
      </c>
      <c r="AI8" s="46"/>
    </row>
    <row r="9" spans="1:35" s="39" customFormat="1">
      <c r="A9" s="47"/>
      <c r="B9" s="36">
        <v>5</v>
      </c>
      <c r="C9" s="37" t="s">
        <v>11</v>
      </c>
      <c r="D9" s="40">
        <v>17.718</v>
      </c>
      <c r="E9" s="40">
        <v>23.623999999999999</v>
      </c>
      <c r="F9" s="40">
        <v>19.984000000000002</v>
      </c>
      <c r="G9" s="10">
        <f t="shared" si="2"/>
        <v>61.326000000000001</v>
      </c>
      <c r="H9" s="38">
        <f t="shared" si="3"/>
        <v>20.442</v>
      </c>
      <c r="I9" s="60"/>
      <c r="J9" s="61"/>
      <c r="K9" s="36">
        <v>5</v>
      </c>
      <c r="L9" s="37" t="s">
        <v>11</v>
      </c>
      <c r="M9" s="41">
        <v>10.208</v>
      </c>
      <c r="N9" s="41">
        <v>9.8559999999999999</v>
      </c>
      <c r="O9" s="41">
        <v>9.99</v>
      </c>
      <c r="P9" s="10">
        <f t="shared" si="0"/>
        <v>30.054000000000002</v>
      </c>
      <c r="Q9" s="38">
        <f t="shared" si="1"/>
        <v>10.018000000000001</v>
      </c>
      <c r="R9" s="44"/>
      <c r="S9" s="43"/>
      <c r="T9" s="36">
        <v>5</v>
      </c>
      <c r="U9" s="37" t="s">
        <v>11</v>
      </c>
      <c r="V9" s="41">
        <v>29.15</v>
      </c>
      <c r="W9" s="42">
        <v>28.816898114999997</v>
      </c>
      <c r="X9" s="42">
        <v>29.31</v>
      </c>
      <c r="Y9" s="10">
        <f t="shared" si="4"/>
        <v>87.276898114999995</v>
      </c>
      <c r="Z9" s="38">
        <f t="shared" si="5"/>
        <v>29.092299371666666</v>
      </c>
      <c r="AB9" s="36">
        <v>5</v>
      </c>
      <c r="AC9" s="37" t="s">
        <v>11</v>
      </c>
      <c r="AD9" s="41">
        <v>9.3000000000000007</v>
      </c>
      <c r="AE9" s="42">
        <v>9.6999999999999993</v>
      </c>
      <c r="AF9" s="42">
        <v>9.4499999999999993</v>
      </c>
      <c r="AG9" s="10">
        <f t="shared" si="6"/>
        <v>28.45</v>
      </c>
      <c r="AH9" s="38">
        <f t="shared" si="7"/>
        <v>9.4833333333333325</v>
      </c>
      <c r="AI9" s="46"/>
    </row>
    <row r="10" spans="1:35" s="39" customFormat="1">
      <c r="A10" s="47"/>
      <c r="B10" s="36">
        <v>6</v>
      </c>
      <c r="C10" s="37" t="s">
        <v>12</v>
      </c>
      <c r="D10" s="40">
        <v>22.536000000000001</v>
      </c>
      <c r="E10" s="40">
        <v>23.030999999999999</v>
      </c>
      <c r="F10" s="40">
        <v>23.24</v>
      </c>
      <c r="G10" s="10">
        <f t="shared" si="2"/>
        <v>68.807000000000002</v>
      </c>
      <c r="H10" s="38">
        <f t="shared" si="3"/>
        <v>22.935666666666666</v>
      </c>
      <c r="I10" s="60"/>
      <c r="J10" s="61"/>
      <c r="K10" s="36">
        <v>6</v>
      </c>
      <c r="L10" s="37" t="s">
        <v>12</v>
      </c>
      <c r="M10" s="41">
        <v>10.208</v>
      </c>
      <c r="N10" s="41">
        <v>9.9440000000000008</v>
      </c>
      <c r="O10" s="41">
        <v>10.11</v>
      </c>
      <c r="P10" s="10">
        <f t="shared" si="0"/>
        <v>30.262</v>
      </c>
      <c r="Q10" s="38">
        <f t="shared" si="1"/>
        <v>10.087333333333333</v>
      </c>
      <c r="R10" s="44"/>
      <c r="S10" s="43"/>
      <c r="T10" s="36">
        <v>6</v>
      </c>
      <c r="U10" s="37" t="s">
        <v>12</v>
      </c>
      <c r="V10" s="41">
        <v>22.68</v>
      </c>
      <c r="W10" s="42">
        <v>23.891619264999999</v>
      </c>
      <c r="X10" s="42">
        <v>23.11</v>
      </c>
      <c r="Y10" s="10">
        <f t="shared" si="4"/>
        <v>69.681619264999995</v>
      </c>
      <c r="Z10" s="38">
        <f t="shared" si="5"/>
        <v>23.227206421666665</v>
      </c>
      <c r="AB10" s="36">
        <v>6</v>
      </c>
      <c r="AC10" s="37" t="s">
        <v>12</v>
      </c>
      <c r="AD10" s="41">
        <v>9.3000000000000007</v>
      </c>
      <c r="AE10" s="42">
        <v>10.17</v>
      </c>
      <c r="AF10" s="42">
        <v>9.8000000000000007</v>
      </c>
      <c r="AG10" s="10">
        <f t="shared" si="6"/>
        <v>29.27</v>
      </c>
      <c r="AH10" s="38">
        <f t="shared" si="7"/>
        <v>9.7566666666666659</v>
      </c>
      <c r="AI10" s="46"/>
    </row>
    <row r="11" spans="1:35" s="39" customFormat="1">
      <c r="A11" s="47"/>
      <c r="B11" s="36">
        <v>7</v>
      </c>
      <c r="C11" s="37" t="s">
        <v>13</v>
      </c>
      <c r="D11" s="40">
        <v>18.829999999999998</v>
      </c>
      <c r="E11" s="40">
        <v>14.044</v>
      </c>
      <c r="F11" s="40">
        <v>18.64</v>
      </c>
      <c r="G11" s="10">
        <f t="shared" si="2"/>
        <v>51.513999999999996</v>
      </c>
      <c r="H11" s="38">
        <f t="shared" si="3"/>
        <v>17.171333333333333</v>
      </c>
      <c r="I11" s="60"/>
      <c r="J11" s="61"/>
      <c r="K11" s="36">
        <v>7</v>
      </c>
      <c r="L11" s="37" t="s">
        <v>13</v>
      </c>
      <c r="M11" s="41">
        <v>9.8559999999999999</v>
      </c>
      <c r="N11" s="41">
        <v>9.9440000000000008</v>
      </c>
      <c r="O11" s="41">
        <v>9.91</v>
      </c>
      <c r="P11" s="10">
        <f t="shared" si="0"/>
        <v>29.71</v>
      </c>
      <c r="Q11" s="38">
        <f t="shared" si="1"/>
        <v>9.9033333333333342</v>
      </c>
      <c r="R11" s="44"/>
      <c r="S11" s="43"/>
      <c r="T11" s="36">
        <v>7</v>
      </c>
      <c r="U11" s="37" t="s">
        <v>13</v>
      </c>
      <c r="V11" s="41">
        <v>26.4</v>
      </c>
      <c r="W11" s="42">
        <v>27.625196615000004</v>
      </c>
      <c r="X11" s="42">
        <v>27.24</v>
      </c>
      <c r="Y11" s="10">
        <f t="shared" si="4"/>
        <v>81.265196614999994</v>
      </c>
      <c r="Z11" s="38">
        <f t="shared" si="5"/>
        <v>27.088398871666666</v>
      </c>
      <c r="AB11" s="36">
        <v>7</v>
      </c>
      <c r="AC11" s="37" t="s">
        <v>13</v>
      </c>
      <c r="AD11" s="41">
        <v>8.9600000000000009</v>
      </c>
      <c r="AE11" s="42">
        <v>9.02</v>
      </c>
      <c r="AF11" s="42">
        <v>9.0399999999999991</v>
      </c>
      <c r="AG11" s="10">
        <f t="shared" si="6"/>
        <v>27.02</v>
      </c>
      <c r="AH11" s="38">
        <f t="shared" si="7"/>
        <v>9.0066666666666659</v>
      </c>
      <c r="AI11" s="46"/>
    </row>
    <row r="12" spans="1:35" s="39" customFormat="1">
      <c r="A12" s="47"/>
      <c r="B12" s="36">
        <v>8</v>
      </c>
      <c r="C12" s="37" t="s">
        <v>14</v>
      </c>
      <c r="D12" s="40">
        <v>16.03</v>
      </c>
      <c r="E12" s="40">
        <v>16.321999999999999</v>
      </c>
      <c r="F12" s="40">
        <v>16.920000000000002</v>
      </c>
      <c r="G12" s="10">
        <f t="shared" si="2"/>
        <v>49.272000000000006</v>
      </c>
      <c r="H12" s="38">
        <f t="shared" si="3"/>
        <v>16.424000000000003</v>
      </c>
      <c r="I12" s="60"/>
      <c r="J12" s="61"/>
      <c r="K12" s="36">
        <v>8</v>
      </c>
      <c r="L12" s="37" t="s">
        <v>14</v>
      </c>
      <c r="M12" s="41">
        <v>10.384</v>
      </c>
      <c r="N12" s="41">
        <v>10.384</v>
      </c>
      <c r="O12" s="41">
        <v>10.210000000000001</v>
      </c>
      <c r="P12" s="10">
        <f t="shared" si="0"/>
        <v>30.978000000000002</v>
      </c>
      <c r="Q12" s="38">
        <f t="shared" si="1"/>
        <v>10.326000000000001</v>
      </c>
      <c r="R12" s="44"/>
      <c r="S12" s="43"/>
      <c r="T12" s="36">
        <v>8</v>
      </c>
      <c r="U12" s="37" t="s">
        <v>14</v>
      </c>
      <c r="V12" s="45">
        <v>31.01</v>
      </c>
      <c r="W12" s="48">
        <v>28.6</v>
      </c>
      <c r="X12" s="48">
        <v>30.29</v>
      </c>
      <c r="Y12" s="10">
        <f t="shared" si="4"/>
        <v>89.9</v>
      </c>
      <c r="Z12" s="38">
        <f t="shared" si="5"/>
        <v>29.966666666666669</v>
      </c>
      <c r="AB12" s="36">
        <v>8</v>
      </c>
      <c r="AC12" s="37" t="s">
        <v>14</v>
      </c>
      <c r="AD12" s="45">
        <v>10.220000000000001</v>
      </c>
      <c r="AE12" s="48">
        <v>10.66</v>
      </c>
      <c r="AF12" s="48">
        <v>10.56</v>
      </c>
      <c r="AG12" s="10">
        <f t="shared" si="6"/>
        <v>31.440000000000005</v>
      </c>
      <c r="AH12" s="38">
        <f t="shared" si="7"/>
        <v>10.480000000000002</v>
      </c>
      <c r="AI12" s="46"/>
    </row>
    <row r="13" spans="1:35" s="39" customFormat="1">
      <c r="A13" s="47"/>
      <c r="B13" s="36">
        <v>9</v>
      </c>
      <c r="C13" s="37" t="s">
        <v>15</v>
      </c>
      <c r="D13" s="40">
        <v>15.61</v>
      </c>
      <c r="E13" s="40">
        <v>15.606999999999999</v>
      </c>
      <c r="F13" s="40">
        <v>14.553000000000001</v>
      </c>
      <c r="G13" s="10">
        <f t="shared" si="2"/>
        <v>45.769999999999996</v>
      </c>
      <c r="H13" s="38">
        <f t="shared" si="3"/>
        <v>15.256666666666666</v>
      </c>
      <c r="I13" s="60"/>
      <c r="J13" s="61"/>
      <c r="K13" s="36">
        <v>9</v>
      </c>
      <c r="L13" s="37" t="s">
        <v>15</v>
      </c>
      <c r="M13" s="41">
        <v>9.8559999999999999</v>
      </c>
      <c r="N13" s="41">
        <v>9.99</v>
      </c>
      <c r="O13" s="41">
        <v>10.01</v>
      </c>
      <c r="P13" s="10">
        <f t="shared" si="0"/>
        <v>29.856000000000002</v>
      </c>
      <c r="Q13" s="38">
        <f t="shared" si="1"/>
        <v>9.952</v>
      </c>
      <c r="R13" s="44"/>
      <c r="S13" s="43"/>
      <c r="T13" s="36">
        <v>9</v>
      </c>
      <c r="U13" s="37" t="s">
        <v>15</v>
      </c>
      <c r="V13" s="45">
        <v>25.03</v>
      </c>
      <c r="W13" s="48">
        <v>27.608729831666665</v>
      </c>
      <c r="X13" s="48">
        <v>26.41</v>
      </c>
      <c r="Y13" s="10">
        <f t="shared" si="4"/>
        <v>79.048729831666662</v>
      </c>
      <c r="Z13" s="38">
        <f t="shared" si="5"/>
        <v>26.349576610555555</v>
      </c>
      <c r="AB13" s="36">
        <v>9</v>
      </c>
      <c r="AC13" s="37" t="s">
        <v>15</v>
      </c>
      <c r="AD13" s="45">
        <v>10.48</v>
      </c>
      <c r="AE13" s="48">
        <v>10.87</v>
      </c>
      <c r="AF13" s="48">
        <v>10.43</v>
      </c>
      <c r="AG13" s="10">
        <f t="shared" si="6"/>
        <v>31.78</v>
      </c>
      <c r="AH13" s="38">
        <f t="shared" si="7"/>
        <v>10.593333333333334</v>
      </c>
      <c r="AI13" s="46"/>
    </row>
    <row r="14" spans="1:35" s="39" customFormat="1">
      <c r="A14" s="47"/>
      <c r="B14" s="36">
        <v>10</v>
      </c>
      <c r="C14" s="37" t="s">
        <v>16</v>
      </c>
      <c r="D14" s="40">
        <v>17.248000000000001</v>
      </c>
      <c r="E14" s="40">
        <v>10.483000000000001</v>
      </c>
      <c r="F14" s="40">
        <v>13.132</v>
      </c>
      <c r="G14" s="10">
        <f t="shared" si="2"/>
        <v>40.863</v>
      </c>
      <c r="H14" s="38">
        <f t="shared" si="3"/>
        <v>13.621</v>
      </c>
      <c r="I14" s="60"/>
      <c r="J14" s="61"/>
      <c r="K14" s="36">
        <v>10</v>
      </c>
      <c r="L14" s="37" t="s">
        <v>16</v>
      </c>
      <c r="M14" s="41">
        <v>10.648</v>
      </c>
      <c r="N14" s="41">
        <v>10.55</v>
      </c>
      <c r="O14" s="41">
        <v>10.25</v>
      </c>
      <c r="P14" s="10">
        <f t="shared" si="0"/>
        <v>31.448</v>
      </c>
      <c r="Q14" s="38">
        <f t="shared" si="1"/>
        <v>10.482666666666667</v>
      </c>
      <c r="R14" s="44"/>
      <c r="S14" s="43"/>
      <c r="T14" s="36">
        <v>10</v>
      </c>
      <c r="U14" s="37" t="s">
        <v>16</v>
      </c>
      <c r="V14" s="45">
        <v>23.04</v>
      </c>
      <c r="W14" s="48">
        <v>24.124968481666667</v>
      </c>
      <c r="X14" s="48">
        <v>23.96</v>
      </c>
      <c r="Y14" s="10">
        <f t="shared" si="4"/>
        <v>71.124968481666656</v>
      </c>
      <c r="Z14" s="38">
        <f t="shared" si="5"/>
        <v>23.708322827222219</v>
      </c>
      <c r="AB14" s="36">
        <v>10</v>
      </c>
      <c r="AC14" s="37" t="s">
        <v>16</v>
      </c>
      <c r="AD14" s="45">
        <v>9.9600000000000009</v>
      </c>
      <c r="AE14" s="48">
        <v>9.6876829025000006</v>
      </c>
      <c r="AF14" s="48">
        <v>9.98</v>
      </c>
      <c r="AG14" s="10">
        <f t="shared" si="6"/>
        <v>29.627682902500002</v>
      </c>
      <c r="AH14" s="38">
        <f t="shared" si="7"/>
        <v>9.875894300833334</v>
      </c>
      <c r="AI14" s="46"/>
    </row>
    <row r="15" spans="1:35" s="54" customFormat="1">
      <c r="A15" s="58"/>
      <c r="B15" s="36">
        <v>11</v>
      </c>
      <c r="C15" s="37" t="s">
        <v>17</v>
      </c>
      <c r="D15" s="55">
        <v>11.346</v>
      </c>
      <c r="E15" s="55">
        <v>14.71</v>
      </c>
      <c r="F15" s="55">
        <v>11.385</v>
      </c>
      <c r="G15" s="10">
        <f t="shared" si="2"/>
        <v>37.441000000000003</v>
      </c>
      <c r="H15" s="38">
        <f t="shared" si="3"/>
        <v>12.480333333333334</v>
      </c>
      <c r="I15" s="60"/>
      <c r="J15" s="62"/>
      <c r="K15" s="36">
        <v>11</v>
      </c>
      <c r="L15" s="37" t="s">
        <v>17</v>
      </c>
      <c r="M15" s="56">
        <v>11.264000000000001</v>
      </c>
      <c r="N15" s="56">
        <v>11.32</v>
      </c>
      <c r="O15" s="56">
        <v>11.2</v>
      </c>
      <c r="P15" s="10">
        <f t="shared" si="0"/>
        <v>33.784000000000006</v>
      </c>
      <c r="Q15" s="38">
        <f t="shared" si="1"/>
        <v>11.261333333333335</v>
      </c>
      <c r="R15" s="44"/>
      <c r="S15" s="43"/>
      <c r="T15" s="36">
        <v>11</v>
      </c>
      <c r="U15" s="37" t="s">
        <v>17</v>
      </c>
      <c r="V15" s="56">
        <v>27.05</v>
      </c>
      <c r="W15" s="63">
        <v>27.074638448333332</v>
      </c>
      <c r="X15" s="63">
        <v>27.48</v>
      </c>
      <c r="Y15" s="10">
        <f t="shared" si="4"/>
        <v>81.604638448333333</v>
      </c>
      <c r="Z15" s="38">
        <f t="shared" si="5"/>
        <v>27.201546149444443</v>
      </c>
      <c r="AB15" s="36">
        <v>11</v>
      </c>
      <c r="AC15" s="37" t="s">
        <v>17</v>
      </c>
      <c r="AD15" s="56">
        <v>10.130000000000001</v>
      </c>
      <c r="AE15" s="63">
        <v>10.27</v>
      </c>
      <c r="AF15" s="63">
        <v>10.11</v>
      </c>
      <c r="AG15" s="10">
        <f t="shared" si="6"/>
        <v>30.509999999999998</v>
      </c>
      <c r="AH15" s="38">
        <f t="shared" si="7"/>
        <v>10.17</v>
      </c>
      <c r="AI15" s="57"/>
    </row>
    <row r="16" spans="1:35" s="39" customFormat="1">
      <c r="A16" s="47"/>
      <c r="B16" s="36">
        <v>12</v>
      </c>
      <c r="C16" s="37" t="s">
        <v>18</v>
      </c>
      <c r="D16" s="40">
        <v>16.13</v>
      </c>
      <c r="E16" s="40">
        <v>16.896000000000001</v>
      </c>
      <c r="F16" s="40">
        <v>16.780999999999999</v>
      </c>
      <c r="G16" s="10">
        <f t="shared" si="2"/>
        <v>49.806999999999995</v>
      </c>
      <c r="H16" s="38">
        <f t="shared" si="3"/>
        <v>16.602333333333331</v>
      </c>
      <c r="I16" s="60"/>
      <c r="J16" s="61"/>
      <c r="K16" s="36">
        <v>12</v>
      </c>
      <c r="L16" s="37" t="s">
        <v>18</v>
      </c>
      <c r="M16" s="41">
        <v>10.208</v>
      </c>
      <c r="N16" s="41">
        <v>10.25</v>
      </c>
      <c r="O16" s="41">
        <v>10.3</v>
      </c>
      <c r="P16" s="10">
        <f t="shared" si="0"/>
        <v>30.757999999999999</v>
      </c>
      <c r="Q16" s="38">
        <f t="shared" si="1"/>
        <v>10.252666666666666</v>
      </c>
      <c r="R16" s="44"/>
      <c r="S16" s="43"/>
      <c r="T16" s="36">
        <v>12</v>
      </c>
      <c r="U16" s="37" t="s">
        <v>18</v>
      </c>
      <c r="V16" s="45">
        <v>22.47</v>
      </c>
      <c r="W16" s="48">
        <v>23.599203881666664</v>
      </c>
      <c r="X16" s="48">
        <v>23.43</v>
      </c>
      <c r="Y16" s="10">
        <f t="shared" si="4"/>
        <v>69.499203881666659</v>
      </c>
      <c r="Z16" s="38">
        <f t="shared" si="5"/>
        <v>23.166401293888885</v>
      </c>
      <c r="AB16" s="36">
        <v>12</v>
      </c>
      <c r="AC16" s="37" t="s">
        <v>18</v>
      </c>
      <c r="AD16" s="45">
        <v>10.119999999999999</v>
      </c>
      <c r="AE16" s="48">
        <v>9.2311354358333357</v>
      </c>
      <c r="AF16" s="48">
        <v>9.7899999999999991</v>
      </c>
      <c r="AG16" s="10">
        <f t="shared" si="6"/>
        <v>29.141135435833334</v>
      </c>
      <c r="AH16" s="38">
        <f t="shared" si="7"/>
        <v>9.7137118119444441</v>
      </c>
      <c r="AI16" s="46"/>
    </row>
    <row r="17" spans="1:35" s="39" customFormat="1">
      <c r="A17" s="47"/>
      <c r="B17" s="36">
        <v>13</v>
      </c>
      <c r="C17" s="37" t="s">
        <v>19</v>
      </c>
      <c r="D17" s="40">
        <v>12.38</v>
      </c>
      <c r="E17" s="40">
        <v>11.619</v>
      </c>
      <c r="F17" s="40">
        <v>15.51</v>
      </c>
      <c r="G17" s="10">
        <f t="shared" si="2"/>
        <v>39.509</v>
      </c>
      <c r="H17" s="38">
        <f t="shared" si="3"/>
        <v>13.169666666666666</v>
      </c>
      <c r="I17" s="60"/>
      <c r="J17" s="61"/>
      <c r="K17" s="36">
        <v>13</v>
      </c>
      <c r="L17" s="37" t="s">
        <v>19</v>
      </c>
      <c r="M17" s="41">
        <v>10.295999999999999</v>
      </c>
      <c r="N17" s="41">
        <v>10.25</v>
      </c>
      <c r="O17" s="41">
        <v>10.34</v>
      </c>
      <c r="P17" s="10">
        <f t="shared" si="0"/>
        <v>30.885999999999999</v>
      </c>
      <c r="Q17" s="38">
        <f t="shared" si="1"/>
        <v>10.295333333333334</v>
      </c>
      <c r="R17" s="44"/>
      <c r="S17" s="43"/>
      <c r="T17" s="36">
        <v>13</v>
      </c>
      <c r="U17" s="37" t="s">
        <v>19</v>
      </c>
      <c r="V17" s="45">
        <v>22.32</v>
      </c>
      <c r="W17" s="48">
        <v>21.118894165</v>
      </c>
      <c r="X17" s="48">
        <v>22.19</v>
      </c>
      <c r="Y17" s="10">
        <f t="shared" si="4"/>
        <v>65.628894165000006</v>
      </c>
      <c r="Z17" s="38">
        <f t="shared" si="5"/>
        <v>21.876298055000003</v>
      </c>
      <c r="AB17" s="36">
        <v>13</v>
      </c>
      <c r="AC17" s="37" t="s">
        <v>19</v>
      </c>
      <c r="AD17" s="45">
        <v>10.47</v>
      </c>
      <c r="AE17" s="48">
        <v>10.119999999999999</v>
      </c>
      <c r="AF17" s="48">
        <v>9.5299999999999994</v>
      </c>
      <c r="AG17" s="10">
        <f t="shared" si="6"/>
        <v>30.119999999999997</v>
      </c>
      <c r="AH17" s="38">
        <f t="shared" si="7"/>
        <v>10.039999999999999</v>
      </c>
      <c r="AI17" s="46"/>
    </row>
    <row r="18" spans="1:35" s="39" customFormat="1">
      <c r="A18" s="47"/>
      <c r="B18" s="36">
        <v>14</v>
      </c>
      <c r="C18" s="37" t="s">
        <v>20</v>
      </c>
      <c r="D18" s="40">
        <v>14.29</v>
      </c>
      <c r="E18" s="40">
        <v>13.24</v>
      </c>
      <c r="F18" s="40">
        <v>11.14</v>
      </c>
      <c r="G18" s="10">
        <f t="shared" si="2"/>
        <v>38.67</v>
      </c>
      <c r="H18" s="38">
        <f t="shared" si="3"/>
        <v>12.89</v>
      </c>
      <c r="I18" s="60"/>
      <c r="J18" s="61"/>
      <c r="K18" s="36">
        <v>14</v>
      </c>
      <c r="L18" s="37" t="s">
        <v>20</v>
      </c>
      <c r="M18" s="41">
        <v>10.295999999999999</v>
      </c>
      <c r="N18" s="41">
        <v>9.99</v>
      </c>
      <c r="O18" s="41">
        <v>10.199999999999999</v>
      </c>
      <c r="P18" s="10">
        <f t="shared" si="0"/>
        <v>30.486000000000001</v>
      </c>
      <c r="Q18" s="38">
        <f t="shared" si="1"/>
        <v>10.162000000000001</v>
      </c>
      <c r="R18" s="44"/>
      <c r="S18" s="43"/>
      <c r="T18" s="36">
        <v>14</v>
      </c>
      <c r="U18" s="37" t="s">
        <v>20</v>
      </c>
      <c r="V18" s="45">
        <v>42.25</v>
      </c>
      <c r="W18" s="48">
        <v>41.03107993166666</v>
      </c>
      <c r="X18" s="48">
        <v>41.36</v>
      </c>
      <c r="Y18" s="10">
        <f t="shared" si="4"/>
        <v>124.64107993166665</v>
      </c>
      <c r="Z18" s="38">
        <f t="shared" si="5"/>
        <v>41.547026643888884</v>
      </c>
      <c r="AB18" s="36">
        <v>14</v>
      </c>
      <c r="AC18" s="37" t="s">
        <v>20</v>
      </c>
      <c r="AD18" s="45">
        <v>14.48</v>
      </c>
      <c r="AE18" s="48">
        <v>14.1</v>
      </c>
      <c r="AF18" s="48">
        <v>13.65</v>
      </c>
      <c r="AG18" s="10">
        <f t="shared" si="6"/>
        <v>42.23</v>
      </c>
      <c r="AH18" s="38">
        <f t="shared" si="7"/>
        <v>14.076666666666666</v>
      </c>
      <c r="AI18" s="46"/>
    </row>
    <row r="19" spans="1:35" s="39" customFormat="1">
      <c r="A19" s="47"/>
      <c r="B19" s="36">
        <v>15</v>
      </c>
      <c r="C19" s="37" t="s">
        <v>21</v>
      </c>
      <c r="D19" s="40">
        <v>18.010000000000002</v>
      </c>
      <c r="E19" s="40">
        <v>19.797999999999998</v>
      </c>
      <c r="F19" s="40">
        <v>19.45</v>
      </c>
      <c r="G19" s="10">
        <f t="shared" si="2"/>
        <v>57.257999999999996</v>
      </c>
      <c r="H19" s="38">
        <f t="shared" si="3"/>
        <v>19.085999999999999</v>
      </c>
      <c r="I19" s="60"/>
      <c r="J19" s="61"/>
      <c r="K19" s="36">
        <v>15</v>
      </c>
      <c r="L19" s="37" t="s">
        <v>21</v>
      </c>
      <c r="M19" s="41">
        <v>10.735999999999999</v>
      </c>
      <c r="N19" s="41">
        <v>10.9</v>
      </c>
      <c r="O19" s="41">
        <v>11.03</v>
      </c>
      <c r="P19" s="10">
        <f t="shared" si="0"/>
        <v>32.665999999999997</v>
      </c>
      <c r="Q19" s="38">
        <f t="shared" si="1"/>
        <v>10.888666666666666</v>
      </c>
      <c r="R19" s="44"/>
      <c r="S19" s="43"/>
      <c r="T19" s="36">
        <v>15</v>
      </c>
      <c r="U19" s="37" t="s">
        <v>21</v>
      </c>
      <c r="V19" s="45">
        <v>24.54</v>
      </c>
      <c r="W19" s="48">
        <v>25.685035631666665</v>
      </c>
      <c r="X19" s="48">
        <v>25.44</v>
      </c>
      <c r="Y19" s="10">
        <f t="shared" si="4"/>
        <v>75.665035631666669</v>
      </c>
      <c r="Z19" s="38">
        <f t="shared" si="5"/>
        <v>25.221678543888888</v>
      </c>
      <c r="AB19" s="36">
        <v>15</v>
      </c>
      <c r="AC19" s="37" t="s">
        <v>21</v>
      </c>
      <c r="AD19" s="45">
        <v>9.4</v>
      </c>
      <c r="AE19" s="48">
        <v>9.2276641858333335</v>
      </c>
      <c r="AF19" s="48">
        <v>9.25</v>
      </c>
      <c r="AG19" s="10">
        <f t="shared" si="6"/>
        <v>27.877664185833332</v>
      </c>
      <c r="AH19" s="38">
        <f t="shared" si="7"/>
        <v>9.2925547286111101</v>
      </c>
      <c r="AI19" s="46"/>
    </row>
    <row r="20" spans="1:35" s="39" customFormat="1">
      <c r="A20" s="47"/>
      <c r="B20" s="49">
        <v>16</v>
      </c>
      <c r="C20" s="50" t="s">
        <v>22</v>
      </c>
      <c r="D20" s="40">
        <v>16.501999999999999</v>
      </c>
      <c r="E20" s="40">
        <v>19.449000000000002</v>
      </c>
      <c r="F20" s="40">
        <v>15.978999999999999</v>
      </c>
      <c r="G20" s="10">
        <f t="shared" si="2"/>
        <v>51.93</v>
      </c>
      <c r="H20" s="38">
        <f t="shared" si="3"/>
        <v>17.309999999999999</v>
      </c>
      <c r="I20" s="60"/>
      <c r="J20" s="61"/>
      <c r="K20" s="49">
        <v>16</v>
      </c>
      <c r="L20" s="50" t="s">
        <v>22</v>
      </c>
      <c r="M20" s="41">
        <v>11.087999999999999</v>
      </c>
      <c r="N20" s="41">
        <v>11.2</v>
      </c>
      <c r="O20" s="41">
        <v>11.1</v>
      </c>
      <c r="P20" s="10">
        <f t="shared" si="0"/>
        <v>33.387999999999998</v>
      </c>
      <c r="Q20" s="38">
        <f t="shared" si="1"/>
        <v>11.129333333333333</v>
      </c>
      <c r="R20" s="51"/>
      <c r="S20" s="43"/>
      <c r="T20" s="49">
        <v>16</v>
      </c>
      <c r="U20" s="50" t="s">
        <v>22</v>
      </c>
      <c r="V20" s="40">
        <v>23.64</v>
      </c>
      <c r="W20" s="40">
        <v>26.005507948333332</v>
      </c>
      <c r="X20" s="40">
        <v>25.19</v>
      </c>
      <c r="Y20" s="10">
        <f t="shared" si="4"/>
        <v>74.83550794833333</v>
      </c>
      <c r="Z20" s="38">
        <f t="shared" si="5"/>
        <v>24.945169316111109</v>
      </c>
      <c r="AB20" s="49">
        <v>16</v>
      </c>
      <c r="AC20" s="50" t="s">
        <v>22</v>
      </c>
      <c r="AD20" s="52">
        <v>8.91</v>
      </c>
      <c r="AE20" s="40">
        <v>9.8283791691666682</v>
      </c>
      <c r="AF20" s="52">
        <v>9.4499999999999993</v>
      </c>
      <c r="AG20" s="10">
        <f t="shared" si="6"/>
        <v>28.188379169166669</v>
      </c>
      <c r="AH20" s="38">
        <f t="shared" si="7"/>
        <v>9.3961263897222231</v>
      </c>
      <c r="AI20" s="46"/>
    </row>
    <row r="21" spans="1:35" s="39" customFormat="1">
      <c r="A21" s="47"/>
      <c r="B21" s="53">
        <v>17</v>
      </c>
      <c r="C21" s="50" t="s">
        <v>23</v>
      </c>
      <c r="D21" s="40">
        <v>14.24</v>
      </c>
      <c r="E21" s="40">
        <v>16.829000000000001</v>
      </c>
      <c r="F21" s="40">
        <v>18.161000000000001</v>
      </c>
      <c r="G21" s="10">
        <f t="shared" si="2"/>
        <v>49.230000000000004</v>
      </c>
      <c r="H21" s="38">
        <f t="shared" si="3"/>
        <v>16.41</v>
      </c>
      <c r="I21" s="60"/>
      <c r="J21" s="61"/>
      <c r="K21" s="53">
        <v>17</v>
      </c>
      <c r="L21" s="50" t="s">
        <v>23</v>
      </c>
      <c r="M21" s="41">
        <v>10.824</v>
      </c>
      <c r="N21" s="41">
        <v>10.9</v>
      </c>
      <c r="O21" s="41">
        <v>11.02</v>
      </c>
      <c r="P21" s="10">
        <f t="shared" si="0"/>
        <v>32.744</v>
      </c>
      <c r="Q21" s="38">
        <f t="shared" si="1"/>
        <v>10.914666666666667</v>
      </c>
      <c r="R21" s="44"/>
      <c r="S21" s="43"/>
      <c r="T21" s="53">
        <v>17</v>
      </c>
      <c r="U21" s="50" t="s">
        <v>23</v>
      </c>
      <c r="V21" s="40">
        <v>28.34</v>
      </c>
      <c r="W21" s="40">
        <v>27.122107581666665</v>
      </c>
      <c r="X21" s="40">
        <v>27.85</v>
      </c>
      <c r="Y21" s="10">
        <f t="shared" si="4"/>
        <v>83.312107581666666</v>
      </c>
      <c r="Z21" s="38">
        <f t="shared" si="5"/>
        <v>27.770702527222223</v>
      </c>
      <c r="AB21" s="53">
        <v>17</v>
      </c>
      <c r="AC21" s="50" t="s">
        <v>23</v>
      </c>
      <c r="AD21" s="52">
        <v>10.84</v>
      </c>
      <c r="AE21" s="40">
        <v>10.41</v>
      </c>
      <c r="AF21" s="52">
        <v>10.78</v>
      </c>
      <c r="AG21" s="10">
        <f t="shared" si="6"/>
        <v>32.03</v>
      </c>
      <c r="AH21" s="38">
        <f t="shared" si="7"/>
        <v>10.676666666666668</v>
      </c>
      <c r="AI21" s="46"/>
    </row>
    <row r="22" spans="1:35" s="39" customFormat="1">
      <c r="A22" s="47"/>
      <c r="B22" s="53">
        <v>18</v>
      </c>
      <c r="C22" s="50" t="s">
        <v>24</v>
      </c>
      <c r="D22" s="40">
        <v>19.933</v>
      </c>
      <c r="E22" s="40">
        <v>26.103999999999999</v>
      </c>
      <c r="F22" s="40">
        <v>19.277000000000001</v>
      </c>
      <c r="G22" s="10">
        <f t="shared" si="2"/>
        <v>65.313999999999993</v>
      </c>
      <c r="H22" s="38">
        <f t="shared" si="3"/>
        <v>21.771333333333331</v>
      </c>
      <c r="I22" s="60"/>
      <c r="J22" s="61"/>
      <c r="K22" s="53">
        <v>18</v>
      </c>
      <c r="L22" s="50" t="s">
        <v>24</v>
      </c>
      <c r="M22" s="41">
        <v>11.176</v>
      </c>
      <c r="N22" s="41">
        <v>11.3</v>
      </c>
      <c r="O22" s="41">
        <v>11.25</v>
      </c>
      <c r="P22" s="10">
        <f t="shared" si="0"/>
        <v>33.725999999999999</v>
      </c>
      <c r="Q22" s="38">
        <f t="shared" si="1"/>
        <v>11.241999999999999</v>
      </c>
      <c r="R22" s="44"/>
      <c r="S22" s="43"/>
      <c r="T22" s="53">
        <v>18</v>
      </c>
      <c r="U22" s="50" t="s">
        <v>24</v>
      </c>
      <c r="V22" s="40">
        <v>25.71</v>
      </c>
      <c r="W22" s="40">
        <v>26.678146348333332</v>
      </c>
      <c r="X22" s="40">
        <v>26.24</v>
      </c>
      <c r="Y22" s="10">
        <f t="shared" si="4"/>
        <v>78.628146348333331</v>
      </c>
      <c r="Z22" s="38">
        <f t="shared" si="5"/>
        <v>26.209382116111112</v>
      </c>
      <c r="AB22" s="53">
        <v>18</v>
      </c>
      <c r="AC22" s="50" t="s">
        <v>24</v>
      </c>
      <c r="AD22" s="52">
        <v>10.4</v>
      </c>
      <c r="AE22" s="40">
        <v>9.9320346358333342</v>
      </c>
      <c r="AF22" s="52">
        <v>10.16</v>
      </c>
      <c r="AG22" s="10">
        <f t="shared" si="6"/>
        <v>30.492034635833335</v>
      </c>
      <c r="AH22" s="38">
        <f t="shared" si="7"/>
        <v>10.164011545277779</v>
      </c>
      <c r="AI22" s="46"/>
    </row>
    <row r="23" spans="1:35" s="39" customFormat="1">
      <c r="A23" s="47"/>
      <c r="B23" s="53">
        <v>19</v>
      </c>
      <c r="C23" s="50" t="s">
        <v>25</v>
      </c>
      <c r="D23" s="40">
        <v>21.34</v>
      </c>
      <c r="E23" s="40">
        <v>21.123999999999999</v>
      </c>
      <c r="F23" s="40">
        <v>21.556999999999999</v>
      </c>
      <c r="G23" s="10">
        <f t="shared" si="2"/>
        <v>64.021000000000001</v>
      </c>
      <c r="H23" s="38">
        <f t="shared" si="3"/>
        <v>21.340333333333334</v>
      </c>
      <c r="I23" s="60"/>
      <c r="J23" s="61"/>
      <c r="K23" s="53">
        <v>19</v>
      </c>
      <c r="L23" s="50" t="s">
        <v>25</v>
      </c>
      <c r="M23" s="41">
        <v>9.8559999999999999</v>
      </c>
      <c r="N23" s="41">
        <v>10.01</v>
      </c>
      <c r="O23" s="41">
        <v>9.8000000000000007</v>
      </c>
      <c r="P23" s="10">
        <f t="shared" si="0"/>
        <v>29.666</v>
      </c>
      <c r="Q23" s="38">
        <f t="shared" si="1"/>
        <v>9.8886666666666674</v>
      </c>
      <c r="R23" s="44"/>
      <c r="S23" s="43"/>
      <c r="T23" s="53">
        <v>19</v>
      </c>
      <c r="U23" s="50" t="s">
        <v>25</v>
      </c>
      <c r="V23" s="40">
        <v>26.5</v>
      </c>
      <c r="W23" s="40">
        <v>27.815078131666667</v>
      </c>
      <c r="X23" s="40">
        <v>27.32</v>
      </c>
      <c r="Y23" s="10">
        <f t="shared" si="4"/>
        <v>81.63507813166666</v>
      </c>
      <c r="Z23" s="38">
        <f t="shared" si="5"/>
        <v>27.211692710555553</v>
      </c>
      <c r="AB23" s="53">
        <v>19</v>
      </c>
      <c r="AC23" s="50" t="s">
        <v>25</v>
      </c>
      <c r="AD23" s="52">
        <v>10.07</v>
      </c>
      <c r="AE23" s="40">
        <v>10.32</v>
      </c>
      <c r="AF23" s="52">
        <v>10.52</v>
      </c>
      <c r="AG23" s="10">
        <f t="shared" si="6"/>
        <v>30.91</v>
      </c>
      <c r="AH23" s="38">
        <f t="shared" si="7"/>
        <v>10.303333333333333</v>
      </c>
      <c r="AI23" s="46"/>
    </row>
    <row r="24" spans="1:35" s="39" customFormat="1">
      <c r="A24" s="47"/>
      <c r="B24" s="53">
        <v>20</v>
      </c>
      <c r="C24" s="50" t="s">
        <v>26</v>
      </c>
      <c r="D24" s="40">
        <v>22.45</v>
      </c>
      <c r="E24" s="40">
        <v>22.31</v>
      </c>
      <c r="F24" s="40">
        <v>21.655000000000001</v>
      </c>
      <c r="G24" s="10">
        <f t="shared" si="2"/>
        <v>66.414999999999992</v>
      </c>
      <c r="H24" s="38">
        <f t="shared" si="3"/>
        <v>22.138333333333332</v>
      </c>
      <c r="I24" s="60"/>
      <c r="J24" s="61"/>
      <c r="K24" s="53">
        <v>20</v>
      </c>
      <c r="L24" s="50" t="s">
        <v>26</v>
      </c>
      <c r="M24" s="41">
        <v>11.176</v>
      </c>
      <c r="N24" s="41">
        <v>11.087999999999999</v>
      </c>
      <c r="O24" s="41">
        <v>11.15</v>
      </c>
      <c r="P24" s="10">
        <f t="shared" si="0"/>
        <v>33.414000000000001</v>
      </c>
      <c r="Q24" s="38">
        <f t="shared" si="1"/>
        <v>11.138</v>
      </c>
      <c r="R24" s="44"/>
      <c r="S24" s="43"/>
      <c r="T24" s="53">
        <v>20</v>
      </c>
      <c r="U24" s="50" t="s">
        <v>26</v>
      </c>
      <c r="V24" s="40">
        <v>31.63</v>
      </c>
      <c r="W24" s="40">
        <v>29.32</v>
      </c>
      <c r="X24" s="40">
        <v>30.57</v>
      </c>
      <c r="Y24" s="10">
        <f t="shared" si="4"/>
        <v>91.52000000000001</v>
      </c>
      <c r="Z24" s="38">
        <f t="shared" si="5"/>
        <v>30.506666666666671</v>
      </c>
      <c r="AB24" s="53">
        <v>20</v>
      </c>
      <c r="AC24" s="50" t="s">
        <v>26</v>
      </c>
      <c r="AD24" s="52">
        <v>10.38</v>
      </c>
      <c r="AE24" s="40">
        <v>10.65</v>
      </c>
      <c r="AF24" s="52">
        <v>11.06</v>
      </c>
      <c r="AG24" s="10">
        <f t="shared" si="6"/>
        <v>32.090000000000003</v>
      </c>
      <c r="AH24" s="38">
        <f t="shared" si="7"/>
        <v>10.696666666666667</v>
      </c>
      <c r="AI24" s="46"/>
    </row>
    <row r="25" spans="1:35" s="39" customFormat="1">
      <c r="A25" s="47"/>
      <c r="B25" s="53">
        <v>21</v>
      </c>
      <c r="C25" s="50" t="s">
        <v>27</v>
      </c>
      <c r="D25" s="40">
        <v>16.7</v>
      </c>
      <c r="E25" s="40">
        <v>17.41</v>
      </c>
      <c r="F25" s="40">
        <v>16.05</v>
      </c>
      <c r="G25" s="10">
        <f t="shared" si="2"/>
        <v>50.16</v>
      </c>
      <c r="H25" s="38">
        <f t="shared" si="3"/>
        <v>16.72</v>
      </c>
      <c r="I25" s="60"/>
      <c r="J25" s="61"/>
      <c r="K25" s="53">
        <v>21</v>
      </c>
      <c r="L25" s="50" t="s">
        <v>27</v>
      </c>
      <c r="M25" s="41">
        <v>11.264000000000001</v>
      </c>
      <c r="N25" s="41">
        <v>11.35</v>
      </c>
      <c r="O25" s="41">
        <v>11.32</v>
      </c>
      <c r="P25" s="10">
        <f t="shared" si="0"/>
        <v>33.933999999999997</v>
      </c>
      <c r="Q25" s="38">
        <f t="shared" si="1"/>
        <v>11.311333333333332</v>
      </c>
      <c r="R25" s="44"/>
      <c r="S25" s="43"/>
      <c r="T25" s="53">
        <v>21</v>
      </c>
      <c r="U25" s="50" t="s">
        <v>27</v>
      </c>
      <c r="V25" s="40">
        <v>28.57</v>
      </c>
      <c r="W25" s="40">
        <v>29.091590081666663</v>
      </c>
      <c r="X25" s="40">
        <v>28.63</v>
      </c>
      <c r="Y25" s="10">
        <f t="shared" si="4"/>
        <v>86.291590081666655</v>
      </c>
      <c r="Z25" s="38">
        <f t="shared" si="5"/>
        <v>28.76386336055555</v>
      </c>
      <c r="AB25" s="53">
        <v>21</v>
      </c>
      <c r="AC25" s="50" t="s">
        <v>27</v>
      </c>
      <c r="AD25" s="52">
        <v>10.69</v>
      </c>
      <c r="AE25" s="40">
        <v>10.42</v>
      </c>
      <c r="AF25" s="52">
        <v>10.15</v>
      </c>
      <c r="AG25" s="10">
        <f t="shared" si="6"/>
        <v>31.259999999999998</v>
      </c>
      <c r="AH25" s="38">
        <f t="shared" si="7"/>
        <v>10.42</v>
      </c>
      <c r="AI25" s="46"/>
    </row>
    <row r="26" spans="1:35" s="39" customFormat="1">
      <c r="A26" s="47"/>
      <c r="B26" s="53">
        <v>22</v>
      </c>
      <c r="C26" s="50" t="s">
        <v>28</v>
      </c>
      <c r="D26" s="40">
        <v>13.66</v>
      </c>
      <c r="E26" s="40">
        <v>12.65</v>
      </c>
      <c r="F26" s="40">
        <v>13.683999999999999</v>
      </c>
      <c r="G26" s="10">
        <f t="shared" si="2"/>
        <v>39.994</v>
      </c>
      <c r="H26" s="38">
        <f t="shared" si="3"/>
        <v>13.331333333333333</v>
      </c>
      <c r="I26" s="60"/>
      <c r="J26" s="61"/>
      <c r="K26" s="53">
        <v>22</v>
      </c>
      <c r="L26" s="50" t="s">
        <v>28</v>
      </c>
      <c r="M26" s="41">
        <v>11.087999999999999</v>
      </c>
      <c r="N26" s="41">
        <v>10.98</v>
      </c>
      <c r="O26" s="41">
        <v>10.78</v>
      </c>
      <c r="P26" s="10">
        <f t="shared" si="0"/>
        <v>32.847999999999999</v>
      </c>
      <c r="Q26" s="38">
        <f t="shared" si="1"/>
        <v>10.949333333333334</v>
      </c>
      <c r="R26" s="44"/>
      <c r="S26" s="43"/>
      <c r="T26" s="53">
        <v>22</v>
      </c>
      <c r="U26" s="50" t="s">
        <v>28</v>
      </c>
      <c r="V26" s="40">
        <v>25.76</v>
      </c>
      <c r="W26" s="40">
        <v>24.728530098333334</v>
      </c>
      <c r="X26" s="40">
        <v>25.23</v>
      </c>
      <c r="Y26" s="10">
        <f t="shared" si="4"/>
        <v>75.718530098333332</v>
      </c>
      <c r="Z26" s="38">
        <f t="shared" si="5"/>
        <v>25.239510032777776</v>
      </c>
      <c r="AB26" s="53">
        <v>22</v>
      </c>
      <c r="AC26" s="50" t="s">
        <v>28</v>
      </c>
      <c r="AD26" s="52">
        <v>10.68</v>
      </c>
      <c r="AE26" s="40">
        <v>9.9474518691666667</v>
      </c>
      <c r="AF26" s="52">
        <v>10.23</v>
      </c>
      <c r="AG26" s="10">
        <f t="shared" si="6"/>
        <v>30.857451869166667</v>
      </c>
      <c r="AH26" s="38">
        <f t="shared" si="7"/>
        <v>10.285817289722223</v>
      </c>
      <c r="AI26" s="46"/>
    </row>
    <row r="27" spans="1:35" s="39" customFormat="1">
      <c r="A27" s="47"/>
      <c r="B27" s="53">
        <v>23</v>
      </c>
      <c r="C27" s="50" t="s">
        <v>29</v>
      </c>
      <c r="D27" s="40">
        <v>12.56</v>
      </c>
      <c r="E27" s="40">
        <v>12.161</v>
      </c>
      <c r="F27" s="40">
        <v>12.478</v>
      </c>
      <c r="G27" s="10">
        <f t="shared" si="2"/>
        <v>37.198999999999998</v>
      </c>
      <c r="H27" s="38">
        <f t="shared" si="3"/>
        <v>12.399666666666667</v>
      </c>
      <c r="I27" s="60"/>
      <c r="J27" s="61"/>
      <c r="K27" s="53">
        <v>23</v>
      </c>
      <c r="L27" s="50" t="s">
        <v>29</v>
      </c>
      <c r="M27" s="41">
        <v>11.528</v>
      </c>
      <c r="N27" s="41">
        <v>11.48</v>
      </c>
      <c r="O27" s="41">
        <v>11.6</v>
      </c>
      <c r="P27" s="10">
        <f t="shared" si="0"/>
        <v>34.608000000000004</v>
      </c>
      <c r="Q27" s="38">
        <f t="shared" si="1"/>
        <v>11.536000000000001</v>
      </c>
      <c r="R27" s="44"/>
      <c r="S27" s="43"/>
      <c r="T27" s="53">
        <v>23</v>
      </c>
      <c r="U27" s="50" t="s">
        <v>29</v>
      </c>
      <c r="V27" s="40">
        <v>25.39</v>
      </c>
      <c r="W27" s="40">
        <v>25.989485215000002</v>
      </c>
      <c r="X27" s="40">
        <v>25.55</v>
      </c>
      <c r="Y27" s="10">
        <f t="shared" si="4"/>
        <v>76.929485215</v>
      </c>
      <c r="Z27" s="38">
        <f t="shared" si="5"/>
        <v>25.643161738333333</v>
      </c>
      <c r="AB27" s="53">
        <v>23</v>
      </c>
      <c r="AC27" s="50" t="s">
        <v>29</v>
      </c>
      <c r="AD27" s="52">
        <v>11.34</v>
      </c>
      <c r="AE27" s="40">
        <v>10.67</v>
      </c>
      <c r="AF27" s="52">
        <v>10.9</v>
      </c>
      <c r="AG27" s="10">
        <f t="shared" si="6"/>
        <v>32.909999999999997</v>
      </c>
      <c r="AH27" s="38">
        <f t="shared" si="7"/>
        <v>10.969999999999999</v>
      </c>
      <c r="AI27" s="46"/>
    </row>
    <row r="28" spans="1:35" s="39" customFormat="1">
      <c r="A28" s="47"/>
      <c r="B28" s="53">
        <v>24</v>
      </c>
      <c r="C28" s="50" t="s">
        <v>30</v>
      </c>
      <c r="D28" s="40">
        <v>16.239999999999998</v>
      </c>
      <c r="E28" s="40">
        <v>13.56</v>
      </c>
      <c r="F28" s="40">
        <v>14.074999999999999</v>
      </c>
      <c r="G28" s="10">
        <f t="shared" si="2"/>
        <v>43.875</v>
      </c>
      <c r="H28" s="38">
        <f t="shared" si="3"/>
        <v>14.625</v>
      </c>
      <c r="I28" s="60"/>
      <c r="J28" s="61"/>
      <c r="K28" s="53">
        <v>24</v>
      </c>
      <c r="L28" s="50" t="s">
        <v>30</v>
      </c>
      <c r="M28" s="41">
        <v>10.912000000000001</v>
      </c>
      <c r="N28" s="41">
        <v>11.02</v>
      </c>
      <c r="O28" s="41">
        <v>10.96</v>
      </c>
      <c r="P28" s="10">
        <f t="shared" si="0"/>
        <v>32.892000000000003</v>
      </c>
      <c r="Q28" s="38">
        <f t="shared" si="1"/>
        <v>10.964</v>
      </c>
      <c r="R28" s="44"/>
      <c r="S28" s="43"/>
      <c r="T28" s="53">
        <v>24</v>
      </c>
      <c r="U28" s="50" t="s">
        <v>30</v>
      </c>
      <c r="V28" s="40">
        <v>24.58</v>
      </c>
      <c r="W28" s="40">
        <v>25.663283898333333</v>
      </c>
      <c r="X28" s="40">
        <v>25.13</v>
      </c>
      <c r="Y28" s="10">
        <f t="shared" si="4"/>
        <v>75.373283898333327</v>
      </c>
      <c r="Z28" s="38">
        <f t="shared" si="5"/>
        <v>25.12442796611111</v>
      </c>
      <c r="AB28" s="53">
        <v>24</v>
      </c>
      <c r="AC28" s="50" t="s">
        <v>30</v>
      </c>
      <c r="AD28" s="52">
        <v>10.69</v>
      </c>
      <c r="AE28" s="40">
        <v>9.1669129025000018</v>
      </c>
      <c r="AF28" s="52">
        <v>10.11</v>
      </c>
      <c r="AG28" s="10">
        <f t="shared" si="6"/>
        <v>29.966912902499999</v>
      </c>
      <c r="AH28" s="38">
        <f t="shared" si="7"/>
        <v>9.9889709675000002</v>
      </c>
      <c r="AI28" s="46"/>
    </row>
    <row r="29" spans="1:35" s="39" customFormat="1">
      <c r="A29" s="47"/>
      <c r="B29" s="53">
        <v>25</v>
      </c>
      <c r="C29" s="50" t="s">
        <v>31</v>
      </c>
      <c r="D29" s="40">
        <v>18.45</v>
      </c>
      <c r="E29" s="40">
        <v>17.361000000000001</v>
      </c>
      <c r="F29" s="40">
        <v>18.239999999999998</v>
      </c>
      <c r="G29" s="10">
        <f t="shared" si="2"/>
        <v>54.051000000000002</v>
      </c>
      <c r="H29" s="38">
        <f t="shared" si="3"/>
        <v>18.016999999999999</v>
      </c>
      <c r="I29" s="60"/>
      <c r="J29" s="61"/>
      <c r="K29" s="53">
        <v>25</v>
      </c>
      <c r="L29" s="50" t="s">
        <v>31</v>
      </c>
      <c r="M29" s="41">
        <v>11.264000000000001</v>
      </c>
      <c r="N29" s="41">
        <v>11.35</v>
      </c>
      <c r="O29" s="41">
        <v>11.4</v>
      </c>
      <c r="P29" s="10">
        <f t="shared" si="0"/>
        <v>34.014000000000003</v>
      </c>
      <c r="Q29" s="38">
        <f t="shared" si="1"/>
        <v>11.338000000000001</v>
      </c>
      <c r="R29" s="44"/>
      <c r="S29" s="43"/>
      <c r="T29" s="53">
        <v>25</v>
      </c>
      <c r="U29" s="50" t="s">
        <v>31</v>
      </c>
      <c r="V29" s="40">
        <v>27.74</v>
      </c>
      <c r="W29" s="40">
        <v>24.466491181666669</v>
      </c>
      <c r="X29" s="40">
        <v>26.59</v>
      </c>
      <c r="Y29" s="10">
        <f t="shared" si="4"/>
        <v>78.796491181666667</v>
      </c>
      <c r="Z29" s="38">
        <f t="shared" si="5"/>
        <v>26.265497060555557</v>
      </c>
      <c r="AB29" s="53">
        <v>25</v>
      </c>
      <c r="AC29" s="50" t="s">
        <v>31</v>
      </c>
      <c r="AD29" s="52">
        <v>10.06</v>
      </c>
      <c r="AE29" s="40">
        <v>10.451269585833332</v>
      </c>
      <c r="AF29" s="52">
        <v>10.25</v>
      </c>
      <c r="AG29" s="10">
        <f t="shared" si="6"/>
        <v>30.761269585833332</v>
      </c>
      <c r="AH29" s="38">
        <f t="shared" si="7"/>
        <v>10.253756528611111</v>
      </c>
      <c r="AI29" s="46"/>
    </row>
    <row r="30" spans="1:35" s="39" customFormat="1">
      <c r="A30" s="47"/>
      <c r="B30" s="53">
        <v>26</v>
      </c>
      <c r="C30" s="50" t="s">
        <v>32</v>
      </c>
      <c r="D30" s="40">
        <v>23.79</v>
      </c>
      <c r="E30" s="40">
        <v>26.643999999999998</v>
      </c>
      <c r="F30" s="40">
        <v>25.79</v>
      </c>
      <c r="G30" s="10">
        <f t="shared" si="2"/>
        <v>76.22399999999999</v>
      </c>
      <c r="H30" s="38">
        <f t="shared" si="3"/>
        <v>25.407999999999998</v>
      </c>
      <c r="I30" s="60"/>
      <c r="J30" s="61"/>
      <c r="K30" s="53">
        <v>26</v>
      </c>
      <c r="L30" s="50" t="s">
        <v>32</v>
      </c>
      <c r="M30" s="41">
        <v>11.616</v>
      </c>
      <c r="N30" s="41">
        <v>11.528</v>
      </c>
      <c r="O30" s="41">
        <v>11.82</v>
      </c>
      <c r="P30" s="10">
        <f t="shared" si="0"/>
        <v>34.963999999999999</v>
      </c>
      <c r="Q30" s="38">
        <f t="shared" si="1"/>
        <v>11.654666666666666</v>
      </c>
      <c r="R30" s="44"/>
      <c r="S30" s="43"/>
      <c r="T30" s="53">
        <v>26</v>
      </c>
      <c r="U30" s="50" t="s">
        <v>32</v>
      </c>
      <c r="V30" s="40">
        <v>22.91</v>
      </c>
      <c r="W30" s="40">
        <v>25.88673974833333</v>
      </c>
      <c r="X30" s="40">
        <v>24.67</v>
      </c>
      <c r="Y30" s="10">
        <f t="shared" si="4"/>
        <v>73.466739748333339</v>
      </c>
      <c r="Z30" s="38">
        <f t="shared" si="5"/>
        <v>24.488913249444447</v>
      </c>
      <c r="AB30" s="53">
        <v>26</v>
      </c>
      <c r="AC30" s="50" t="s">
        <v>32</v>
      </c>
      <c r="AD30" s="52">
        <v>12.38</v>
      </c>
      <c r="AE30" s="40">
        <v>11.97</v>
      </c>
      <c r="AF30" s="52">
        <v>12.45</v>
      </c>
      <c r="AG30" s="10">
        <f t="shared" si="6"/>
        <v>36.799999999999997</v>
      </c>
      <c r="AH30" s="38">
        <f t="shared" si="7"/>
        <v>12.266666666666666</v>
      </c>
      <c r="AI30" s="46"/>
    </row>
    <row r="31" spans="1:35" s="39" customFormat="1">
      <c r="A31" s="47"/>
      <c r="B31" s="53">
        <v>27</v>
      </c>
      <c r="C31" s="50" t="s">
        <v>33</v>
      </c>
      <c r="D31" s="40">
        <v>19.651</v>
      </c>
      <c r="E31" s="40">
        <v>16.989999999999998</v>
      </c>
      <c r="F31" s="40">
        <v>19.309999999999999</v>
      </c>
      <c r="G31" s="10">
        <f t="shared" si="2"/>
        <v>55.950999999999993</v>
      </c>
      <c r="H31" s="38">
        <f t="shared" si="3"/>
        <v>18.650333333333332</v>
      </c>
      <c r="I31" s="60"/>
      <c r="J31" s="61"/>
      <c r="K31" s="53">
        <v>27</v>
      </c>
      <c r="L31" s="50" t="s">
        <v>33</v>
      </c>
      <c r="M31" s="41">
        <v>10.824</v>
      </c>
      <c r="N31" s="41">
        <v>10.98</v>
      </c>
      <c r="O31" s="41">
        <v>10.68</v>
      </c>
      <c r="P31" s="10">
        <f t="shared" si="0"/>
        <v>32.484000000000002</v>
      </c>
      <c r="Q31" s="38">
        <f t="shared" si="1"/>
        <v>10.828000000000001</v>
      </c>
      <c r="R31" s="44"/>
      <c r="S31" s="43"/>
      <c r="T31" s="53">
        <v>27</v>
      </c>
      <c r="U31" s="50" t="s">
        <v>33</v>
      </c>
      <c r="V31" s="40">
        <v>24.5</v>
      </c>
      <c r="W31" s="40">
        <v>25.714470381666661</v>
      </c>
      <c r="X31" s="40">
        <v>25.44</v>
      </c>
      <c r="Y31" s="10">
        <f t="shared" si="4"/>
        <v>75.654470381666655</v>
      </c>
      <c r="Z31" s="38">
        <f t="shared" si="5"/>
        <v>25.218156793888884</v>
      </c>
      <c r="AB31" s="53">
        <v>27</v>
      </c>
      <c r="AC31" s="50" t="s">
        <v>33</v>
      </c>
      <c r="AD31" s="52">
        <v>10.56</v>
      </c>
      <c r="AE31" s="40">
        <v>9.7243405024999987</v>
      </c>
      <c r="AF31" s="52">
        <v>10.25</v>
      </c>
      <c r="AG31" s="10">
        <f t="shared" si="6"/>
        <v>30.534340502500001</v>
      </c>
      <c r="AH31" s="38">
        <f t="shared" si="7"/>
        <v>10.178113500833334</v>
      </c>
      <c r="AI31" s="46"/>
    </row>
    <row r="32" spans="1:35" s="39" customFormat="1">
      <c r="A32" s="47"/>
      <c r="B32" s="53">
        <v>28</v>
      </c>
      <c r="C32" s="50" t="s">
        <v>34</v>
      </c>
      <c r="D32" s="40">
        <v>16.059999999999999</v>
      </c>
      <c r="E32" s="40">
        <v>23.62</v>
      </c>
      <c r="F32" s="40">
        <v>20.079999999999998</v>
      </c>
      <c r="G32" s="10">
        <f t="shared" si="2"/>
        <v>59.76</v>
      </c>
      <c r="H32" s="38">
        <f t="shared" si="3"/>
        <v>19.919999999999998</v>
      </c>
      <c r="I32" s="60"/>
      <c r="J32" s="61"/>
      <c r="K32" s="53">
        <v>28</v>
      </c>
      <c r="L32" s="50" t="s">
        <v>34</v>
      </c>
      <c r="M32" s="41">
        <v>10.735999999999999</v>
      </c>
      <c r="N32" s="41">
        <v>11.04</v>
      </c>
      <c r="O32" s="41">
        <v>11</v>
      </c>
      <c r="P32" s="10">
        <f t="shared" si="0"/>
        <v>32.775999999999996</v>
      </c>
      <c r="Q32" s="38">
        <f t="shared" si="1"/>
        <v>10.925333333333333</v>
      </c>
      <c r="R32" s="44"/>
      <c r="S32" s="43"/>
      <c r="T32" s="53">
        <v>28</v>
      </c>
      <c r="U32" s="50" t="s">
        <v>34</v>
      </c>
      <c r="V32" s="40">
        <v>28.58</v>
      </c>
      <c r="W32" s="40">
        <v>27.54</v>
      </c>
      <c r="X32" s="40">
        <v>28.09</v>
      </c>
      <c r="Y32" s="10">
        <f t="shared" si="4"/>
        <v>84.21</v>
      </c>
      <c r="Z32" s="38">
        <f t="shared" si="5"/>
        <v>28.069999999999997</v>
      </c>
      <c r="AB32" s="53">
        <v>28</v>
      </c>
      <c r="AC32" s="50" t="s">
        <v>34</v>
      </c>
      <c r="AD32" s="52">
        <v>10.24</v>
      </c>
      <c r="AE32" s="40">
        <v>9.91</v>
      </c>
      <c r="AF32" s="52">
        <v>9.8699999999999992</v>
      </c>
      <c r="AG32" s="10">
        <f t="shared" si="6"/>
        <v>30.019999999999996</v>
      </c>
      <c r="AH32" s="38">
        <f t="shared" si="7"/>
        <v>10.006666666666666</v>
      </c>
      <c r="AI32" s="46"/>
    </row>
    <row r="33" spans="1:35" s="39" customFormat="1">
      <c r="A33" s="47"/>
      <c r="B33" s="53">
        <v>29</v>
      </c>
      <c r="C33" s="50" t="s">
        <v>35</v>
      </c>
      <c r="D33" s="40">
        <v>12.708</v>
      </c>
      <c r="E33" s="40">
        <v>18.510000000000002</v>
      </c>
      <c r="F33" s="40">
        <v>12.366</v>
      </c>
      <c r="G33" s="10">
        <f t="shared" si="2"/>
        <v>43.584000000000003</v>
      </c>
      <c r="H33" s="38">
        <f t="shared" si="3"/>
        <v>14.528</v>
      </c>
      <c r="I33" s="60"/>
      <c r="J33" s="61"/>
      <c r="K33" s="53">
        <v>29</v>
      </c>
      <c r="L33" s="50" t="s">
        <v>35</v>
      </c>
      <c r="M33" s="41">
        <v>11.176</v>
      </c>
      <c r="N33" s="41">
        <v>11.3</v>
      </c>
      <c r="O33" s="41">
        <v>11.1</v>
      </c>
      <c r="P33" s="10">
        <f t="shared" si="0"/>
        <v>33.576000000000001</v>
      </c>
      <c r="Q33" s="38">
        <f t="shared" si="1"/>
        <v>11.192</v>
      </c>
      <c r="R33" s="44"/>
      <c r="S33" s="43"/>
      <c r="T33" s="53">
        <v>29</v>
      </c>
      <c r="U33" s="50" t="s">
        <v>35</v>
      </c>
      <c r="V33" s="40">
        <v>25.72</v>
      </c>
      <c r="W33" s="40">
        <v>23.280052781666665</v>
      </c>
      <c r="X33" s="40">
        <v>24.63</v>
      </c>
      <c r="Y33" s="10">
        <f t="shared" si="4"/>
        <v>73.630052781666663</v>
      </c>
      <c r="Z33" s="38">
        <f t="shared" si="5"/>
        <v>24.543350927222221</v>
      </c>
      <c r="AB33" s="53">
        <v>29</v>
      </c>
      <c r="AC33" s="50" t="s">
        <v>35</v>
      </c>
      <c r="AD33" s="52">
        <v>11.34</v>
      </c>
      <c r="AE33" s="40">
        <v>10.199999999999999</v>
      </c>
      <c r="AF33" s="52">
        <v>10.050000000000001</v>
      </c>
      <c r="AG33" s="10">
        <f t="shared" si="6"/>
        <v>31.59</v>
      </c>
      <c r="AH33" s="38">
        <f t="shared" si="7"/>
        <v>10.53</v>
      </c>
      <c r="AI33" s="46"/>
    </row>
    <row r="34" spans="1:35" s="39" customFormat="1">
      <c r="A34" s="47"/>
      <c r="B34" s="53">
        <v>30</v>
      </c>
      <c r="C34" s="50" t="s">
        <v>36</v>
      </c>
      <c r="D34" s="40">
        <v>14.907999999999999</v>
      </c>
      <c r="E34" s="40">
        <v>14.87</v>
      </c>
      <c r="F34" s="40">
        <v>13.853</v>
      </c>
      <c r="G34" s="10">
        <f t="shared" si="2"/>
        <v>43.631</v>
      </c>
      <c r="H34" s="38">
        <f t="shared" si="3"/>
        <v>14.543666666666667</v>
      </c>
      <c r="I34" s="60"/>
      <c r="J34" s="61"/>
      <c r="K34" s="53">
        <v>30</v>
      </c>
      <c r="L34" s="50" t="s">
        <v>36</v>
      </c>
      <c r="M34" s="41">
        <v>11.704000000000001</v>
      </c>
      <c r="N34" s="41">
        <v>11.9</v>
      </c>
      <c r="O34" s="41">
        <v>11.3</v>
      </c>
      <c r="P34" s="10">
        <f t="shared" si="0"/>
        <v>34.903999999999996</v>
      </c>
      <c r="Q34" s="38">
        <f t="shared" si="1"/>
        <v>11.634666666666666</v>
      </c>
      <c r="R34" s="44"/>
      <c r="S34" s="43"/>
      <c r="T34" s="53">
        <v>30</v>
      </c>
      <c r="U34" s="50" t="s">
        <v>36</v>
      </c>
      <c r="V34" s="40">
        <v>28.05</v>
      </c>
      <c r="W34" s="40">
        <v>27.54</v>
      </c>
      <c r="X34" s="40">
        <v>27.95</v>
      </c>
      <c r="Y34" s="10">
        <f t="shared" si="4"/>
        <v>83.54</v>
      </c>
      <c r="Z34" s="38">
        <f t="shared" si="5"/>
        <v>27.846666666666668</v>
      </c>
      <c r="AB34" s="53">
        <v>30</v>
      </c>
      <c r="AC34" s="50" t="s">
        <v>36</v>
      </c>
      <c r="AD34" s="52">
        <v>11.61</v>
      </c>
      <c r="AE34" s="40">
        <v>9.24</v>
      </c>
      <c r="AF34" s="52">
        <v>10.87</v>
      </c>
      <c r="AG34" s="10">
        <f t="shared" si="6"/>
        <v>31.72</v>
      </c>
      <c r="AH34" s="38">
        <f t="shared" si="7"/>
        <v>10.573333333333332</v>
      </c>
      <c r="AI34" s="46"/>
    </row>
    <row r="35" spans="1:35" s="39" customFormat="1">
      <c r="A35" s="47"/>
      <c r="B35" s="53">
        <v>31</v>
      </c>
      <c r="C35" s="50" t="s">
        <v>37</v>
      </c>
      <c r="D35" s="40">
        <v>18.824000000000002</v>
      </c>
      <c r="E35" s="40">
        <v>18.489999999999998</v>
      </c>
      <c r="F35" s="40">
        <v>12.539</v>
      </c>
      <c r="G35" s="10">
        <f t="shared" si="2"/>
        <v>49.853000000000002</v>
      </c>
      <c r="H35" s="38">
        <f t="shared" si="3"/>
        <v>16.617666666666668</v>
      </c>
      <c r="I35" s="60"/>
      <c r="J35" s="61"/>
      <c r="K35" s="53">
        <v>31</v>
      </c>
      <c r="L35" s="50" t="s">
        <v>37</v>
      </c>
      <c r="M35" s="41">
        <v>11.264000000000001</v>
      </c>
      <c r="N35" s="41">
        <v>11.3</v>
      </c>
      <c r="O35" s="41">
        <v>11.4</v>
      </c>
      <c r="P35" s="10">
        <f t="shared" si="0"/>
        <v>33.963999999999999</v>
      </c>
      <c r="Q35" s="38">
        <f t="shared" si="1"/>
        <v>11.321333333333333</v>
      </c>
      <c r="R35" s="44"/>
      <c r="S35" s="43"/>
      <c r="T35" s="53">
        <v>31</v>
      </c>
      <c r="U35" s="50" t="s">
        <v>37</v>
      </c>
      <c r="V35" s="40">
        <v>26.18</v>
      </c>
      <c r="W35" s="40">
        <v>23.835584948333331</v>
      </c>
      <c r="X35" s="40">
        <v>25.03</v>
      </c>
      <c r="Y35" s="10">
        <f t="shared" si="4"/>
        <v>75.045584948333328</v>
      </c>
      <c r="Z35" s="38">
        <f t="shared" si="5"/>
        <v>25.015194982777775</v>
      </c>
      <c r="AB35" s="53">
        <v>31</v>
      </c>
      <c r="AC35" s="50" t="s">
        <v>37</v>
      </c>
      <c r="AD35" s="52">
        <v>10.34</v>
      </c>
      <c r="AE35" s="40">
        <v>10.47</v>
      </c>
      <c r="AF35" s="52">
        <v>10.69</v>
      </c>
      <c r="AG35" s="10">
        <f t="shared" si="6"/>
        <v>31.5</v>
      </c>
      <c r="AH35" s="38">
        <f t="shared" si="7"/>
        <v>10.5</v>
      </c>
      <c r="AI35" s="46"/>
    </row>
    <row r="36" spans="1:35" s="39" customFormat="1">
      <c r="A36" s="47"/>
      <c r="B36" s="53">
        <v>32</v>
      </c>
      <c r="C36" s="50" t="s">
        <v>38</v>
      </c>
      <c r="D36" s="40">
        <v>10.049760000000001</v>
      </c>
      <c r="E36" s="40">
        <v>10.422000000000001</v>
      </c>
      <c r="F36" s="40">
        <v>11.5</v>
      </c>
      <c r="G36" s="10">
        <f t="shared" si="2"/>
        <v>31.971760000000003</v>
      </c>
      <c r="H36" s="38">
        <f t="shared" si="3"/>
        <v>10.657253333333335</v>
      </c>
      <c r="I36" s="60"/>
      <c r="J36" s="61"/>
      <c r="K36" s="53">
        <v>32</v>
      </c>
      <c r="L36" s="50" t="s">
        <v>38</v>
      </c>
      <c r="M36" s="41">
        <v>10.648</v>
      </c>
      <c r="N36" s="41">
        <v>10.8</v>
      </c>
      <c r="O36" s="41">
        <v>11.02</v>
      </c>
      <c r="P36" s="10">
        <f t="shared" si="0"/>
        <v>32.468000000000004</v>
      </c>
      <c r="Q36" s="38">
        <f t="shared" si="1"/>
        <v>10.822666666666668</v>
      </c>
      <c r="R36" s="44"/>
      <c r="S36" s="43"/>
      <c r="T36" s="53">
        <v>32</v>
      </c>
      <c r="U36" s="50" t="s">
        <v>38</v>
      </c>
      <c r="V36" s="40">
        <v>31.44</v>
      </c>
      <c r="W36" s="40">
        <v>32.119999999999997</v>
      </c>
      <c r="X36" s="40">
        <v>31.86</v>
      </c>
      <c r="Y36" s="10">
        <f t="shared" si="4"/>
        <v>95.42</v>
      </c>
      <c r="Z36" s="38">
        <f t="shared" si="5"/>
        <v>31.806666666666668</v>
      </c>
      <c r="AB36" s="53">
        <v>32</v>
      </c>
      <c r="AC36" s="50" t="s">
        <v>38</v>
      </c>
      <c r="AD36" s="52">
        <v>10.94</v>
      </c>
      <c r="AE36" s="40">
        <v>11.11</v>
      </c>
      <c r="AF36" s="52">
        <v>11.69</v>
      </c>
      <c r="AG36" s="10">
        <f t="shared" si="6"/>
        <v>33.739999999999995</v>
      </c>
      <c r="AH36" s="38">
        <f t="shared" si="7"/>
        <v>11.246666666666664</v>
      </c>
      <c r="AI36" s="46"/>
    </row>
    <row r="37" spans="1:35" s="39" customFormat="1">
      <c r="A37" s="47"/>
      <c r="B37" s="53">
        <v>33</v>
      </c>
      <c r="C37" s="50" t="s">
        <v>39</v>
      </c>
      <c r="D37" s="40">
        <v>14.234418</v>
      </c>
      <c r="E37" s="40">
        <v>13.35</v>
      </c>
      <c r="F37" s="40">
        <v>14.23</v>
      </c>
      <c r="G37" s="10">
        <f t="shared" si="2"/>
        <v>41.814418000000003</v>
      </c>
      <c r="H37" s="38">
        <f t="shared" si="3"/>
        <v>13.938139333333334</v>
      </c>
      <c r="I37" s="60"/>
      <c r="J37" s="61"/>
      <c r="K37" s="53">
        <v>33</v>
      </c>
      <c r="L37" s="50" t="s">
        <v>39</v>
      </c>
      <c r="M37" s="41">
        <v>10.912000000000001</v>
      </c>
      <c r="N37" s="41">
        <v>10.98</v>
      </c>
      <c r="O37" s="41">
        <v>10.68</v>
      </c>
      <c r="P37" s="10">
        <f t="shared" ref="P37:P61" si="8">SUM(M37:O37)</f>
        <v>32.572000000000003</v>
      </c>
      <c r="Q37" s="38">
        <f t="shared" ref="Q37:Q61" si="9">AVERAGE(M37:O37)</f>
        <v>10.857333333333335</v>
      </c>
      <c r="R37" s="44"/>
      <c r="S37" s="43"/>
      <c r="T37" s="53">
        <v>33</v>
      </c>
      <c r="U37" s="50" t="s">
        <v>39</v>
      </c>
      <c r="V37" s="40">
        <v>22.28</v>
      </c>
      <c r="W37" s="40">
        <v>23.776204815</v>
      </c>
      <c r="X37" s="40">
        <v>23.12</v>
      </c>
      <c r="Y37" s="10">
        <f t="shared" si="4"/>
        <v>69.176204815000006</v>
      </c>
      <c r="Z37" s="38">
        <f t="shared" si="5"/>
        <v>23.058734938333334</v>
      </c>
      <c r="AB37" s="53">
        <v>33</v>
      </c>
      <c r="AC37" s="50" t="s">
        <v>39</v>
      </c>
      <c r="AD37" s="52">
        <v>12.04</v>
      </c>
      <c r="AE37" s="40">
        <v>12.51</v>
      </c>
      <c r="AF37" s="52">
        <v>11.9</v>
      </c>
      <c r="AG37" s="10">
        <f t="shared" si="6"/>
        <v>36.449999999999996</v>
      </c>
      <c r="AH37" s="38">
        <f t="shared" si="7"/>
        <v>12.149999999999999</v>
      </c>
      <c r="AI37" s="46"/>
    </row>
    <row r="38" spans="1:35" s="39" customFormat="1">
      <c r="A38" s="47"/>
      <c r="B38" s="53">
        <v>34</v>
      </c>
      <c r="C38" s="50" t="s">
        <v>40</v>
      </c>
      <c r="D38" s="40">
        <v>17.36</v>
      </c>
      <c r="E38" s="40">
        <v>18.196000000000002</v>
      </c>
      <c r="F38" s="40">
        <v>15.862</v>
      </c>
      <c r="G38" s="10">
        <f t="shared" si="2"/>
        <v>51.417999999999999</v>
      </c>
      <c r="H38" s="38">
        <f t="shared" si="3"/>
        <v>17.139333333333333</v>
      </c>
      <c r="I38" s="60"/>
      <c r="J38" s="61"/>
      <c r="K38" s="53">
        <v>34</v>
      </c>
      <c r="L38" s="50" t="s">
        <v>40</v>
      </c>
      <c r="M38" s="41">
        <v>10.824</v>
      </c>
      <c r="N38" s="41">
        <v>11.2</v>
      </c>
      <c r="O38" s="41">
        <v>10.97</v>
      </c>
      <c r="P38" s="10">
        <f t="shared" si="8"/>
        <v>32.994</v>
      </c>
      <c r="Q38" s="38">
        <f t="shared" si="9"/>
        <v>10.997999999999999</v>
      </c>
      <c r="R38" s="44"/>
      <c r="S38" s="43"/>
      <c r="T38" s="53">
        <v>34</v>
      </c>
      <c r="U38" s="50" t="s">
        <v>40</v>
      </c>
      <c r="V38" s="40">
        <v>22.32</v>
      </c>
      <c r="W38" s="40">
        <v>23.127731115</v>
      </c>
      <c r="X38" s="40">
        <v>22.89</v>
      </c>
      <c r="Y38" s="10">
        <f t="shared" si="4"/>
        <v>68.337731114999997</v>
      </c>
      <c r="Z38" s="38">
        <f t="shared" si="5"/>
        <v>22.779243704999999</v>
      </c>
      <c r="AB38" s="53">
        <v>34</v>
      </c>
      <c r="AC38" s="50" t="s">
        <v>40</v>
      </c>
      <c r="AD38" s="52">
        <v>9.9700000000000006</v>
      </c>
      <c r="AE38" s="40">
        <v>10.56</v>
      </c>
      <c r="AF38" s="52">
        <v>10.029999999999999</v>
      </c>
      <c r="AG38" s="10">
        <f t="shared" si="6"/>
        <v>30.560000000000002</v>
      </c>
      <c r="AH38" s="38">
        <f t="shared" si="7"/>
        <v>10.186666666666667</v>
      </c>
      <c r="AI38" s="46"/>
    </row>
    <row r="39" spans="1:35" s="39" customFormat="1">
      <c r="A39" s="47"/>
      <c r="B39" s="53">
        <v>35</v>
      </c>
      <c r="C39" s="50" t="s">
        <v>41</v>
      </c>
      <c r="D39" s="40">
        <v>14.817</v>
      </c>
      <c r="E39" s="40">
        <v>13.462999999999999</v>
      </c>
      <c r="F39" s="40">
        <v>14.45</v>
      </c>
      <c r="G39" s="10">
        <f t="shared" si="2"/>
        <v>42.730000000000004</v>
      </c>
      <c r="H39" s="38">
        <f t="shared" si="3"/>
        <v>14.243333333333334</v>
      </c>
      <c r="I39" s="60"/>
      <c r="J39" s="61"/>
      <c r="K39" s="53">
        <v>35</v>
      </c>
      <c r="L39" s="50" t="s">
        <v>41</v>
      </c>
      <c r="M39" s="41">
        <v>10.208</v>
      </c>
      <c r="N39" s="41">
        <v>10.3</v>
      </c>
      <c r="O39" s="41">
        <v>10.41</v>
      </c>
      <c r="P39" s="10">
        <f t="shared" si="8"/>
        <v>30.918000000000003</v>
      </c>
      <c r="Q39" s="38">
        <f t="shared" si="9"/>
        <v>10.306000000000001</v>
      </c>
      <c r="R39" s="44"/>
      <c r="S39" s="43"/>
      <c r="T39" s="53">
        <v>35</v>
      </c>
      <c r="U39" s="50" t="s">
        <v>41</v>
      </c>
      <c r="V39" s="40">
        <v>26.1</v>
      </c>
      <c r="W39" s="40">
        <v>25.12</v>
      </c>
      <c r="X39" s="40">
        <v>24.32</v>
      </c>
      <c r="Y39" s="10">
        <f t="shared" si="4"/>
        <v>75.539999999999992</v>
      </c>
      <c r="Z39" s="38">
        <f t="shared" si="5"/>
        <v>25.179999999999996</v>
      </c>
      <c r="AB39" s="53">
        <v>35</v>
      </c>
      <c r="AC39" s="50" t="s">
        <v>41</v>
      </c>
      <c r="AD39" s="52">
        <v>10.1</v>
      </c>
      <c r="AE39" s="40">
        <v>9.6070708525000015</v>
      </c>
      <c r="AF39" s="52">
        <v>9.98</v>
      </c>
      <c r="AG39" s="10">
        <f t="shared" si="6"/>
        <v>29.687070852500003</v>
      </c>
      <c r="AH39" s="38">
        <f t="shared" si="7"/>
        <v>9.8956902841666672</v>
      </c>
      <c r="AI39" s="46"/>
    </row>
    <row r="40" spans="1:35" s="39" customFormat="1">
      <c r="A40" s="47"/>
      <c r="B40" s="53">
        <v>36</v>
      </c>
      <c r="C40" s="50" t="s">
        <v>42</v>
      </c>
      <c r="D40" s="40">
        <v>12.263328</v>
      </c>
      <c r="E40" s="40">
        <v>13.1112</v>
      </c>
      <c r="F40" s="40">
        <v>9.5419999999999998</v>
      </c>
      <c r="G40" s="10">
        <f t="shared" si="2"/>
        <v>34.916528</v>
      </c>
      <c r="H40" s="38">
        <f t="shared" si="3"/>
        <v>11.638842666666667</v>
      </c>
      <c r="I40" s="60"/>
      <c r="J40" s="61"/>
      <c r="K40" s="53">
        <v>36</v>
      </c>
      <c r="L40" s="50" t="s">
        <v>42</v>
      </c>
      <c r="M40" s="41">
        <v>10.912000000000001</v>
      </c>
      <c r="N40" s="41">
        <v>10.87</v>
      </c>
      <c r="O40" s="41">
        <v>10.99</v>
      </c>
      <c r="P40" s="10">
        <f t="shared" si="8"/>
        <v>32.771999999999998</v>
      </c>
      <c r="Q40" s="38">
        <f t="shared" si="9"/>
        <v>10.923999999999999</v>
      </c>
      <c r="R40" s="44"/>
      <c r="S40" s="43"/>
      <c r="T40" s="53">
        <v>36</v>
      </c>
      <c r="U40" s="50" t="s">
        <v>42</v>
      </c>
      <c r="V40" s="40">
        <v>31.78</v>
      </c>
      <c r="W40" s="40">
        <v>30.12</v>
      </c>
      <c r="X40" s="40">
        <v>30.63</v>
      </c>
      <c r="Y40" s="10">
        <f t="shared" si="4"/>
        <v>92.53</v>
      </c>
      <c r="Z40" s="38">
        <f t="shared" si="5"/>
        <v>30.843333333333334</v>
      </c>
      <c r="AB40" s="53">
        <v>36</v>
      </c>
      <c r="AC40" s="50" t="s">
        <v>42</v>
      </c>
      <c r="AD40" s="52">
        <v>14.85</v>
      </c>
      <c r="AE40" s="40">
        <v>15.74</v>
      </c>
      <c r="AF40" s="52">
        <v>15.47</v>
      </c>
      <c r="AG40" s="10">
        <f t="shared" si="6"/>
        <v>46.06</v>
      </c>
      <c r="AH40" s="38">
        <f t="shared" si="7"/>
        <v>15.353333333333333</v>
      </c>
      <c r="AI40" s="46"/>
    </row>
    <row r="41" spans="1:35" s="39" customFormat="1">
      <c r="A41" s="47"/>
      <c r="B41" s="53">
        <v>37</v>
      </c>
      <c r="C41" s="50" t="s">
        <v>43</v>
      </c>
      <c r="D41" s="40">
        <v>12.741</v>
      </c>
      <c r="E41" s="40">
        <v>13.538</v>
      </c>
      <c r="F41" s="40">
        <v>11.03</v>
      </c>
      <c r="G41" s="10">
        <f t="shared" si="2"/>
        <v>37.308999999999997</v>
      </c>
      <c r="H41" s="38">
        <f t="shared" si="3"/>
        <v>12.436333333333332</v>
      </c>
      <c r="I41" s="60"/>
      <c r="J41" s="61"/>
      <c r="K41" s="53">
        <v>37</v>
      </c>
      <c r="L41" s="50" t="s">
        <v>43</v>
      </c>
      <c r="M41" s="41">
        <v>10.032</v>
      </c>
      <c r="N41" s="41">
        <v>10</v>
      </c>
      <c r="O41" s="41">
        <v>9.98</v>
      </c>
      <c r="P41" s="10">
        <f t="shared" si="8"/>
        <v>30.012</v>
      </c>
      <c r="Q41" s="38">
        <f t="shared" si="9"/>
        <v>10.004</v>
      </c>
      <c r="R41" s="44"/>
      <c r="S41" s="43"/>
      <c r="T41" s="53">
        <v>37</v>
      </c>
      <c r="U41" s="50" t="s">
        <v>43</v>
      </c>
      <c r="V41" s="40">
        <v>23.34</v>
      </c>
      <c r="W41" s="40">
        <v>26.499721831666665</v>
      </c>
      <c r="X41" s="40">
        <v>25.11</v>
      </c>
      <c r="Y41" s="10">
        <f t="shared" si="4"/>
        <v>74.949721831666665</v>
      </c>
      <c r="Z41" s="38">
        <f t="shared" si="5"/>
        <v>24.983240610555555</v>
      </c>
      <c r="AB41" s="53">
        <v>37</v>
      </c>
      <c r="AC41" s="50" t="s">
        <v>43</v>
      </c>
      <c r="AD41" s="52">
        <v>9.0399999999999991</v>
      </c>
      <c r="AE41" s="40">
        <v>8.7100000000000009</v>
      </c>
      <c r="AF41" s="52">
        <v>8.58</v>
      </c>
      <c r="AG41" s="10">
        <f t="shared" si="6"/>
        <v>26.33</v>
      </c>
      <c r="AH41" s="38">
        <f t="shared" si="7"/>
        <v>8.7766666666666655</v>
      </c>
      <c r="AI41" s="46"/>
    </row>
    <row r="42" spans="1:35" s="39" customFormat="1">
      <c r="A42" s="47"/>
      <c r="B42" s="53">
        <v>38</v>
      </c>
      <c r="C42" s="50" t="s">
        <v>44</v>
      </c>
      <c r="D42" s="40">
        <v>15.590999999999999</v>
      </c>
      <c r="E42" s="40">
        <v>17.559999999999999</v>
      </c>
      <c r="F42" s="40">
        <v>14.36</v>
      </c>
      <c r="G42" s="10">
        <f t="shared" si="2"/>
        <v>47.510999999999996</v>
      </c>
      <c r="H42" s="38">
        <f t="shared" si="3"/>
        <v>15.836999999999998</v>
      </c>
      <c r="I42" s="60"/>
      <c r="J42" s="61"/>
      <c r="K42" s="53">
        <v>38</v>
      </c>
      <c r="L42" s="50" t="s">
        <v>44</v>
      </c>
      <c r="M42" s="41">
        <v>10.472</v>
      </c>
      <c r="N42" s="41">
        <v>10.39</v>
      </c>
      <c r="O42" s="41">
        <v>10.5</v>
      </c>
      <c r="P42" s="10">
        <f t="shared" si="8"/>
        <v>31.362000000000002</v>
      </c>
      <c r="Q42" s="38">
        <f t="shared" si="9"/>
        <v>10.454000000000001</v>
      </c>
      <c r="R42" s="44"/>
      <c r="S42" s="43"/>
      <c r="T42" s="53">
        <v>38</v>
      </c>
      <c r="U42" s="50" t="s">
        <v>44</v>
      </c>
      <c r="V42" s="40">
        <v>27.97</v>
      </c>
      <c r="W42" s="40">
        <v>28.12</v>
      </c>
      <c r="X42" s="40">
        <v>28.21</v>
      </c>
      <c r="Y42" s="10">
        <f t="shared" si="4"/>
        <v>84.300000000000011</v>
      </c>
      <c r="Z42" s="38">
        <f t="shared" si="5"/>
        <v>28.100000000000005</v>
      </c>
      <c r="AB42" s="53">
        <v>38</v>
      </c>
      <c r="AC42" s="50" t="s">
        <v>44</v>
      </c>
      <c r="AD42" s="52">
        <v>11.24</v>
      </c>
      <c r="AE42" s="40">
        <v>11.2</v>
      </c>
      <c r="AF42" s="52">
        <v>11.12</v>
      </c>
      <c r="AG42" s="10">
        <f t="shared" si="6"/>
        <v>33.559999999999995</v>
      </c>
      <c r="AH42" s="38">
        <f t="shared" si="7"/>
        <v>11.186666666666666</v>
      </c>
      <c r="AI42" s="46"/>
    </row>
    <row r="43" spans="1:35" s="39" customFormat="1">
      <c r="A43" s="47"/>
      <c r="B43" s="53">
        <v>39</v>
      </c>
      <c r="C43" s="50" t="s">
        <v>45</v>
      </c>
      <c r="D43" s="40">
        <v>16.97</v>
      </c>
      <c r="E43" s="40">
        <v>15.256</v>
      </c>
      <c r="F43" s="40">
        <v>14.75</v>
      </c>
      <c r="G43" s="10">
        <f t="shared" si="2"/>
        <v>46.975999999999999</v>
      </c>
      <c r="H43" s="38">
        <f t="shared" si="3"/>
        <v>15.658666666666667</v>
      </c>
      <c r="I43" s="60"/>
      <c r="J43" s="61"/>
      <c r="K43" s="53">
        <v>39</v>
      </c>
      <c r="L43" s="50" t="s">
        <v>45</v>
      </c>
      <c r="M43" s="41">
        <v>10.119999999999999</v>
      </c>
      <c r="N43" s="41">
        <v>10.210000000000001</v>
      </c>
      <c r="O43" s="41">
        <v>10.3</v>
      </c>
      <c r="P43" s="10">
        <f t="shared" si="8"/>
        <v>30.63</v>
      </c>
      <c r="Q43" s="38">
        <f t="shared" si="9"/>
        <v>10.209999999999999</v>
      </c>
      <c r="R43" s="44"/>
      <c r="S43" s="43"/>
      <c r="T43" s="53">
        <v>39</v>
      </c>
      <c r="U43" s="50" t="s">
        <v>45</v>
      </c>
      <c r="V43" s="40">
        <v>24.35</v>
      </c>
      <c r="W43" s="40">
        <v>26.983232731666664</v>
      </c>
      <c r="X43" s="40">
        <v>25.74</v>
      </c>
      <c r="Y43" s="10">
        <f t="shared" si="4"/>
        <v>77.073232731666664</v>
      </c>
      <c r="Z43" s="38">
        <f t="shared" si="5"/>
        <v>25.69107757722222</v>
      </c>
      <c r="AB43" s="53">
        <v>39</v>
      </c>
      <c r="AC43" s="50" t="s">
        <v>45</v>
      </c>
      <c r="AD43" s="52">
        <v>10.97</v>
      </c>
      <c r="AE43" s="40">
        <v>11.67</v>
      </c>
      <c r="AF43" s="52">
        <v>10.8</v>
      </c>
      <c r="AG43" s="10">
        <f t="shared" si="6"/>
        <v>33.44</v>
      </c>
      <c r="AH43" s="38">
        <f t="shared" si="7"/>
        <v>11.146666666666667</v>
      </c>
      <c r="AI43" s="46"/>
    </row>
    <row r="44" spans="1:35" s="39" customFormat="1">
      <c r="A44" s="47"/>
      <c r="B44" s="53">
        <v>40</v>
      </c>
      <c r="C44" s="50" t="s">
        <v>46</v>
      </c>
      <c r="D44" s="40">
        <v>12.34</v>
      </c>
      <c r="E44" s="40">
        <v>10.614000000000001</v>
      </c>
      <c r="F44" s="40">
        <v>15.27</v>
      </c>
      <c r="G44" s="10">
        <f t="shared" si="2"/>
        <v>38.224000000000004</v>
      </c>
      <c r="H44" s="38">
        <f t="shared" si="3"/>
        <v>12.741333333333335</v>
      </c>
      <c r="I44" s="60"/>
      <c r="J44" s="61"/>
      <c r="K44" s="53">
        <v>40</v>
      </c>
      <c r="L44" s="50" t="s">
        <v>46</v>
      </c>
      <c r="M44" s="41">
        <v>10.735999999999999</v>
      </c>
      <c r="N44" s="41">
        <v>10.87</v>
      </c>
      <c r="O44" s="41">
        <v>10.85</v>
      </c>
      <c r="P44" s="10">
        <f t="shared" si="8"/>
        <v>32.455999999999996</v>
      </c>
      <c r="Q44" s="38">
        <f t="shared" si="9"/>
        <v>10.818666666666665</v>
      </c>
      <c r="R44" s="44"/>
      <c r="S44" s="43"/>
      <c r="T44" s="53">
        <v>40</v>
      </c>
      <c r="U44" s="50" t="s">
        <v>46</v>
      </c>
      <c r="V44" s="40">
        <v>23.19</v>
      </c>
      <c r="W44" s="40">
        <v>23.450336298333337</v>
      </c>
      <c r="X44" s="40">
        <v>23.19</v>
      </c>
      <c r="Y44" s="10">
        <f t="shared" si="4"/>
        <v>69.830336298333336</v>
      </c>
      <c r="Z44" s="38">
        <f t="shared" si="5"/>
        <v>23.276778766111111</v>
      </c>
      <c r="AB44" s="53">
        <v>40</v>
      </c>
      <c r="AC44" s="50" t="s">
        <v>46</v>
      </c>
      <c r="AD44" s="52">
        <v>11.44</v>
      </c>
      <c r="AE44" s="40">
        <v>11.97</v>
      </c>
      <c r="AF44" s="52">
        <v>11.85</v>
      </c>
      <c r="AG44" s="10">
        <f t="shared" si="6"/>
        <v>35.26</v>
      </c>
      <c r="AH44" s="38">
        <f t="shared" si="7"/>
        <v>11.753333333333332</v>
      </c>
      <c r="AI44" s="46"/>
    </row>
    <row r="45" spans="1:35" s="39" customFormat="1">
      <c r="A45" s="47"/>
      <c r="B45" s="53">
        <v>41</v>
      </c>
      <c r="C45" s="50" t="s">
        <v>47</v>
      </c>
      <c r="D45" s="40">
        <v>10.44</v>
      </c>
      <c r="E45" s="40">
        <v>11.279</v>
      </c>
      <c r="F45" s="40">
        <v>14.23</v>
      </c>
      <c r="G45" s="10">
        <f t="shared" si="2"/>
        <v>35.948999999999998</v>
      </c>
      <c r="H45" s="38">
        <f t="shared" si="3"/>
        <v>11.982999999999999</v>
      </c>
      <c r="I45" s="60"/>
      <c r="J45" s="61"/>
      <c r="K45" s="53">
        <v>41</v>
      </c>
      <c r="L45" s="50" t="s">
        <v>47</v>
      </c>
      <c r="M45" s="41">
        <v>10.648</v>
      </c>
      <c r="N45" s="41">
        <v>10.68</v>
      </c>
      <c r="O45" s="41">
        <v>10.78</v>
      </c>
      <c r="P45" s="10">
        <f t="shared" si="8"/>
        <v>32.107999999999997</v>
      </c>
      <c r="Q45" s="38">
        <f t="shared" si="9"/>
        <v>10.702666666666666</v>
      </c>
      <c r="R45" s="44"/>
      <c r="S45" s="43"/>
      <c r="T45" s="53">
        <v>41</v>
      </c>
      <c r="U45" s="50" t="s">
        <v>47</v>
      </c>
      <c r="V45" s="40">
        <v>21.55</v>
      </c>
      <c r="W45" s="40">
        <v>23.067786731666672</v>
      </c>
      <c r="X45" s="40">
        <v>22.63</v>
      </c>
      <c r="Y45" s="10">
        <f t="shared" si="4"/>
        <v>67.247786731666665</v>
      </c>
      <c r="Z45" s="38">
        <f t="shared" si="5"/>
        <v>22.415928910555554</v>
      </c>
      <c r="AB45" s="53">
        <v>41</v>
      </c>
      <c r="AC45" s="50" t="s">
        <v>47</v>
      </c>
      <c r="AD45" s="52">
        <v>12.15</v>
      </c>
      <c r="AE45" s="40">
        <v>12.24</v>
      </c>
      <c r="AF45" s="52">
        <v>12.03</v>
      </c>
      <c r="AG45" s="10">
        <f t="shared" si="6"/>
        <v>36.42</v>
      </c>
      <c r="AH45" s="38">
        <f t="shared" si="7"/>
        <v>12.14</v>
      </c>
      <c r="AI45" s="46"/>
    </row>
    <row r="46" spans="1:35" s="39" customFormat="1">
      <c r="A46" s="47"/>
      <c r="B46" s="53">
        <v>42</v>
      </c>
      <c r="C46" s="50" t="s">
        <v>48</v>
      </c>
      <c r="D46" s="40">
        <v>11.978999999999999</v>
      </c>
      <c r="E46" s="40">
        <v>12.284000000000001</v>
      </c>
      <c r="F46" s="40">
        <v>9.1300000000000008</v>
      </c>
      <c r="G46" s="10">
        <f t="shared" si="2"/>
        <v>33.393000000000001</v>
      </c>
      <c r="H46" s="38">
        <f t="shared" si="3"/>
        <v>11.131</v>
      </c>
      <c r="I46" s="60"/>
      <c r="J46" s="61"/>
      <c r="K46" s="53">
        <v>42</v>
      </c>
      <c r="L46" s="50" t="s">
        <v>48</v>
      </c>
      <c r="M46" s="41">
        <v>10.648</v>
      </c>
      <c r="N46" s="41">
        <v>10.56</v>
      </c>
      <c r="O46" s="41">
        <v>10.78</v>
      </c>
      <c r="P46" s="10">
        <f t="shared" si="8"/>
        <v>31.988</v>
      </c>
      <c r="Q46" s="38">
        <f t="shared" si="9"/>
        <v>10.662666666666667</v>
      </c>
      <c r="R46" s="44"/>
      <c r="S46" s="43"/>
      <c r="T46" s="53">
        <v>42</v>
      </c>
      <c r="U46" s="50" t="s">
        <v>48</v>
      </c>
      <c r="V46" s="40">
        <v>26.78</v>
      </c>
      <c r="W46" s="40">
        <v>24.856765515000003</v>
      </c>
      <c r="X46" s="40">
        <v>25.78</v>
      </c>
      <c r="Y46" s="10">
        <f t="shared" si="4"/>
        <v>77.416765515000009</v>
      </c>
      <c r="Z46" s="38">
        <f t="shared" si="5"/>
        <v>25.805588505000003</v>
      </c>
      <c r="AB46" s="53">
        <v>42</v>
      </c>
      <c r="AC46" s="50" t="s">
        <v>48</v>
      </c>
      <c r="AD46" s="52">
        <v>12.34</v>
      </c>
      <c r="AE46" s="40">
        <v>12.54</v>
      </c>
      <c r="AF46" s="52">
        <v>12.25</v>
      </c>
      <c r="AG46" s="10">
        <f t="shared" si="6"/>
        <v>37.129999999999995</v>
      </c>
      <c r="AH46" s="38">
        <f t="shared" si="7"/>
        <v>12.376666666666665</v>
      </c>
      <c r="AI46" s="46"/>
    </row>
    <row r="47" spans="1:35" s="39" customFormat="1">
      <c r="A47" s="47"/>
      <c r="B47" s="53">
        <v>43</v>
      </c>
      <c r="C47" s="50" t="s">
        <v>49</v>
      </c>
      <c r="D47" s="40">
        <v>13.907999999999999</v>
      </c>
      <c r="E47" s="40">
        <v>15.84</v>
      </c>
      <c r="F47" s="40">
        <v>14.94</v>
      </c>
      <c r="G47" s="10">
        <f t="shared" si="2"/>
        <v>44.687999999999995</v>
      </c>
      <c r="H47" s="38">
        <f t="shared" si="3"/>
        <v>14.895999999999999</v>
      </c>
      <c r="I47" s="60"/>
      <c r="J47" s="61"/>
      <c r="K47" s="53">
        <v>43</v>
      </c>
      <c r="L47" s="50" t="s">
        <v>49</v>
      </c>
      <c r="M47" s="41">
        <v>9.8559999999999999</v>
      </c>
      <c r="N47" s="41">
        <v>9.8000000000000007</v>
      </c>
      <c r="O47" s="41">
        <v>9.93</v>
      </c>
      <c r="P47" s="10">
        <f t="shared" si="8"/>
        <v>29.585999999999999</v>
      </c>
      <c r="Q47" s="38">
        <f t="shared" si="9"/>
        <v>9.8620000000000001</v>
      </c>
      <c r="R47" s="44"/>
      <c r="S47" s="43"/>
      <c r="T47" s="53">
        <v>43</v>
      </c>
      <c r="U47" s="50" t="s">
        <v>49</v>
      </c>
      <c r="V47" s="40">
        <v>25.33</v>
      </c>
      <c r="W47" s="40">
        <v>25.206185814999998</v>
      </c>
      <c r="X47" s="40">
        <v>25.24</v>
      </c>
      <c r="Y47" s="10">
        <f t="shared" si="4"/>
        <v>75.776185814999991</v>
      </c>
      <c r="Z47" s="38">
        <f t="shared" si="5"/>
        <v>25.258728604999998</v>
      </c>
      <c r="AB47" s="53">
        <v>43</v>
      </c>
      <c r="AC47" s="50" t="s">
        <v>49</v>
      </c>
      <c r="AD47" s="52">
        <v>12.26</v>
      </c>
      <c r="AE47" s="40">
        <v>11.52</v>
      </c>
      <c r="AF47" s="52">
        <v>11.35</v>
      </c>
      <c r="AG47" s="10">
        <f t="shared" si="6"/>
        <v>35.130000000000003</v>
      </c>
      <c r="AH47" s="38">
        <f t="shared" si="7"/>
        <v>11.71</v>
      </c>
      <c r="AI47" s="46"/>
    </row>
    <row r="48" spans="1:35" s="39" customFormat="1">
      <c r="A48" s="47"/>
      <c r="B48" s="53">
        <v>44</v>
      </c>
      <c r="C48" s="50" t="s">
        <v>50</v>
      </c>
      <c r="D48" s="40">
        <v>13.54</v>
      </c>
      <c r="E48" s="40">
        <v>13.91</v>
      </c>
      <c r="F48" s="40">
        <v>13.741</v>
      </c>
      <c r="G48" s="10">
        <f t="shared" si="2"/>
        <v>41.191000000000003</v>
      </c>
      <c r="H48" s="38">
        <f t="shared" si="3"/>
        <v>13.730333333333334</v>
      </c>
      <c r="I48" s="60"/>
      <c r="J48" s="61"/>
      <c r="K48" s="53">
        <v>44</v>
      </c>
      <c r="L48" s="50" t="s">
        <v>50</v>
      </c>
      <c r="M48" s="41">
        <v>10.032</v>
      </c>
      <c r="N48" s="41">
        <v>10.1</v>
      </c>
      <c r="O48" s="41">
        <v>10.050000000000001</v>
      </c>
      <c r="P48" s="10">
        <f t="shared" si="8"/>
        <v>30.181999999999999</v>
      </c>
      <c r="Q48" s="38">
        <f t="shared" si="9"/>
        <v>10.060666666666666</v>
      </c>
      <c r="R48" s="44"/>
      <c r="S48" s="43"/>
      <c r="T48" s="53">
        <v>44</v>
      </c>
      <c r="U48" s="50" t="s">
        <v>50</v>
      </c>
      <c r="V48" s="40">
        <v>24.14</v>
      </c>
      <c r="W48" s="40">
        <v>25.657360181666665</v>
      </c>
      <c r="X48" s="40">
        <v>25.03</v>
      </c>
      <c r="Y48" s="10">
        <f t="shared" si="4"/>
        <v>74.827360181666663</v>
      </c>
      <c r="Z48" s="38">
        <f t="shared" si="5"/>
        <v>24.942453393888886</v>
      </c>
      <c r="AB48" s="53">
        <v>44</v>
      </c>
      <c r="AC48" s="50" t="s">
        <v>50</v>
      </c>
      <c r="AD48" s="52">
        <v>10.93</v>
      </c>
      <c r="AE48" s="40">
        <v>10.24</v>
      </c>
      <c r="AF48" s="52">
        <v>10.56</v>
      </c>
      <c r="AG48" s="10">
        <f t="shared" si="6"/>
        <v>31.730000000000004</v>
      </c>
      <c r="AH48" s="38">
        <f t="shared" si="7"/>
        <v>10.576666666666668</v>
      </c>
      <c r="AI48" s="46"/>
    </row>
    <row r="49" spans="1:35" s="39" customFormat="1">
      <c r="A49" s="47"/>
      <c r="B49" s="53">
        <v>45</v>
      </c>
      <c r="C49" s="50" t="s">
        <v>51</v>
      </c>
      <c r="D49" s="40">
        <v>11.878</v>
      </c>
      <c r="E49" s="40">
        <v>9.17</v>
      </c>
      <c r="F49" s="40">
        <v>8.8800000000000008</v>
      </c>
      <c r="G49" s="10">
        <f t="shared" si="2"/>
        <v>29.928000000000004</v>
      </c>
      <c r="H49" s="38">
        <f t="shared" si="3"/>
        <v>9.9760000000000009</v>
      </c>
      <c r="I49" s="60"/>
      <c r="J49" s="61"/>
      <c r="K49" s="53">
        <v>45</v>
      </c>
      <c r="L49" s="50" t="s">
        <v>51</v>
      </c>
      <c r="M49" s="41">
        <v>10.824</v>
      </c>
      <c r="N49" s="41">
        <v>10.63</v>
      </c>
      <c r="O49" s="41">
        <v>10.9</v>
      </c>
      <c r="P49" s="10">
        <f t="shared" si="8"/>
        <v>32.353999999999999</v>
      </c>
      <c r="Q49" s="38">
        <f t="shared" si="9"/>
        <v>10.784666666666666</v>
      </c>
      <c r="R49" s="44"/>
      <c r="S49" s="43"/>
      <c r="T49" s="53">
        <v>45</v>
      </c>
      <c r="U49" s="50" t="s">
        <v>51</v>
      </c>
      <c r="V49" s="40">
        <v>25.2</v>
      </c>
      <c r="W49" s="40">
        <v>23.368389848333333</v>
      </c>
      <c r="X49" s="40">
        <v>24.56</v>
      </c>
      <c r="Y49" s="10">
        <f t="shared" si="4"/>
        <v>73.128389848333327</v>
      </c>
      <c r="Z49" s="38">
        <f t="shared" si="5"/>
        <v>24.376129949444444</v>
      </c>
      <c r="AB49" s="53">
        <v>45</v>
      </c>
      <c r="AC49" s="50" t="s">
        <v>51</v>
      </c>
      <c r="AD49" s="52">
        <v>11.67</v>
      </c>
      <c r="AE49" s="40">
        <v>12.11</v>
      </c>
      <c r="AF49" s="52">
        <v>11.58</v>
      </c>
      <c r="AG49" s="10">
        <f t="shared" si="6"/>
        <v>35.36</v>
      </c>
      <c r="AH49" s="38">
        <f t="shared" si="7"/>
        <v>11.786666666666667</v>
      </c>
      <c r="AI49" s="46"/>
    </row>
    <row r="50" spans="1:35" s="39" customFormat="1">
      <c r="A50" s="47"/>
      <c r="B50" s="53">
        <v>46</v>
      </c>
      <c r="C50" s="50" t="s">
        <v>54</v>
      </c>
      <c r="D50" s="40">
        <v>14.315000000000001</v>
      </c>
      <c r="E50" s="40">
        <v>16.192999999999998</v>
      </c>
      <c r="F50" s="40">
        <v>14.554</v>
      </c>
      <c r="G50" s="10">
        <f t="shared" si="2"/>
        <v>45.061999999999998</v>
      </c>
      <c r="H50" s="38">
        <f t="shared" si="3"/>
        <v>15.020666666666665</v>
      </c>
      <c r="I50" s="60"/>
      <c r="J50" s="61"/>
      <c r="K50" s="53">
        <v>46</v>
      </c>
      <c r="L50" s="50" t="s">
        <v>54</v>
      </c>
      <c r="M50" s="41">
        <v>11.44</v>
      </c>
      <c r="N50" s="41">
        <v>11.45</v>
      </c>
      <c r="O50" s="41">
        <v>11.6</v>
      </c>
      <c r="P50" s="10">
        <f t="shared" si="8"/>
        <v>34.49</v>
      </c>
      <c r="Q50" s="38">
        <f t="shared" si="9"/>
        <v>11.496666666666668</v>
      </c>
      <c r="R50" s="44"/>
      <c r="S50" s="43"/>
      <c r="T50" s="53">
        <v>46</v>
      </c>
      <c r="U50" s="50" t="s">
        <v>54</v>
      </c>
      <c r="V50" s="40">
        <v>21.58</v>
      </c>
      <c r="W50" s="40">
        <v>22.72293114833333</v>
      </c>
      <c r="X50" s="40">
        <v>22.24</v>
      </c>
      <c r="Y50" s="10">
        <f t="shared" si="4"/>
        <v>66.542931148333324</v>
      </c>
      <c r="Z50" s="38">
        <f t="shared" si="5"/>
        <v>22.18097704944444</v>
      </c>
      <c r="AB50" s="53">
        <v>46</v>
      </c>
      <c r="AC50" s="50" t="s">
        <v>54</v>
      </c>
      <c r="AD50" s="52">
        <v>11.35</v>
      </c>
      <c r="AE50" s="40">
        <v>11.15</v>
      </c>
      <c r="AF50" s="52">
        <v>11.85</v>
      </c>
      <c r="AG50" s="10">
        <f t="shared" si="6"/>
        <v>34.35</v>
      </c>
      <c r="AH50" s="38">
        <f t="shared" si="7"/>
        <v>11.450000000000001</v>
      </c>
      <c r="AI50" s="46"/>
    </row>
    <row r="51" spans="1:35" s="39" customFormat="1">
      <c r="A51" s="47"/>
      <c r="B51" s="53">
        <v>47</v>
      </c>
      <c r="C51" s="50" t="s">
        <v>55</v>
      </c>
      <c r="D51" s="40">
        <v>15.434999999999999</v>
      </c>
      <c r="E51" s="40">
        <v>12.933</v>
      </c>
      <c r="F51" s="40">
        <v>14.295999999999999</v>
      </c>
      <c r="G51" s="10">
        <f t="shared" si="2"/>
        <v>42.664000000000001</v>
      </c>
      <c r="H51" s="38">
        <f t="shared" si="3"/>
        <v>14.221333333333334</v>
      </c>
      <c r="I51" s="60"/>
      <c r="J51" s="61"/>
      <c r="K51" s="53">
        <v>47</v>
      </c>
      <c r="L51" s="50" t="s">
        <v>55</v>
      </c>
      <c r="M51" s="41">
        <v>11.176</v>
      </c>
      <c r="N51" s="41">
        <v>11.3</v>
      </c>
      <c r="O51" s="41">
        <v>11.25</v>
      </c>
      <c r="P51" s="10">
        <f t="shared" si="8"/>
        <v>33.725999999999999</v>
      </c>
      <c r="Q51" s="38">
        <f t="shared" si="9"/>
        <v>11.241999999999999</v>
      </c>
      <c r="R51" s="44"/>
      <c r="S51" s="43"/>
      <c r="T51" s="53">
        <v>47</v>
      </c>
      <c r="U51" s="50" t="s">
        <v>55</v>
      </c>
      <c r="V51" s="40">
        <v>28.23</v>
      </c>
      <c r="W51" s="40">
        <v>29.257814514999996</v>
      </c>
      <c r="X51" s="40">
        <v>28.69</v>
      </c>
      <c r="Y51" s="10">
        <f t="shared" si="4"/>
        <v>86.177814514999994</v>
      </c>
      <c r="Z51" s="38">
        <f t="shared" si="5"/>
        <v>28.725938171666666</v>
      </c>
      <c r="AB51" s="53">
        <v>47</v>
      </c>
      <c r="AC51" s="50" t="s">
        <v>55</v>
      </c>
      <c r="AD51" s="52">
        <v>11.3</v>
      </c>
      <c r="AE51" s="40">
        <v>11.16</v>
      </c>
      <c r="AF51" s="52">
        <v>10.89</v>
      </c>
      <c r="AG51" s="10">
        <f t="shared" si="6"/>
        <v>33.35</v>
      </c>
      <c r="AH51" s="38">
        <f t="shared" si="7"/>
        <v>11.116666666666667</v>
      </c>
      <c r="AI51" s="46"/>
    </row>
    <row r="52" spans="1:35" s="39" customFormat="1">
      <c r="A52" s="47"/>
      <c r="B52" s="53">
        <v>48</v>
      </c>
      <c r="C52" s="50" t="s">
        <v>56</v>
      </c>
      <c r="D52" s="40">
        <v>19.346</v>
      </c>
      <c r="E52" s="40">
        <v>22.34</v>
      </c>
      <c r="F52" s="40">
        <v>23.45</v>
      </c>
      <c r="G52" s="10">
        <f t="shared" si="2"/>
        <v>65.135999999999996</v>
      </c>
      <c r="H52" s="38">
        <f t="shared" si="3"/>
        <v>21.712</v>
      </c>
      <c r="I52" s="60"/>
      <c r="J52" s="61"/>
      <c r="K52" s="53">
        <v>48</v>
      </c>
      <c r="L52" s="50" t="s">
        <v>56</v>
      </c>
      <c r="M52" s="41">
        <v>12.144</v>
      </c>
      <c r="N52" s="41">
        <v>12.2</v>
      </c>
      <c r="O52" s="41">
        <v>12.03</v>
      </c>
      <c r="P52" s="10">
        <f t="shared" si="8"/>
        <v>36.374000000000002</v>
      </c>
      <c r="Q52" s="38">
        <f t="shared" si="9"/>
        <v>12.124666666666668</v>
      </c>
      <c r="R52" s="44"/>
      <c r="S52" s="43"/>
      <c r="T52" s="53">
        <v>48</v>
      </c>
      <c r="U52" s="50" t="s">
        <v>56</v>
      </c>
      <c r="V52" s="40">
        <v>28.2</v>
      </c>
      <c r="W52" s="40">
        <v>27.521497448333331</v>
      </c>
      <c r="X52" s="40">
        <v>27.63</v>
      </c>
      <c r="Y52" s="10">
        <f t="shared" si="4"/>
        <v>83.351497448333333</v>
      </c>
      <c r="Z52" s="38">
        <f t="shared" si="5"/>
        <v>27.783832482777779</v>
      </c>
      <c r="AB52" s="53">
        <v>48</v>
      </c>
      <c r="AC52" s="50" t="s">
        <v>56</v>
      </c>
      <c r="AD52" s="52">
        <v>11.73</v>
      </c>
      <c r="AE52" s="40">
        <v>11.23</v>
      </c>
      <c r="AF52" s="52">
        <v>11.56</v>
      </c>
      <c r="AG52" s="10">
        <f t="shared" si="6"/>
        <v>34.520000000000003</v>
      </c>
      <c r="AH52" s="38">
        <f t="shared" si="7"/>
        <v>11.506666666666668</v>
      </c>
      <c r="AI52" s="46"/>
    </row>
    <row r="53" spans="1:35" s="39" customFormat="1">
      <c r="A53" s="47"/>
      <c r="B53" s="53">
        <v>49</v>
      </c>
      <c r="C53" s="50" t="s">
        <v>57</v>
      </c>
      <c r="D53" s="40">
        <v>20.97</v>
      </c>
      <c r="E53" s="40">
        <v>15.05</v>
      </c>
      <c r="F53" s="40">
        <v>15.619</v>
      </c>
      <c r="G53" s="10">
        <f t="shared" si="2"/>
        <v>51.638999999999996</v>
      </c>
      <c r="H53" s="38">
        <f t="shared" si="3"/>
        <v>17.212999999999997</v>
      </c>
      <c r="I53" s="60"/>
      <c r="J53" s="61"/>
      <c r="K53" s="53">
        <v>49</v>
      </c>
      <c r="L53" s="50" t="s">
        <v>57</v>
      </c>
      <c r="M53" s="41">
        <v>11.352</v>
      </c>
      <c r="N53" s="41">
        <v>11.3</v>
      </c>
      <c r="O53" s="41">
        <v>11.4</v>
      </c>
      <c r="P53" s="10">
        <f t="shared" si="8"/>
        <v>34.052</v>
      </c>
      <c r="Q53" s="38">
        <f t="shared" si="9"/>
        <v>11.350666666666667</v>
      </c>
      <c r="R53" s="44"/>
      <c r="S53" s="43"/>
      <c r="T53" s="53">
        <v>49</v>
      </c>
      <c r="U53" s="50" t="s">
        <v>57</v>
      </c>
      <c r="V53" s="40">
        <v>23.5</v>
      </c>
      <c r="W53" s="40">
        <v>23.775565064999999</v>
      </c>
      <c r="X53" s="40">
        <v>23.45</v>
      </c>
      <c r="Y53" s="10">
        <f t="shared" si="4"/>
        <v>70.725565064999998</v>
      </c>
      <c r="Z53" s="38">
        <f t="shared" si="5"/>
        <v>23.575188354999998</v>
      </c>
      <c r="AB53" s="53">
        <v>49</v>
      </c>
      <c r="AC53" s="50" t="s">
        <v>57</v>
      </c>
      <c r="AD53" s="52">
        <v>11.26</v>
      </c>
      <c r="AE53" s="40">
        <v>11.77</v>
      </c>
      <c r="AF53" s="52">
        <v>11.57</v>
      </c>
      <c r="AG53" s="10">
        <f t="shared" si="6"/>
        <v>34.6</v>
      </c>
      <c r="AH53" s="38">
        <f t="shared" si="7"/>
        <v>11.533333333333333</v>
      </c>
      <c r="AI53" s="46"/>
    </row>
    <row r="54" spans="1:35" s="39" customFormat="1">
      <c r="A54" s="47"/>
      <c r="B54" s="53">
        <v>50</v>
      </c>
      <c r="C54" s="50" t="s">
        <v>58</v>
      </c>
      <c r="D54" s="40">
        <v>16.568999999999999</v>
      </c>
      <c r="E54" s="40">
        <v>17.062999999999999</v>
      </c>
      <c r="F54" s="40">
        <v>18.247999999999998</v>
      </c>
      <c r="G54" s="10">
        <f t="shared" si="2"/>
        <v>51.879999999999995</v>
      </c>
      <c r="H54" s="38">
        <f t="shared" si="3"/>
        <v>17.293333333333333</v>
      </c>
      <c r="I54" s="60"/>
      <c r="J54" s="61"/>
      <c r="K54" s="53">
        <v>50</v>
      </c>
      <c r="L54" s="50" t="s">
        <v>58</v>
      </c>
      <c r="M54" s="41">
        <v>10.824</v>
      </c>
      <c r="N54" s="41">
        <v>10.9</v>
      </c>
      <c r="O54" s="41">
        <v>10.95</v>
      </c>
      <c r="P54" s="10">
        <f t="shared" si="8"/>
        <v>32.673999999999999</v>
      </c>
      <c r="Q54" s="38">
        <f t="shared" si="9"/>
        <v>10.891333333333334</v>
      </c>
      <c r="R54" s="44"/>
      <c r="S54" s="43"/>
      <c r="T54" s="53">
        <v>50</v>
      </c>
      <c r="U54" s="50" t="s">
        <v>58</v>
      </c>
      <c r="V54" s="40">
        <v>22.16</v>
      </c>
      <c r="W54" s="40">
        <v>23.597778314999999</v>
      </c>
      <c r="X54" s="40">
        <v>22.98</v>
      </c>
      <c r="Y54" s="10">
        <f t="shared" si="4"/>
        <v>68.737778315</v>
      </c>
      <c r="Z54" s="38">
        <f t="shared" si="5"/>
        <v>22.912592771666667</v>
      </c>
      <c r="AB54" s="53">
        <v>50</v>
      </c>
      <c r="AC54" s="50" t="s">
        <v>58</v>
      </c>
      <c r="AD54" s="52">
        <v>10.94</v>
      </c>
      <c r="AE54" s="40">
        <v>10.85</v>
      </c>
      <c r="AF54" s="52">
        <v>10.97</v>
      </c>
      <c r="AG54" s="10">
        <f t="shared" si="6"/>
        <v>32.76</v>
      </c>
      <c r="AH54" s="38">
        <f t="shared" si="7"/>
        <v>10.92</v>
      </c>
      <c r="AI54" s="46"/>
    </row>
    <row r="55" spans="1:35" s="39" customFormat="1">
      <c r="A55" s="47"/>
      <c r="B55" s="53">
        <v>51</v>
      </c>
      <c r="C55" s="50" t="s">
        <v>59</v>
      </c>
      <c r="D55" s="40">
        <v>23.294</v>
      </c>
      <c r="E55" s="40">
        <v>22.45</v>
      </c>
      <c r="F55" s="40">
        <v>23.56</v>
      </c>
      <c r="G55" s="10">
        <f t="shared" si="2"/>
        <v>69.304000000000002</v>
      </c>
      <c r="H55" s="38">
        <f t="shared" si="3"/>
        <v>23.101333333333333</v>
      </c>
      <c r="I55" s="60"/>
      <c r="J55" s="61"/>
      <c r="K55" s="53">
        <v>51</v>
      </c>
      <c r="L55" s="50" t="s">
        <v>59</v>
      </c>
      <c r="M55" s="41">
        <v>11.792</v>
      </c>
      <c r="N55" s="41">
        <v>11.86</v>
      </c>
      <c r="O55" s="41">
        <v>11.9</v>
      </c>
      <c r="P55" s="10">
        <f t="shared" si="8"/>
        <v>35.552</v>
      </c>
      <c r="Q55" s="38">
        <f t="shared" si="9"/>
        <v>11.850666666666667</v>
      </c>
      <c r="R55" s="44"/>
      <c r="S55" s="43"/>
      <c r="T55" s="53">
        <v>51</v>
      </c>
      <c r="U55" s="50" t="s">
        <v>59</v>
      </c>
      <c r="V55" s="40">
        <v>25.7</v>
      </c>
      <c r="W55" s="40">
        <v>25.073310181666667</v>
      </c>
      <c r="X55" s="40">
        <v>25.45</v>
      </c>
      <c r="Y55" s="10">
        <f t="shared" si="4"/>
        <v>76.223310181666662</v>
      </c>
      <c r="Z55" s="38">
        <f t="shared" si="5"/>
        <v>25.407770060555553</v>
      </c>
      <c r="AB55" s="53">
        <v>51</v>
      </c>
      <c r="AC55" s="50" t="s">
        <v>59</v>
      </c>
      <c r="AD55" s="52">
        <v>13.25</v>
      </c>
      <c r="AE55" s="40">
        <v>14.22</v>
      </c>
      <c r="AF55" s="52">
        <v>14.15</v>
      </c>
      <c r="AG55" s="10">
        <f t="shared" si="6"/>
        <v>41.62</v>
      </c>
      <c r="AH55" s="38">
        <f t="shared" si="7"/>
        <v>13.873333333333333</v>
      </c>
      <c r="AI55" s="46"/>
    </row>
    <row r="56" spans="1:35" s="39" customFormat="1">
      <c r="A56" s="47"/>
      <c r="B56" s="53">
        <v>52</v>
      </c>
      <c r="C56" s="50" t="s">
        <v>60</v>
      </c>
      <c r="D56" s="40">
        <v>13.817</v>
      </c>
      <c r="E56" s="40">
        <v>12.971</v>
      </c>
      <c r="F56" s="40">
        <v>16.637</v>
      </c>
      <c r="G56" s="10">
        <f t="shared" si="2"/>
        <v>43.424999999999997</v>
      </c>
      <c r="H56" s="38">
        <f t="shared" si="3"/>
        <v>14.475</v>
      </c>
      <c r="I56" s="60"/>
      <c r="J56" s="61"/>
      <c r="K56" s="53">
        <v>52</v>
      </c>
      <c r="L56" s="50" t="s">
        <v>60</v>
      </c>
      <c r="M56" s="41">
        <v>13.288</v>
      </c>
      <c r="N56" s="41">
        <v>13.56</v>
      </c>
      <c r="O56" s="41">
        <v>13.4</v>
      </c>
      <c r="P56" s="10">
        <f t="shared" si="8"/>
        <v>40.247999999999998</v>
      </c>
      <c r="Q56" s="38">
        <f t="shared" si="9"/>
        <v>13.415999999999999</v>
      </c>
      <c r="R56" s="44"/>
      <c r="S56" s="43"/>
      <c r="T56" s="53">
        <v>52</v>
      </c>
      <c r="U56" s="50" t="s">
        <v>60</v>
      </c>
      <c r="V56" s="40">
        <v>28.65</v>
      </c>
      <c r="W56" s="40">
        <v>28.730583131666666</v>
      </c>
      <c r="X56" s="40">
        <v>28.71</v>
      </c>
      <c r="Y56" s="10">
        <f t="shared" si="4"/>
        <v>86.090583131666676</v>
      </c>
      <c r="Z56" s="38">
        <f t="shared" si="5"/>
        <v>28.696861043888891</v>
      </c>
      <c r="AB56" s="53">
        <v>52</v>
      </c>
      <c r="AC56" s="50" t="s">
        <v>60</v>
      </c>
      <c r="AD56" s="52">
        <v>12.38</v>
      </c>
      <c r="AE56" s="40">
        <v>13.06</v>
      </c>
      <c r="AF56" s="52">
        <v>13.35</v>
      </c>
      <c r="AG56" s="10">
        <f t="shared" si="6"/>
        <v>38.79</v>
      </c>
      <c r="AH56" s="38">
        <f t="shared" si="7"/>
        <v>12.93</v>
      </c>
      <c r="AI56" s="46"/>
    </row>
    <row r="57" spans="1:35" s="39" customFormat="1">
      <c r="A57" s="47"/>
      <c r="B57" s="53">
        <v>53</v>
      </c>
      <c r="C57" s="50" t="s">
        <v>61</v>
      </c>
      <c r="D57" s="40">
        <v>17.062999999999999</v>
      </c>
      <c r="E57" s="40">
        <v>16.676000000000002</v>
      </c>
      <c r="F57" s="40">
        <v>16.192999999999998</v>
      </c>
      <c r="G57" s="10">
        <f t="shared" si="2"/>
        <v>49.932000000000002</v>
      </c>
      <c r="H57" s="38">
        <f t="shared" si="3"/>
        <v>16.644000000000002</v>
      </c>
      <c r="I57" s="60"/>
      <c r="J57" s="61"/>
      <c r="K57" s="53">
        <v>53</v>
      </c>
      <c r="L57" s="50" t="s">
        <v>61</v>
      </c>
      <c r="M57" s="41">
        <v>12.847999999999999</v>
      </c>
      <c r="N57" s="41">
        <v>12.96</v>
      </c>
      <c r="O57" s="41">
        <v>13</v>
      </c>
      <c r="P57" s="10">
        <f t="shared" si="8"/>
        <v>38.808</v>
      </c>
      <c r="Q57" s="38">
        <f t="shared" si="9"/>
        <v>12.936</v>
      </c>
      <c r="R57" s="44"/>
      <c r="S57" s="43"/>
      <c r="T57" s="53">
        <v>53</v>
      </c>
      <c r="U57" s="50" t="s">
        <v>61</v>
      </c>
      <c r="V57" s="40">
        <v>30.49</v>
      </c>
      <c r="W57" s="40">
        <v>32.119999999999997</v>
      </c>
      <c r="X57" s="40">
        <v>31.45</v>
      </c>
      <c r="Y57" s="10">
        <f t="shared" si="4"/>
        <v>94.06</v>
      </c>
      <c r="Z57" s="38">
        <f t="shared" si="5"/>
        <v>31.353333333333335</v>
      </c>
      <c r="AB57" s="53">
        <v>53</v>
      </c>
      <c r="AC57" s="50" t="s">
        <v>61</v>
      </c>
      <c r="AD57" s="52">
        <v>11.87</v>
      </c>
      <c r="AE57" s="40">
        <v>11.88</v>
      </c>
      <c r="AF57" s="52">
        <v>11.69</v>
      </c>
      <c r="AG57" s="10">
        <f t="shared" si="6"/>
        <v>35.44</v>
      </c>
      <c r="AH57" s="38">
        <f t="shared" si="7"/>
        <v>11.813333333333333</v>
      </c>
      <c r="AI57" s="46"/>
    </row>
    <row r="58" spans="1:35" s="39" customFormat="1">
      <c r="A58" s="47"/>
      <c r="B58" s="53">
        <v>54</v>
      </c>
      <c r="C58" s="50" t="s">
        <v>62</v>
      </c>
      <c r="D58" s="40">
        <v>17.091000000000001</v>
      </c>
      <c r="E58" s="40">
        <v>16.853000000000002</v>
      </c>
      <c r="F58" s="40">
        <v>15.663</v>
      </c>
      <c r="G58" s="10">
        <f t="shared" si="2"/>
        <v>49.606999999999999</v>
      </c>
      <c r="H58" s="38">
        <f t="shared" si="3"/>
        <v>16.535666666666668</v>
      </c>
      <c r="I58" s="60"/>
      <c r="J58" s="61"/>
      <c r="K58" s="53">
        <v>54</v>
      </c>
      <c r="L58" s="50" t="s">
        <v>62</v>
      </c>
      <c r="M58" s="41">
        <v>12.144</v>
      </c>
      <c r="N58" s="41">
        <v>12.25</v>
      </c>
      <c r="O58" s="41">
        <v>12.3</v>
      </c>
      <c r="P58" s="10">
        <f t="shared" si="8"/>
        <v>36.694000000000003</v>
      </c>
      <c r="Q58" s="38">
        <f t="shared" si="9"/>
        <v>12.231333333333334</v>
      </c>
      <c r="R58" s="44"/>
      <c r="S58" s="43"/>
      <c r="T58" s="53">
        <v>54</v>
      </c>
      <c r="U58" s="50" t="s">
        <v>62</v>
      </c>
      <c r="V58" s="40">
        <v>33.25</v>
      </c>
      <c r="W58" s="40">
        <v>35.413943164999999</v>
      </c>
      <c r="X58" s="40">
        <v>34.65</v>
      </c>
      <c r="Y58" s="10">
        <f t="shared" si="4"/>
        <v>103.31394316500001</v>
      </c>
      <c r="Z58" s="38">
        <f t="shared" si="5"/>
        <v>34.437981055000002</v>
      </c>
      <c r="AB58" s="53">
        <v>54</v>
      </c>
      <c r="AC58" s="50" t="s">
        <v>62</v>
      </c>
      <c r="AD58" s="52">
        <v>10.74</v>
      </c>
      <c r="AE58" s="40">
        <v>10.45</v>
      </c>
      <c r="AF58" s="52">
        <v>10.78</v>
      </c>
      <c r="AG58" s="10">
        <f t="shared" si="6"/>
        <v>31.97</v>
      </c>
      <c r="AH58" s="38">
        <f t="shared" si="7"/>
        <v>10.656666666666666</v>
      </c>
      <c r="AI58" s="46"/>
    </row>
    <row r="59" spans="1:35" s="39" customFormat="1">
      <c r="A59" s="47"/>
      <c r="B59" s="53">
        <v>55</v>
      </c>
      <c r="C59" s="50" t="s">
        <v>63</v>
      </c>
      <c r="D59" s="40">
        <v>17.483000000000001</v>
      </c>
      <c r="E59" s="40">
        <v>14.373999999999999</v>
      </c>
      <c r="F59" s="40">
        <v>14.795</v>
      </c>
      <c r="G59" s="10">
        <f t="shared" si="2"/>
        <v>46.652000000000001</v>
      </c>
      <c r="H59" s="38">
        <f t="shared" si="3"/>
        <v>15.550666666666666</v>
      </c>
      <c r="I59" s="60"/>
      <c r="J59" s="61"/>
      <c r="K59" s="53">
        <v>55</v>
      </c>
      <c r="L59" s="50" t="s">
        <v>63</v>
      </c>
      <c r="M59" s="41">
        <v>10.56</v>
      </c>
      <c r="N59" s="41">
        <v>10.69</v>
      </c>
      <c r="O59" s="41">
        <v>10.63</v>
      </c>
      <c r="P59" s="10">
        <f t="shared" si="8"/>
        <v>31.880000000000003</v>
      </c>
      <c r="Q59" s="38">
        <f t="shared" si="9"/>
        <v>10.626666666666667</v>
      </c>
      <c r="R59" s="44"/>
      <c r="S59" s="43"/>
      <c r="T59" s="53">
        <v>55</v>
      </c>
      <c r="U59" s="50" t="s">
        <v>63</v>
      </c>
      <c r="V59" s="40">
        <v>23.15</v>
      </c>
      <c r="W59" s="40">
        <v>23.140017631666666</v>
      </c>
      <c r="X59" s="40">
        <v>23.26</v>
      </c>
      <c r="Y59" s="10">
        <f t="shared" si="4"/>
        <v>69.550017631666663</v>
      </c>
      <c r="Z59" s="38">
        <f t="shared" si="5"/>
        <v>23.183339210555555</v>
      </c>
      <c r="AB59" s="53">
        <v>55</v>
      </c>
      <c r="AC59" s="50" t="s">
        <v>63</v>
      </c>
      <c r="AD59" s="52">
        <v>9.66</v>
      </c>
      <c r="AE59" s="40">
        <v>8.6414619525000003</v>
      </c>
      <c r="AF59" s="52">
        <v>9.7799999999999994</v>
      </c>
      <c r="AG59" s="10">
        <f t="shared" si="6"/>
        <v>28.0814619525</v>
      </c>
      <c r="AH59" s="38">
        <f t="shared" si="7"/>
        <v>9.3604873175000005</v>
      </c>
      <c r="AI59" s="46"/>
    </row>
    <row r="60" spans="1:35" s="39" customFormat="1">
      <c r="A60" s="47"/>
      <c r="B60" s="53">
        <v>56</v>
      </c>
      <c r="C60" s="50" t="s">
        <v>52</v>
      </c>
      <c r="D60" s="40">
        <v>15.475999999999999</v>
      </c>
      <c r="E60" s="40">
        <v>18.250999999999998</v>
      </c>
      <c r="F60" s="40">
        <v>15.643000000000001</v>
      </c>
      <c r="G60" s="10">
        <f t="shared" si="2"/>
        <v>49.37</v>
      </c>
      <c r="H60" s="38">
        <f t="shared" si="3"/>
        <v>16.456666666666667</v>
      </c>
      <c r="I60" s="60"/>
      <c r="J60" s="61"/>
      <c r="K60" s="53">
        <v>56</v>
      </c>
      <c r="L60" s="50" t="s">
        <v>52</v>
      </c>
      <c r="M60" s="41">
        <v>11.616</v>
      </c>
      <c r="N60" s="41">
        <v>11.65</v>
      </c>
      <c r="O60" s="41">
        <v>11.78</v>
      </c>
      <c r="P60" s="10">
        <f t="shared" si="8"/>
        <v>35.045999999999999</v>
      </c>
      <c r="Q60" s="38">
        <f t="shared" si="9"/>
        <v>11.682</v>
      </c>
      <c r="R60" s="44"/>
      <c r="S60" s="43"/>
      <c r="T60" s="53">
        <v>56</v>
      </c>
      <c r="U60" s="50" t="s">
        <v>52</v>
      </c>
      <c r="V60" s="40">
        <v>27.18</v>
      </c>
      <c r="W60" s="40">
        <v>24.34</v>
      </c>
      <c r="X60" s="40">
        <v>25.86</v>
      </c>
      <c r="Y60" s="10">
        <f t="shared" si="4"/>
        <v>77.38</v>
      </c>
      <c r="Z60" s="38">
        <f t="shared" si="5"/>
        <v>25.793333333333333</v>
      </c>
      <c r="AB60" s="53">
        <v>56</v>
      </c>
      <c r="AC60" s="50" t="s">
        <v>52</v>
      </c>
      <c r="AD60" s="52">
        <v>10.57</v>
      </c>
      <c r="AE60" s="40">
        <v>10.87</v>
      </c>
      <c r="AF60" s="52">
        <v>11.06</v>
      </c>
      <c r="AG60" s="10">
        <f t="shared" si="6"/>
        <v>32.5</v>
      </c>
      <c r="AH60" s="38">
        <f t="shared" si="7"/>
        <v>10.833333333333334</v>
      </c>
      <c r="AI60" s="46"/>
    </row>
    <row r="61" spans="1:35" s="39" customFormat="1">
      <c r="A61" s="47"/>
      <c r="B61" s="53">
        <v>57</v>
      </c>
      <c r="C61" s="50" t="s">
        <v>53</v>
      </c>
      <c r="D61" s="40">
        <v>17.097999999999999</v>
      </c>
      <c r="E61" s="40">
        <v>16.239999999999998</v>
      </c>
      <c r="F61" s="40">
        <v>20.731999999999999</v>
      </c>
      <c r="G61" s="10">
        <f t="shared" si="2"/>
        <v>54.069999999999993</v>
      </c>
      <c r="H61" s="38">
        <f t="shared" si="3"/>
        <v>18.02333333333333</v>
      </c>
      <c r="I61" s="60"/>
      <c r="J61" s="61"/>
      <c r="K61" s="53">
        <v>57</v>
      </c>
      <c r="L61" s="50" t="s">
        <v>53</v>
      </c>
      <c r="M61" s="41">
        <v>9.68</v>
      </c>
      <c r="N61" s="41">
        <v>9.6999999999999993</v>
      </c>
      <c r="O61" s="41">
        <v>9.8000000000000007</v>
      </c>
      <c r="P61" s="10">
        <f t="shared" si="8"/>
        <v>29.18</v>
      </c>
      <c r="Q61" s="38">
        <f t="shared" si="9"/>
        <v>9.7266666666666666</v>
      </c>
      <c r="R61" s="44"/>
      <c r="S61" s="43"/>
      <c r="T61" s="53">
        <v>57</v>
      </c>
      <c r="U61" s="50" t="s">
        <v>53</v>
      </c>
      <c r="V61" s="40">
        <v>18.34</v>
      </c>
      <c r="W61" s="40">
        <v>17.733102481666666</v>
      </c>
      <c r="X61" s="40">
        <v>19.45</v>
      </c>
      <c r="Y61" s="10">
        <f t="shared" si="4"/>
        <v>55.523102481666669</v>
      </c>
      <c r="Z61" s="38">
        <f t="shared" si="5"/>
        <v>18.507700827222223</v>
      </c>
      <c r="AB61" s="53">
        <v>57</v>
      </c>
      <c r="AC61" s="50" t="s">
        <v>53</v>
      </c>
      <c r="AD61" s="52">
        <v>11.02</v>
      </c>
      <c r="AE61" s="40">
        <v>10.37</v>
      </c>
      <c r="AF61" s="52">
        <v>10.67</v>
      </c>
      <c r="AG61" s="10">
        <f t="shared" si="6"/>
        <v>32.06</v>
      </c>
      <c r="AH61" s="38">
        <f t="shared" si="7"/>
        <v>10.686666666666667</v>
      </c>
      <c r="AI61" s="46"/>
    </row>
    <row r="62" spans="1:35" s="39" customFormat="1">
      <c r="M62" s="41"/>
      <c r="N62" s="41"/>
      <c r="R62" s="54"/>
    </row>
    <row r="63" spans="1:35" s="39" customFormat="1">
      <c r="K63" s="64"/>
      <c r="L63" s="64"/>
      <c r="M63" s="65"/>
      <c r="N63" s="65"/>
      <c r="O63" s="65"/>
      <c r="P63" s="66"/>
      <c r="Q63" s="64"/>
      <c r="R63" s="67"/>
    </row>
    <row r="64" spans="1:35" s="39" customFormat="1">
      <c r="K64" s="64"/>
      <c r="L64" s="64"/>
      <c r="M64" s="65"/>
      <c r="N64" s="65"/>
      <c r="O64" s="65"/>
      <c r="P64" s="66"/>
      <c r="Q64" s="64"/>
      <c r="R64" s="67"/>
    </row>
    <row r="65" spans="11:18" s="39" customFormat="1">
      <c r="K65" s="64"/>
      <c r="L65" s="64"/>
      <c r="M65" s="65"/>
      <c r="N65" s="65"/>
      <c r="O65" s="65"/>
      <c r="P65" s="66"/>
      <c r="Q65" s="64"/>
      <c r="R65" s="67"/>
    </row>
    <row r="66" spans="11:18" s="39" customFormat="1">
      <c r="K66" s="64"/>
      <c r="L66" s="64"/>
      <c r="M66" s="65"/>
      <c r="N66" s="65"/>
      <c r="O66" s="65"/>
      <c r="P66" s="66"/>
      <c r="Q66" s="64"/>
      <c r="R66" s="67"/>
    </row>
    <row r="67" spans="11:18" s="39" customFormat="1">
      <c r="K67" s="64"/>
      <c r="L67" s="64"/>
      <c r="M67" s="65"/>
      <c r="N67" s="65"/>
      <c r="O67" s="65"/>
      <c r="P67" s="66"/>
      <c r="Q67" s="64"/>
      <c r="R67" s="67"/>
    </row>
    <row r="68" spans="11:18" s="39" customFormat="1">
      <c r="K68" s="64"/>
      <c r="L68" s="64"/>
      <c r="M68" s="65"/>
      <c r="N68" s="65"/>
      <c r="O68" s="65"/>
      <c r="P68" s="66"/>
      <c r="Q68" s="64"/>
      <c r="R68" s="67"/>
    </row>
    <row r="69" spans="11:18" s="39" customFormat="1">
      <c r="K69" s="64"/>
      <c r="L69" s="64"/>
      <c r="M69" s="65"/>
      <c r="N69" s="65"/>
      <c r="O69" s="65"/>
      <c r="P69" s="66"/>
      <c r="Q69" s="64"/>
      <c r="R69" s="67"/>
    </row>
    <row r="70" spans="11:18" s="39" customFormat="1">
      <c r="K70" s="64"/>
      <c r="L70" s="64"/>
      <c r="M70" s="65"/>
      <c r="N70" s="65"/>
      <c r="O70" s="65"/>
      <c r="P70" s="66"/>
      <c r="Q70" s="64"/>
      <c r="R70" s="67"/>
    </row>
    <row r="71" spans="11:18" s="39" customFormat="1">
      <c r="K71" s="64"/>
      <c r="L71" s="64"/>
      <c r="M71" s="65"/>
      <c r="N71" s="65"/>
      <c r="O71" s="65"/>
      <c r="P71" s="66"/>
      <c r="Q71" s="64"/>
      <c r="R71" s="67"/>
    </row>
    <row r="72" spans="11:18" s="39" customFormat="1">
      <c r="K72" s="64"/>
      <c r="L72" s="64"/>
      <c r="M72" s="65"/>
      <c r="N72" s="65"/>
      <c r="O72" s="65"/>
      <c r="P72" s="66"/>
      <c r="Q72" s="64"/>
      <c r="R72" s="67"/>
    </row>
    <row r="73" spans="11:18" s="39" customFormat="1">
      <c r="K73" s="64"/>
      <c r="L73" s="64"/>
      <c r="M73" s="65"/>
      <c r="N73" s="65"/>
      <c r="O73" s="65"/>
      <c r="P73" s="66"/>
      <c r="Q73" s="64"/>
      <c r="R73" s="67"/>
    </row>
    <row r="74" spans="11:18" s="39" customFormat="1">
      <c r="K74" s="64"/>
      <c r="L74" s="64"/>
      <c r="M74" s="65"/>
      <c r="N74" s="65"/>
      <c r="O74" s="65"/>
      <c r="P74" s="66"/>
      <c r="Q74" s="64"/>
      <c r="R74" s="67"/>
    </row>
    <row r="75" spans="11:18" s="39" customFormat="1">
      <c r="K75" s="64"/>
      <c r="L75" s="64"/>
      <c r="M75" s="65"/>
      <c r="N75" s="65"/>
      <c r="O75" s="65"/>
      <c r="P75" s="66"/>
      <c r="Q75" s="64"/>
      <c r="R75" s="67"/>
    </row>
    <row r="76" spans="11:18" s="39" customFormat="1">
      <c r="K76" s="64"/>
      <c r="L76" s="64"/>
      <c r="M76" s="65"/>
      <c r="N76" s="65"/>
      <c r="O76" s="65"/>
      <c r="P76" s="66"/>
      <c r="Q76" s="64"/>
      <c r="R76" s="67"/>
    </row>
    <row r="77" spans="11:18" s="39" customFormat="1">
      <c r="K77" s="64"/>
      <c r="L77" s="64"/>
      <c r="M77" s="65"/>
      <c r="N77" s="65"/>
      <c r="O77" s="65"/>
      <c r="P77" s="66"/>
      <c r="Q77" s="64"/>
      <c r="R77" s="67"/>
    </row>
    <row r="78" spans="11:18" s="39" customFormat="1">
      <c r="K78" s="64"/>
      <c r="L78" s="64"/>
      <c r="M78" s="65"/>
      <c r="N78" s="65"/>
      <c r="O78" s="65"/>
      <c r="P78" s="66"/>
      <c r="Q78" s="64"/>
      <c r="R78" s="67"/>
    </row>
    <row r="79" spans="11:18" s="39" customFormat="1">
      <c r="K79" s="64"/>
      <c r="L79" s="64"/>
      <c r="M79" s="65"/>
      <c r="N79" s="65"/>
      <c r="O79" s="65"/>
      <c r="P79" s="66"/>
      <c r="Q79" s="64"/>
      <c r="R79" s="67"/>
    </row>
    <row r="80" spans="11:18" s="39" customFormat="1">
      <c r="K80" s="64"/>
      <c r="L80" s="64"/>
      <c r="M80" s="65"/>
      <c r="N80" s="65"/>
      <c r="O80" s="65"/>
      <c r="P80" s="66"/>
      <c r="Q80" s="64"/>
      <c r="R80" s="67"/>
    </row>
    <row r="81" spans="11:18" s="39" customFormat="1">
      <c r="K81" s="64"/>
      <c r="L81" s="64"/>
      <c r="M81" s="65"/>
      <c r="N81" s="65"/>
      <c r="O81" s="65"/>
      <c r="P81" s="66"/>
      <c r="Q81" s="64"/>
      <c r="R81" s="67"/>
    </row>
    <row r="82" spans="11:18" s="39" customFormat="1">
      <c r="K82" s="64"/>
      <c r="L82" s="64"/>
      <c r="M82" s="65"/>
      <c r="N82" s="65"/>
      <c r="O82" s="65"/>
      <c r="P82" s="66"/>
      <c r="Q82" s="64"/>
      <c r="R82" s="67"/>
    </row>
    <row r="83" spans="11:18" s="39" customFormat="1">
      <c r="K83" s="64"/>
      <c r="L83" s="64"/>
      <c r="M83" s="65"/>
      <c r="N83" s="65"/>
      <c r="O83" s="65"/>
      <c r="P83" s="66"/>
      <c r="Q83" s="64"/>
      <c r="R83" s="67"/>
    </row>
    <row r="84" spans="11:18" s="39" customFormat="1">
      <c r="K84" s="64"/>
      <c r="L84" s="64"/>
      <c r="M84" s="65"/>
      <c r="N84" s="65"/>
      <c r="O84" s="65"/>
      <c r="P84" s="66"/>
      <c r="Q84" s="64"/>
      <c r="R84" s="67"/>
    </row>
    <row r="85" spans="11:18" s="39" customFormat="1">
      <c r="K85" s="64"/>
      <c r="L85" s="64"/>
      <c r="M85" s="65"/>
      <c r="N85" s="68"/>
      <c r="O85" s="68"/>
      <c r="P85" s="69"/>
      <c r="Q85" s="64"/>
      <c r="R85" s="67"/>
    </row>
    <row r="86" spans="11:18" s="39" customFormat="1">
      <c r="K86" s="64"/>
      <c r="L86" s="64"/>
      <c r="M86" s="65"/>
      <c r="N86" s="68"/>
      <c r="O86" s="68"/>
      <c r="P86" s="69"/>
      <c r="Q86" s="64"/>
      <c r="R86" s="67"/>
    </row>
    <row r="87" spans="11:18" s="39" customFormat="1">
      <c r="K87" s="64"/>
      <c r="L87" s="64"/>
      <c r="M87" s="65"/>
      <c r="N87" s="68"/>
      <c r="O87" s="68"/>
      <c r="P87" s="69"/>
      <c r="Q87" s="64"/>
      <c r="R87" s="67"/>
    </row>
    <row r="88" spans="11:18" s="39" customFormat="1">
      <c r="K88" s="64"/>
      <c r="L88" s="64"/>
      <c r="M88" s="65"/>
      <c r="N88" s="68"/>
      <c r="O88" s="68"/>
      <c r="P88" s="69"/>
      <c r="Q88" s="64"/>
      <c r="R88" s="67"/>
    </row>
    <row r="89" spans="11:18" s="39" customFormat="1">
      <c r="K89" s="64"/>
      <c r="L89" s="64"/>
      <c r="M89" s="65"/>
      <c r="N89" s="68"/>
      <c r="O89" s="68"/>
      <c r="P89" s="69"/>
      <c r="Q89" s="64"/>
      <c r="R89" s="67"/>
    </row>
    <row r="90" spans="11:18" s="39" customFormat="1">
      <c r="K90" s="64"/>
      <c r="L90" s="64"/>
      <c r="M90" s="65"/>
      <c r="N90" s="68"/>
      <c r="O90" s="68"/>
      <c r="P90" s="69"/>
      <c r="Q90" s="64"/>
      <c r="R90" s="67"/>
    </row>
    <row r="91" spans="11:18" s="39" customFormat="1">
      <c r="K91" s="64"/>
      <c r="L91" s="64"/>
      <c r="M91" s="65"/>
      <c r="N91" s="68"/>
      <c r="O91" s="68"/>
      <c r="P91" s="69"/>
      <c r="Q91" s="64"/>
      <c r="R91" s="67"/>
    </row>
    <row r="92" spans="11:18" s="39" customFormat="1">
      <c r="K92" s="64"/>
      <c r="L92" s="64"/>
      <c r="M92" s="65"/>
      <c r="N92" s="68"/>
      <c r="O92" s="68"/>
      <c r="P92" s="69"/>
      <c r="Q92" s="64"/>
      <c r="R92" s="67"/>
    </row>
    <row r="93" spans="11:18" s="39" customFormat="1">
      <c r="K93" s="64"/>
      <c r="L93" s="64"/>
      <c r="M93" s="65"/>
      <c r="N93" s="68"/>
      <c r="O93" s="68"/>
      <c r="P93" s="69"/>
      <c r="Q93" s="64"/>
      <c r="R93" s="67"/>
    </row>
    <row r="94" spans="11:18" s="39" customFormat="1">
      <c r="K94" s="64"/>
      <c r="L94" s="64"/>
      <c r="M94" s="65"/>
      <c r="N94" s="68"/>
      <c r="O94" s="68"/>
      <c r="P94" s="69"/>
      <c r="Q94" s="64"/>
      <c r="R94" s="67"/>
    </row>
    <row r="95" spans="11:18" s="39" customFormat="1">
      <c r="K95" s="64"/>
      <c r="L95" s="64"/>
      <c r="M95" s="65"/>
      <c r="N95" s="68"/>
      <c r="O95" s="68"/>
      <c r="P95" s="69"/>
      <c r="Q95" s="64"/>
      <c r="R95" s="67"/>
    </row>
    <row r="96" spans="11:18" s="39" customFormat="1">
      <c r="K96" s="64"/>
      <c r="L96" s="64"/>
      <c r="M96" s="65"/>
      <c r="N96" s="68"/>
      <c r="O96" s="68"/>
      <c r="P96" s="69"/>
      <c r="Q96" s="64"/>
      <c r="R96" s="67"/>
    </row>
    <row r="97" spans="11:18" s="39" customFormat="1">
      <c r="K97" s="64"/>
      <c r="L97" s="64"/>
      <c r="M97" s="65"/>
      <c r="N97" s="68"/>
      <c r="O97" s="68"/>
      <c r="P97" s="69"/>
      <c r="Q97" s="64"/>
      <c r="R97" s="67"/>
    </row>
    <row r="98" spans="11:18" s="39" customFormat="1">
      <c r="K98" s="64"/>
      <c r="L98" s="64"/>
      <c r="M98" s="65"/>
      <c r="N98" s="68"/>
      <c r="O98" s="68"/>
      <c r="P98" s="69"/>
      <c r="Q98" s="64"/>
      <c r="R98" s="67"/>
    </row>
    <row r="99" spans="11:18">
      <c r="K99" s="20"/>
      <c r="L99" s="20"/>
      <c r="M99" s="21"/>
      <c r="N99" s="22"/>
      <c r="O99" s="22"/>
      <c r="P99" s="23"/>
      <c r="Q99" s="20"/>
      <c r="R99" s="34"/>
    </row>
    <row r="100" spans="11:18">
      <c r="K100" s="20"/>
      <c r="L100" s="20"/>
      <c r="M100" s="21"/>
      <c r="N100" s="22"/>
      <c r="O100" s="22"/>
      <c r="P100" s="23"/>
      <c r="Q100" s="20"/>
      <c r="R100" s="34"/>
    </row>
    <row r="101" spans="11:18">
      <c r="K101" s="20"/>
      <c r="L101" s="20"/>
      <c r="M101" s="21"/>
      <c r="N101" s="22"/>
      <c r="O101" s="22"/>
      <c r="P101" s="23"/>
      <c r="Q101" s="20"/>
      <c r="R101" s="34"/>
    </row>
    <row r="102" spans="11:18">
      <c r="K102" s="20"/>
      <c r="L102" s="20"/>
      <c r="M102" s="21"/>
      <c r="N102" s="22"/>
      <c r="O102" s="22"/>
      <c r="P102" s="23"/>
      <c r="Q102" s="20"/>
      <c r="R102" s="34"/>
    </row>
    <row r="103" spans="11:18">
      <c r="K103" s="20"/>
      <c r="L103" s="20"/>
      <c r="M103" s="21"/>
      <c r="N103" s="22"/>
      <c r="O103" s="22"/>
      <c r="P103" s="23"/>
      <c r="Q103" s="20"/>
      <c r="R103" s="34"/>
    </row>
    <row r="104" spans="11:18">
      <c r="K104" s="20"/>
      <c r="L104" s="20"/>
      <c r="M104" s="21"/>
      <c r="N104" s="22"/>
      <c r="O104" s="22"/>
      <c r="P104" s="23"/>
      <c r="Q104" s="20"/>
      <c r="R104" s="34"/>
    </row>
    <row r="105" spans="11:18">
      <c r="K105" s="20"/>
      <c r="L105" s="20"/>
      <c r="M105" s="21"/>
      <c r="N105" s="22"/>
      <c r="O105" s="22"/>
      <c r="P105" s="23"/>
      <c r="Q105" s="20"/>
      <c r="R105" s="34"/>
    </row>
    <row r="106" spans="11:18">
      <c r="K106" s="20"/>
      <c r="L106" s="20"/>
      <c r="M106" s="21"/>
      <c r="N106" s="22"/>
      <c r="O106" s="22"/>
      <c r="P106" s="23"/>
      <c r="Q106" s="20"/>
      <c r="R106" s="34"/>
    </row>
    <row r="107" spans="11:18">
      <c r="K107" s="20"/>
      <c r="L107" s="20"/>
      <c r="M107" s="21"/>
      <c r="N107" s="22"/>
      <c r="O107" s="22"/>
      <c r="P107" s="23"/>
      <c r="Q107" s="20"/>
      <c r="R107" s="34"/>
    </row>
    <row r="108" spans="11:18">
      <c r="K108" s="20"/>
      <c r="L108" s="20"/>
      <c r="M108" s="21"/>
      <c r="N108" s="22"/>
      <c r="O108" s="22"/>
      <c r="P108" s="23"/>
      <c r="Q108" s="20"/>
      <c r="R108" s="34"/>
    </row>
    <row r="109" spans="11:18">
      <c r="K109" s="20"/>
      <c r="L109" s="20"/>
      <c r="M109" s="21"/>
      <c r="N109" s="22"/>
      <c r="O109" s="22"/>
      <c r="P109" s="23"/>
      <c r="Q109" s="20"/>
      <c r="R109" s="34"/>
    </row>
    <row r="110" spans="11:18">
      <c r="K110" s="20"/>
      <c r="L110" s="20"/>
      <c r="M110" s="21"/>
      <c r="N110" s="22"/>
      <c r="O110" s="22"/>
      <c r="P110" s="23"/>
      <c r="Q110" s="20"/>
      <c r="R110" s="34"/>
    </row>
    <row r="111" spans="11:18">
      <c r="K111" s="20"/>
      <c r="L111" s="20"/>
      <c r="M111" s="21"/>
      <c r="N111" s="22"/>
      <c r="O111" s="22"/>
      <c r="P111" s="23"/>
      <c r="Q111" s="20"/>
      <c r="R111" s="34"/>
    </row>
    <row r="112" spans="11:18">
      <c r="K112" s="20"/>
      <c r="L112" s="20"/>
      <c r="M112" s="21"/>
      <c r="N112" s="22"/>
      <c r="O112" s="22"/>
      <c r="P112" s="23"/>
      <c r="Q112" s="20"/>
      <c r="R112" s="34"/>
    </row>
    <row r="113" spans="11:18">
      <c r="K113" s="20"/>
      <c r="L113" s="20"/>
      <c r="M113" s="21"/>
      <c r="N113" s="22"/>
      <c r="O113" s="22"/>
      <c r="P113" s="23"/>
      <c r="Q113" s="20"/>
      <c r="R113" s="34"/>
    </row>
    <row r="114" spans="11:18">
      <c r="K114" s="20"/>
      <c r="L114" s="20"/>
      <c r="M114" s="21"/>
      <c r="N114" s="22"/>
      <c r="O114" s="22"/>
      <c r="P114" s="23"/>
      <c r="Q114" s="20"/>
      <c r="R114" s="34"/>
    </row>
    <row r="115" spans="11:18">
      <c r="K115" s="20"/>
      <c r="L115" s="20"/>
      <c r="M115" s="21"/>
      <c r="N115" s="22"/>
      <c r="O115" s="22"/>
      <c r="P115" s="23"/>
      <c r="Q115" s="20"/>
      <c r="R115" s="34"/>
    </row>
    <row r="116" spans="11:18">
      <c r="K116" s="20"/>
      <c r="L116" s="20"/>
      <c r="M116" s="21"/>
      <c r="N116" s="22"/>
      <c r="O116" s="22"/>
      <c r="P116" s="23"/>
      <c r="Q116" s="20"/>
      <c r="R116" s="34"/>
    </row>
    <row r="117" spans="11:18">
      <c r="K117" s="20"/>
      <c r="L117" s="20"/>
      <c r="M117" s="21"/>
      <c r="N117" s="22"/>
      <c r="O117" s="22"/>
      <c r="P117" s="23"/>
      <c r="Q117" s="20"/>
      <c r="R117" s="34"/>
    </row>
    <row r="118" spans="11:18">
      <c r="K118" s="20"/>
      <c r="L118" s="20"/>
      <c r="M118" s="21"/>
      <c r="N118" s="22"/>
      <c r="O118" s="22"/>
      <c r="P118" s="23"/>
      <c r="Q118" s="20"/>
      <c r="R118" s="34"/>
    </row>
    <row r="119" spans="11:18">
      <c r="K119" s="20"/>
      <c r="L119" s="20"/>
      <c r="M119" s="21"/>
      <c r="N119" s="22"/>
      <c r="O119" s="22"/>
      <c r="P119" s="23"/>
      <c r="Q119" s="20"/>
      <c r="R119" s="34"/>
    </row>
    <row r="120" spans="11:18">
      <c r="N120" s="24"/>
      <c r="O120" s="24"/>
      <c r="P120" s="24"/>
    </row>
    <row r="121" spans="11:18">
      <c r="N121" s="24"/>
      <c r="O121" s="24"/>
      <c r="P121" s="24"/>
    </row>
    <row r="122" spans="11:18">
      <c r="N122" s="24"/>
      <c r="O122" s="24"/>
      <c r="P122" s="24"/>
    </row>
    <row r="123" spans="11:18">
      <c r="N123" s="24"/>
      <c r="O123" s="24"/>
      <c r="P123" s="24"/>
    </row>
    <row r="124" spans="11:18">
      <c r="N124" s="24"/>
      <c r="O124" s="24"/>
      <c r="P124" s="24"/>
    </row>
    <row r="125" spans="11:18">
      <c r="N125" s="24"/>
      <c r="O125" s="24"/>
      <c r="P125" s="24"/>
    </row>
    <row r="126" spans="11:18">
      <c r="N126" s="24"/>
      <c r="O126" s="24"/>
      <c r="P126" s="24"/>
    </row>
    <row r="127" spans="11:18">
      <c r="N127" s="24"/>
      <c r="O127" s="24"/>
      <c r="P127" s="24"/>
    </row>
    <row r="128" spans="11:18">
      <c r="N128" s="24"/>
      <c r="O128" s="24"/>
      <c r="P128" s="24"/>
    </row>
    <row r="129" spans="14:16">
      <c r="N129" s="24"/>
      <c r="O129" s="24"/>
      <c r="P129" s="24"/>
    </row>
    <row r="130" spans="14:16">
      <c r="N130" s="24"/>
      <c r="O130" s="24"/>
      <c r="P130" s="24"/>
    </row>
    <row r="131" spans="14:16">
      <c r="N131" s="24"/>
      <c r="O131" s="24"/>
      <c r="P131" s="24"/>
    </row>
    <row r="132" spans="14:16">
      <c r="N132" s="24"/>
      <c r="O132" s="24"/>
      <c r="P132" s="24"/>
    </row>
    <row r="133" spans="14:16">
      <c r="N133" s="24"/>
      <c r="O133" s="24"/>
      <c r="P133" s="24"/>
    </row>
    <row r="134" spans="14:16">
      <c r="N134" s="24"/>
      <c r="O134" s="24"/>
      <c r="P134" s="24"/>
    </row>
    <row r="135" spans="14:16">
      <c r="N135" s="24"/>
      <c r="O135" s="24"/>
      <c r="P135" s="24"/>
    </row>
    <row r="136" spans="14:16">
      <c r="N136" s="24"/>
      <c r="O136" s="24"/>
      <c r="P136" s="24"/>
    </row>
    <row r="137" spans="14:16">
      <c r="N137" s="24"/>
      <c r="O137" s="24"/>
      <c r="P137" s="24"/>
    </row>
    <row r="138" spans="14:16">
      <c r="N138" s="24"/>
      <c r="O138" s="24"/>
      <c r="P138" s="24"/>
    </row>
    <row r="139" spans="14:16">
      <c r="N139" s="24"/>
      <c r="O139" s="24"/>
      <c r="P139" s="24"/>
    </row>
    <row r="140" spans="14:16">
      <c r="N140" s="24"/>
      <c r="O140" s="24"/>
      <c r="P140" s="24"/>
    </row>
    <row r="141" spans="14:16">
      <c r="N141" s="24"/>
      <c r="O141" s="24"/>
      <c r="P141" s="24"/>
    </row>
  </sheetData>
  <mergeCells count="12">
    <mergeCell ref="AD2:AH3"/>
    <mergeCell ref="L2:L4"/>
    <mergeCell ref="K2:K4"/>
    <mergeCell ref="T2:T4"/>
    <mergeCell ref="U2:U4"/>
    <mergeCell ref="V2:Z3"/>
    <mergeCell ref="AB2:AB4"/>
    <mergeCell ref="AC2:AC4"/>
    <mergeCell ref="D2:H3"/>
    <mergeCell ref="M2:Q3"/>
    <mergeCell ref="B2:B4"/>
    <mergeCell ref="C2:C4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M131"/>
  <sheetViews>
    <sheetView tabSelected="1" topLeftCell="V1" workbookViewId="0">
      <selection activeCell="AK13" sqref="AK13"/>
    </sheetView>
  </sheetViews>
  <sheetFormatPr defaultRowHeight="15.75"/>
  <cols>
    <col min="1" max="1" width="9.140625" style="17"/>
    <col min="2" max="2" width="9.140625" style="14"/>
    <col min="3" max="3" width="20.42578125" style="14" customWidth="1"/>
    <col min="4" max="8" width="9.140625" style="14"/>
    <col min="9" max="9" width="9.140625" style="17"/>
    <col min="10" max="11" width="9.140625" style="14"/>
    <col min="12" max="12" width="20.5703125" style="14" bestFit="1" customWidth="1"/>
    <col min="13" max="20" width="9.140625" style="14"/>
    <col min="21" max="21" width="20.5703125" style="14" bestFit="1" customWidth="1"/>
    <col min="22" max="22" width="10" style="14" customWidth="1"/>
    <col min="23" max="28" width="9.140625" style="14"/>
    <col min="29" max="29" width="20.5703125" style="14" bestFit="1" customWidth="1"/>
    <col min="30" max="16384" width="9.140625" style="14"/>
  </cols>
  <sheetData>
    <row r="2" spans="1:39" ht="15.75" customHeight="1">
      <c r="A2" s="32"/>
      <c r="B2" s="70" t="s">
        <v>0</v>
      </c>
      <c r="C2" s="70" t="s">
        <v>6</v>
      </c>
      <c r="D2" s="73" t="s">
        <v>64</v>
      </c>
      <c r="E2" s="74"/>
      <c r="F2" s="74"/>
      <c r="G2" s="74"/>
      <c r="H2" s="75"/>
      <c r="K2" s="70" t="s">
        <v>0</v>
      </c>
      <c r="L2" s="70" t="s">
        <v>6</v>
      </c>
      <c r="M2" s="73" t="s">
        <v>65</v>
      </c>
      <c r="N2" s="74"/>
      <c r="O2" s="74"/>
      <c r="P2" s="74"/>
      <c r="Q2" s="75"/>
      <c r="T2" s="2"/>
      <c r="U2" s="18"/>
      <c r="V2" s="79" t="s">
        <v>66</v>
      </c>
      <c r="W2" s="80"/>
      <c r="X2" s="80"/>
      <c r="Y2" s="3"/>
      <c r="Z2" s="4"/>
      <c r="AB2" s="2"/>
      <c r="AC2" s="18"/>
      <c r="AD2" s="79" t="s">
        <v>67</v>
      </c>
      <c r="AE2" s="80"/>
      <c r="AF2" s="80"/>
      <c r="AG2" s="3"/>
      <c r="AH2" s="4"/>
    </row>
    <row r="3" spans="1:39">
      <c r="A3" s="33"/>
      <c r="B3" s="71"/>
      <c r="C3" s="71"/>
      <c r="D3" s="76"/>
      <c r="E3" s="77"/>
      <c r="F3" s="77"/>
      <c r="G3" s="77"/>
      <c r="H3" s="78"/>
      <c r="K3" s="71"/>
      <c r="L3" s="71"/>
      <c r="M3" s="76"/>
      <c r="N3" s="77"/>
      <c r="O3" s="77"/>
      <c r="P3" s="77"/>
      <c r="Q3" s="78"/>
      <c r="T3" s="85" t="s">
        <v>0</v>
      </c>
      <c r="U3" s="86" t="s">
        <v>6</v>
      </c>
      <c r="V3" s="82"/>
      <c r="W3" s="83"/>
      <c r="X3" s="83"/>
      <c r="Y3" s="3"/>
      <c r="Z3" s="4"/>
      <c r="AB3" s="85" t="s">
        <v>0</v>
      </c>
      <c r="AC3" s="86" t="s">
        <v>6</v>
      </c>
      <c r="AD3" s="82"/>
      <c r="AE3" s="83"/>
      <c r="AF3" s="83"/>
      <c r="AG3" s="3"/>
      <c r="AH3" s="4"/>
    </row>
    <row r="4" spans="1:39">
      <c r="A4" s="35"/>
      <c r="B4" s="72"/>
      <c r="C4" s="72"/>
      <c r="D4" s="5" t="s">
        <v>1</v>
      </c>
      <c r="E4" s="1" t="s">
        <v>2</v>
      </c>
      <c r="F4" s="1" t="s">
        <v>3</v>
      </c>
      <c r="G4" s="6" t="s">
        <v>4</v>
      </c>
      <c r="H4" s="7" t="s">
        <v>5</v>
      </c>
      <c r="K4" s="72"/>
      <c r="L4" s="72"/>
      <c r="M4" s="5" t="s">
        <v>1</v>
      </c>
      <c r="N4" s="1" t="s">
        <v>2</v>
      </c>
      <c r="O4" s="1" t="s">
        <v>3</v>
      </c>
      <c r="P4" s="6" t="s">
        <v>4</v>
      </c>
      <c r="Q4" s="7" t="s">
        <v>5</v>
      </c>
      <c r="T4" s="85"/>
      <c r="U4" s="86"/>
      <c r="V4" s="5" t="s">
        <v>1</v>
      </c>
      <c r="W4" s="1" t="s">
        <v>2</v>
      </c>
      <c r="X4" s="1" t="s">
        <v>3</v>
      </c>
      <c r="Y4" s="6" t="s">
        <v>4</v>
      </c>
      <c r="Z4" s="7" t="s">
        <v>5</v>
      </c>
      <c r="AB4" s="85"/>
      <c r="AC4" s="86"/>
      <c r="AD4" s="5" t="s">
        <v>1</v>
      </c>
      <c r="AE4" s="1" t="s">
        <v>2</v>
      </c>
      <c r="AF4" s="1" t="s">
        <v>3</v>
      </c>
      <c r="AG4" s="6" t="s">
        <v>4</v>
      </c>
      <c r="AH4" s="7" t="s">
        <v>5</v>
      </c>
      <c r="AK4" s="25"/>
      <c r="AL4" s="25"/>
      <c r="AM4" s="25"/>
    </row>
    <row r="5" spans="1:39">
      <c r="A5" s="31"/>
      <c r="B5" s="19">
        <v>1</v>
      </c>
      <c r="C5" s="18" t="s">
        <v>7</v>
      </c>
      <c r="D5" s="8">
        <v>16.13</v>
      </c>
      <c r="E5" s="9">
        <v>17.07</v>
      </c>
      <c r="F5" s="9">
        <v>14.95</v>
      </c>
      <c r="G5" s="10">
        <f>SUM(D5:F5)</f>
        <v>48.150000000000006</v>
      </c>
      <c r="H5" s="11">
        <f>AVERAGE(D5:F5)</f>
        <v>16.05</v>
      </c>
      <c r="I5" s="28"/>
      <c r="K5" s="19">
        <v>1</v>
      </c>
      <c r="L5" s="18" t="s">
        <v>7</v>
      </c>
      <c r="M5" s="8">
        <v>11.176</v>
      </c>
      <c r="N5" s="9">
        <v>11.7</v>
      </c>
      <c r="O5" s="9">
        <v>11.62</v>
      </c>
      <c r="P5" s="10">
        <f>SUM(M5:O5)</f>
        <v>34.495999999999995</v>
      </c>
      <c r="Q5" s="11">
        <f>AVERAGE(M5:O5)</f>
        <v>11.498666666666665</v>
      </c>
      <c r="R5" s="25"/>
      <c r="S5" s="27"/>
      <c r="T5" s="19">
        <v>1</v>
      </c>
      <c r="U5" s="18" t="s">
        <v>7</v>
      </c>
      <c r="V5" s="8">
        <v>27.81</v>
      </c>
      <c r="W5" s="8">
        <v>26.83</v>
      </c>
      <c r="X5" s="9">
        <v>27.26</v>
      </c>
      <c r="Y5" s="10">
        <f>SUM(V5:W5)</f>
        <v>54.64</v>
      </c>
      <c r="Z5" s="11">
        <f>AVERAGE(V5:X5)</f>
        <v>27.3</v>
      </c>
      <c r="AB5" s="19">
        <v>1</v>
      </c>
      <c r="AC5" s="18" t="s">
        <v>7</v>
      </c>
      <c r="AD5" s="8">
        <v>10.54</v>
      </c>
      <c r="AE5" s="8">
        <v>10.29</v>
      </c>
      <c r="AF5" s="9">
        <v>10.49</v>
      </c>
      <c r="AG5" s="10">
        <f>SUM(AD5:AE5)</f>
        <v>20.83</v>
      </c>
      <c r="AH5" s="11">
        <f>AVERAGE(AD5:AF5)</f>
        <v>10.44</v>
      </c>
      <c r="AK5" s="25"/>
      <c r="AL5" s="25"/>
      <c r="AM5" s="25"/>
    </row>
    <row r="6" spans="1:39">
      <c r="A6" s="31"/>
      <c r="B6" s="19">
        <v>2</v>
      </c>
      <c r="C6" s="18" t="s">
        <v>8</v>
      </c>
      <c r="D6" s="8">
        <v>21</v>
      </c>
      <c r="E6" s="9">
        <v>20.260000000000002</v>
      </c>
      <c r="F6" s="9">
        <v>19.32</v>
      </c>
      <c r="G6" s="10">
        <f t="shared" ref="G6:G61" si="0">SUM(D6:F6)</f>
        <v>60.580000000000005</v>
      </c>
      <c r="H6" s="11">
        <f t="shared" ref="H6:H61" si="1">AVERAGE(D6:F6)</f>
        <v>20.193333333333335</v>
      </c>
      <c r="I6" s="28"/>
      <c r="K6" s="19">
        <v>2</v>
      </c>
      <c r="L6" s="18" t="s">
        <v>8</v>
      </c>
      <c r="M6" s="8">
        <v>11.704000000000001</v>
      </c>
      <c r="N6" s="9">
        <v>11.968</v>
      </c>
      <c r="O6" s="9">
        <v>11.88</v>
      </c>
      <c r="P6" s="10">
        <f t="shared" ref="P6:P61" si="2">SUM(M6:O6)</f>
        <v>35.552</v>
      </c>
      <c r="Q6" s="11">
        <f t="shared" ref="Q6:Q61" si="3">AVERAGE(M6:O6)</f>
        <v>11.850666666666667</v>
      </c>
      <c r="R6" s="25"/>
      <c r="S6" s="27"/>
      <c r="T6" s="19">
        <v>2</v>
      </c>
      <c r="U6" s="18" t="s">
        <v>8</v>
      </c>
      <c r="V6" s="8">
        <v>29.33</v>
      </c>
      <c r="W6" s="8">
        <v>29.76</v>
      </c>
      <c r="X6" s="9">
        <v>29.63</v>
      </c>
      <c r="Y6" s="10">
        <f t="shared" ref="Y6:Y61" si="4">SUM(V6:W6)</f>
        <v>59.09</v>
      </c>
      <c r="Z6" s="11">
        <f t="shared" ref="Z6:Z61" si="5">AVERAGE(V6:X6)</f>
        <v>29.573333333333334</v>
      </c>
      <c r="AB6" s="19">
        <v>2</v>
      </c>
      <c r="AC6" s="18" t="s">
        <v>8</v>
      </c>
      <c r="AD6" s="8">
        <v>10.88</v>
      </c>
      <c r="AE6" s="8">
        <v>10.02</v>
      </c>
      <c r="AF6" s="9">
        <v>10.49</v>
      </c>
      <c r="AG6" s="10">
        <f t="shared" ref="AG6:AG61" si="6">SUM(AD6:AE6)</f>
        <v>20.9</v>
      </c>
      <c r="AH6" s="11">
        <f t="shared" ref="AH6:AH61" si="7">AVERAGE(AD6:AF6)</f>
        <v>10.463333333333333</v>
      </c>
      <c r="AK6" s="25"/>
      <c r="AL6" s="25"/>
      <c r="AM6" s="25"/>
    </row>
    <row r="7" spans="1:39" s="39" customFormat="1">
      <c r="A7" s="44"/>
      <c r="B7" s="36">
        <v>3</v>
      </c>
      <c r="C7" s="37" t="s">
        <v>9</v>
      </c>
      <c r="D7" s="41">
        <v>20.984999999999999</v>
      </c>
      <c r="E7" s="42">
        <v>26.15</v>
      </c>
      <c r="F7" s="42">
        <v>21.81</v>
      </c>
      <c r="G7" s="10">
        <f t="shared" si="0"/>
        <v>68.944999999999993</v>
      </c>
      <c r="H7" s="38">
        <f t="shared" si="1"/>
        <v>22.981666666666666</v>
      </c>
      <c r="I7" s="43"/>
      <c r="K7" s="36">
        <v>3</v>
      </c>
      <c r="L7" s="37" t="s">
        <v>9</v>
      </c>
      <c r="M7" s="41">
        <v>11.968</v>
      </c>
      <c r="N7" s="42">
        <v>11.9</v>
      </c>
      <c r="O7" s="42">
        <v>11.88</v>
      </c>
      <c r="P7" s="10">
        <f t="shared" si="2"/>
        <v>35.748000000000005</v>
      </c>
      <c r="Q7" s="38">
        <f t="shared" si="3"/>
        <v>11.916000000000002</v>
      </c>
      <c r="R7" s="46"/>
      <c r="S7" s="47"/>
      <c r="T7" s="36">
        <v>3</v>
      </c>
      <c r="U7" s="37" t="s">
        <v>9</v>
      </c>
      <c r="V7" s="41">
        <v>34.29</v>
      </c>
      <c r="W7" s="41">
        <v>32.869999999999997</v>
      </c>
      <c r="X7" s="42">
        <v>33.450000000000003</v>
      </c>
      <c r="Y7" s="10">
        <f t="shared" si="4"/>
        <v>67.16</v>
      </c>
      <c r="Z7" s="38">
        <f t="shared" si="5"/>
        <v>33.536666666666669</v>
      </c>
      <c r="AB7" s="36">
        <v>3</v>
      </c>
      <c r="AC7" s="37" t="s">
        <v>9</v>
      </c>
      <c r="AD7" s="41">
        <v>11.1</v>
      </c>
      <c r="AE7" s="41">
        <v>10.82</v>
      </c>
      <c r="AF7" s="42">
        <v>11.47</v>
      </c>
      <c r="AG7" s="10">
        <f t="shared" si="6"/>
        <v>21.92</v>
      </c>
      <c r="AH7" s="38">
        <f t="shared" si="7"/>
        <v>11.13</v>
      </c>
      <c r="AK7" s="46"/>
      <c r="AL7" s="46"/>
      <c r="AM7" s="46"/>
    </row>
    <row r="8" spans="1:39" s="39" customFormat="1">
      <c r="A8" s="44"/>
      <c r="B8" s="36">
        <v>4</v>
      </c>
      <c r="C8" s="37" t="s">
        <v>10</v>
      </c>
      <c r="D8" s="41">
        <v>18</v>
      </c>
      <c r="E8" s="42">
        <v>16.71</v>
      </c>
      <c r="F8" s="42">
        <v>14.51</v>
      </c>
      <c r="G8" s="10">
        <f t="shared" si="0"/>
        <v>49.22</v>
      </c>
      <c r="H8" s="38">
        <f t="shared" si="1"/>
        <v>16.406666666666666</v>
      </c>
      <c r="I8" s="43"/>
      <c r="K8" s="36">
        <v>4</v>
      </c>
      <c r="L8" s="37" t="s">
        <v>10</v>
      </c>
      <c r="M8" s="41">
        <v>12.055999999999999</v>
      </c>
      <c r="N8" s="42">
        <v>11.19</v>
      </c>
      <c r="O8" s="42">
        <v>11.7</v>
      </c>
      <c r="P8" s="10">
        <f t="shared" si="2"/>
        <v>34.945999999999998</v>
      </c>
      <c r="Q8" s="38">
        <f t="shared" si="3"/>
        <v>11.648666666666665</v>
      </c>
      <c r="R8" s="46"/>
      <c r="S8" s="47"/>
      <c r="T8" s="36">
        <v>4</v>
      </c>
      <c r="U8" s="37" t="s">
        <v>10</v>
      </c>
      <c r="V8" s="41">
        <v>29.82</v>
      </c>
      <c r="W8" s="41">
        <v>30.32</v>
      </c>
      <c r="X8" s="42">
        <v>30.04</v>
      </c>
      <c r="Y8" s="10">
        <f t="shared" si="4"/>
        <v>60.14</v>
      </c>
      <c r="Z8" s="38">
        <f t="shared" si="5"/>
        <v>30.060000000000002</v>
      </c>
      <c r="AB8" s="36">
        <v>4</v>
      </c>
      <c r="AC8" s="37" t="s">
        <v>10</v>
      </c>
      <c r="AD8" s="41">
        <v>11.2</v>
      </c>
      <c r="AE8" s="41">
        <v>10.67</v>
      </c>
      <c r="AF8" s="42">
        <v>11.06</v>
      </c>
      <c r="AG8" s="10">
        <f t="shared" si="6"/>
        <v>21.869999999999997</v>
      </c>
      <c r="AH8" s="38">
        <f t="shared" si="7"/>
        <v>10.976666666666667</v>
      </c>
      <c r="AK8" s="46"/>
      <c r="AL8" s="46"/>
      <c r="AM8" s="46"/>
    </row>
    <row r="9" spans="1:39" s="39" customFormat="1">
      <c r="A9" s="44"/>
      <c r="B9" s="36">
        <v>5</v>
      </c>
      <c r="C9" s="37" t="s">
        <v>11</v>
      </c>
      <c r="D9" s="41">
        <v>16.55</v>
      </c>
      <c r="E9" s="42">
        <v>21.5</v>
      </c>
      <c r="F9" s="42">
        <v>16.329999999999998</v>
      </c>
      <c r="G9" s="10">
        <f t="shared" si="0"/>
        <v>54.379999999999995</v>
      </c>
      <c r="H9" s="38">
        <f t="shared" si="1"/>
        <v>18.126666666666665</v>
      </c>
      <c r="I9" s="43"/>
      <c r="K9" s="36">
        <v>5</v>
      </c>
      <c r="L9" s="37" t="s">
        <v>11</v>
      </c>
      <c r="M9" s="41">
        <v>12.76</v>
      </c>
      <c r="N9" s="42">
        <v>11.97</v>
      </c>
      <c r="O9" s="42">
        <v>12.1</v>
      </c>
      <c r="P9" s="10">
        <f t="shared" si="2"/>
        <v>36.83</v>
      </c>
      <c r="Q9" s="38">
        <f t="shared" si="3"/>
        <v>12.276666666666666</v>
      </c>
      <c r="R9" s="46"/>
      <c r="S9" s="47"/>
      <c r="T9" s="36">
        <v>5</v>
      </c>
      <c r="U9" s="37" t="s">
        <v>11</v>
      </c>
      <c r="V9" s="41">
        <v>30.75</v>
      </c>
      <c r="W9" s="41">
        <v>33.22</v>
      </c>
      <c r="X9" s="42">
        <v>32.56</v>
      </c>
      <c r="Y9" s="10">
        <f t="shared" si="4"/>
        <v>63.97</v>
      </c>
      <c r="Z9" s="38">
        <f t="shared" si="5"/>
        <v>32.176666666666669</v>
      </c>
      <c r="AB9" s="36">
        <v>5</v>
      </c>
      <c r="AC9" s="37" t="s">
        <v>11</v>
      </c>
      <c r="AD9" s="41">
        <v>11.28</v>
      </c>
      <c r="AE9" s="41">
        <v>10.46</v>
      </c>
      <c r="AF9" s="42">
        <v>10.95</v>
      </c>
      <c r="AG9" s="10">
        <f t="shared" si="6"/>
        <v>21.740000000000002</v>
      </c>
      <c r="AH9" s="38">
        <f t="shared" si="7"/>
        <v>10.896666666666667</v>
      </c>
      <c r="AK9" s="46"/>
      <c r="AL9" s="46"/>
      <c r="AM9" s="46"/>
    </row>
    <row r="10" spans="1:39" s="39" customFormat="1">
      <c r="A10" s="44"/>
      <c r="B10" s="36">
        <v>6</v>
      </c>
      <c r="C10" s="37" t="s">
        <v>12</v>
      </c>
      <c r="D10" s="41">
        <v>24.32</v>
      </c>
      <c r="E10" s="42">
        <v>24.54</v>
      </c>
      <c r="F10" s="42">
        <v>22.56</v>
      </c>
      <c r="G10" s="10">
        <f t="shared" si="0"/>
        <v>71.42</v>
      </c>
      <c r="H10" s="38">
        <f t="shared" si="1"/>
        <v>23.806666666666668</v>
      </c>
      <c r="I10" s="43"/>
      <c r="K10" s="36">
        <v>6</v>
      </c>
      <c r="L10" s="37" t="s">
        <v>12</v>
      </c>
      <c r="M10" s="41">
        <v>11.52</v>
      </c>
      <c r="N10" s="42">
        <v>11.49</v>
      </c>
      <c r="O10" s="42">
        <v>11.44</v>
      </c>
      <c r="P10" s="10">
        <f t="shared" si="2"/>
        <v>34.449999999999996</v>
      </c>
      <c r="Q10" s="38">
        <f t="shared" si="3"/>
        <v>11.483333333333333</v>
      </c>
      <c r="R10" s="46"/>
      <c r="S10" s="47"/>
      <c r="T10" s="36">
        <v>6</v>
      </c>
      <c r="U10" s="37" t="s">
        <v>12</v>
      </c>
      <c r="V10" s="41">
        <v>31.21</v>
      </c>
      <c r="W10" s="41">
        <v>30.91</v>
      </c>
      <c r="X10" s="42">
        <v>30.89</v>
      </c>
      <c r="Y10" s="10">
        <f t="shared" si="4"/>
        <v>62.120000000000005</v>
      </c>
      <c r="Z10" s="38">
        <f t="shared" si="5"/>
        <v>31.003333333333334</v>
      </c>
      <c r="AB10" s="36">
        <v>6</v>
      </c>
      <c r="AC10" s="37" t="s">
        <v>12</v>
      </c>
      <c r="AD10" s="41">
        <v>11.56</v>
      </c>
      <c r="AE10" s="41">
        <v>11.42</v>
      </c>
      <c r="AF10" s="42">
        <v>11.52</v>
      </c>
      <c r="AG10" s="10">
        <f t="shared" si="6"/>
        <v>22.98</v>
      </c>
      <c r="AH10" s="38">
        <f t="shared" si="7"/>
        <v>11.5</v>
      </c>
      <c r="AK10" s="46"/>
      <c r="AL10" s="46"/>
      <c r="AM10" s="46"/>
    </row>
    <row r="11" spans="1:39" s="39" customFormat="1">
      <c r="A11" s="44"/>
      <c r="B11" s="36">
        <v>7</v>
      </c>
      <c r="C11" s="37" t="s">
        <v>13</v>
      </c>
      <c r="D11" s="41">
        <v>15.28</v>
      </c>
      <c r="E11" s="42">
        <v>10.11</v>
      </c>
      <c r="F11" s="42">
        <v>15.44</v>
      </c>
      <c r="G11" s="10">
        <f t="shared" si="0"/>
        <v>40.83</v>
      </c>
      <c r="H11" s="38">
        <f t="shared" si="1"/>
        <v>13.61</v>
      </c>
      <c r="I11" s="43"/>
      <c r="K11" s="36">
        <v>7</v>
      </c>
      <c r="L11" s="37" t="s">
        <v>13</v>
      </c>
      <c r="M11" s="41">
        <v>11.176</v>
      </c>
      <c r="N11" s="42">
        <v>11.2</v>
      </c>
      <c r="O11" s="42">
        <v>11.15</v>
      </c>
      <c r="P11" s="10">
        <f t="shared" si="2"/>
        <v>33.525999999999996</v>
      </c>
      <c r="Q11" s="38">
        <f t="shared" si="3"/>
        <v>11.175333333333333</v>
      </c>
      <c r="R11" s="46"/>
      <c r="S11" s="47"/>
      <c r="T11" s="36">
        <v>7</v>
      </c>
      <c r="U11" s="37" t="s">
        <v>13</v>
      </c>
      <c r="V11" s="41">
        <v>32.049999999999997</v>
      </c>
      <c r="W11" s="41">
        <v>30.41</v>
      </c>
      <c r="X11" s="42">
        <v>31.11</v>
      </c>
      <c r="Y11" s="10">
        <f t="shared" si="4"/>
        <v>62.459999999999994</v>
      </c>
      <c r="Z11" s="38">
        <f t="shared" si="5"/>
        <v>31.189999999999998</v>
      </c>
      <c r="AB11" s="36">
        <v>7</v>
      </c>
      <c r="AC11" s="37" t="s">
        <v>13</v>
      </c>
      <c r="AD11" s="41">
        <v>10.66</v>
      </c>
      <c r="AE11" s="41">
        <v>10.66</v>
      </c>
      <c r="AF11" s="42">
        <v>10.78</v>
      </c>
      <c r="AG11" s="10">
        <f t="shared" si="6"/>
        <v>21.32</v>
      </c>
      <c r="AH11" s="38">
        <f t="shared" si="7"/>
        <v>10.700000000000001</v>
      </c>
      <c r="AK11" s="46"/>
      <c r="AL11" s="46"/>
      <c r="AM11" s="46"/>
    </row>
    <row r="12" spans="1:39" s="39" customFormat="1">
      <c r="A12" s="44"/>
      <c r="B12" s="36">
        <v>8</v>
      </c>
      <c r="C12" s="37" t="s">
        <v>14</v>
      </c>
      <c r="D12" s="45">
        <v>34</v>
      </c>
      <c r="E12" s="48">
        <v>28.88</v>
      </c>
      <c r="F12" s="48">
        <v>33.53</v>
      </c>
      <c r="G12" s="10">
        <f t="shared" si="0"/>
        <v>96.41</v>
      </c>
      <c r="H12" s="38">
        <f t="shared" si="1"/>
        <v>32.136666666666663</v>
      </c>
      <c r="I12" s="43"/>
      <c r="K12" s="36">
        <v>8</v>
      </c>
      <c r="L12" s="37" t="s">
        <v>14</v>
      </c>
      <c r="M12" s="45">
        <v>11.792</v>
      </c>
      <c r="N12" s="48">
        <v>11.704000000000001</v>
      </c>
      <c r="O12" s="48">
        <v>11.264000000000001</v>
      </c>
      <c r="P12" s="10">
        <f t="shared" si="2"/>
        <v>34.760000000000005</v>
      </c>
      <c r="Q12" s="38">
        <f t="shared" si="3"/>
        <v>11.586666666666668</v>
      </c>
      <c r="R12" s="46"/>
      <c r="S12" s="47"/>
      <c r="T12" s="36">
        <v>8</v>
      </c>
      <c r="U12" s="37" t="s">
        <v>14</v>
      </c>
      <c r="V12" s="41">
        <v>34.479999999999997</v>
      </c>
      <c r="W12" s="41">
        <v>36.590000000000003</v>
      </c>
      <c r="X12" s="48">
        <v>35.5</v>
      </c>
      <c r="Y12" s="10">
        <f t="shared" si="4"/>
        <v>71.069999999999993</v>
      </c>
      <c r="Z12" s="38">
        <f t="shared" si="5"/>
        <v>35.523333333333333</v>
      </c>
      <c r="AB12" s="36">
        <v>8</v>
      </c>
      <c r="AC12" s="37" t="s">
        <v>14</v>
      </c>
      <c r="AD12" s="41">
        <v>11.36</v>
      </c>
      <c r="AE12" s="41">
        <v>10.9</v>
      </c>
      <c r="AF12" s="48">
        <v>11.23</v>
      </c>
      <c r="AG12" s="10">
        <f t="shared" si="6"/>
        <v>22.259999999999998</v>
      </c>
      <c r="AH12" s="38">
        <f t="shared" si="7"/>
        <v>11.163333333333332</v>
      </c>
      <c r="AK12" s="46"/>
      <c r="AL12" s="46"/>
      <c r="AM12" s="46"/>
    </row>
    <row r="13" spans="1:39" s="39" customFormat="1">
      <c r="A13" s="44"/>
      <c r="B13" s="36">
        <v>9</v>
      </c>
      <c r="C13" s="37" t="s">
        <v>15</v>
      </c>
      <c r="D13" s="45">
        <v>24.15</v>
      </c>
      <c r="E13" s="48">
        <v>28.98</v>
      </c>
      <c r="F13" s="48">
        <v>24.44</v>
      </c>
      <c r="G13" s="10">
        <f t="shared" si="0"/>
        <v>77.569999999999993</v>
      </c>
      <c r="H13" s="38">
        <f t="shared" si="1"/>
        <v>25.856666666666666</v>
      </c>
      <c r="I13" s="43"/>
      <c r="K13" s="36">
        <v>9</v>
      </c>
      <c r="L13" s="37" t="s">
        <v>15</v>
      </c>
      <c r="M13" s="45">
        <v>10.47</v>
      </c>
      <c r="N13" s="48">
        <v>10.56</v>
      </c>
      <c r="O13" s="48">
        <v>10.912000000000001</v>
      </c>
      <c r="P13" s="10">
        <f t="shared" si="2"/>
        <v>31.942</v>
      </c>
      <c r="Q13" s="38">
        <f t="shared" si="3"/>
        <v>10.647333333333334</v>
      </c>
      <c r="R13" s="46"/>
      <c r="S13" s="47"/>
      <c r="T13" s="36">
        <v>9</v>
      </c>
      <c r="U13" s="37" t="s">
        <v>15</v>
      </c>
      <c r="V13" s="41">
        <v>33.83</v>
      </c>
      <c r="W13" s="41">
        <v>36.22</v>
      </c>
      <c r="X13" s="48">
        <v>34.69</v>
      </c>
      <c r="Y13" s="10">
        <f t="shared" si="4"/>
        <v>70.05</v>
      </c>
      <c r="Z13" s="38">
        <f t="shared" si="5"/>
        <v>34.913333333333334</v>
      </c>
      <c r="AB13" s="36">
        <v>9</v>
      </c>
      <c r="AC13" s="37" t="s">
        <v>15</v>
      </c>
      <c r="AD13" s="41">
        <v>12.47</v>
      </c>
      <c r="AE13" s="41">
        <v>11.38</v>
      </c>
      <c r="AF13" s="48">
        <v>12.14</v>
      </c>
      <c r="AG13" s="10">
        <f t="shared" si="6"/>
        <v>23.85</v>
      </c>
      <c r="AH13" s="38">
        <f t="shared" si="7"/>
        <v>11.996666666666668</v>
      </c>
      <c r="AK13" s="46"/>
      <c r="AL13" s="46"/>
      <c r="AM13" s="46"/>
    </row>
    <row r="14" spans="1:39" s="39" customFormat="1">
      <c r="A14" s="44"/>
      <c r="B14" s="36">
        <v>10</v>
      </c>
      <c r="C14" s="37" t="s">
        <v>16</v>
      </c>
      <c r="D14" s="45">
        <v>10.99</v>
      </c>
      <c r="E14" s="48">
        <v>13.88</v>
      </c>
      <c r="F14" s="48">
        <v>13.45</v>
      </c>
      <c r="G14" s="10">
        <f t="shared" si="0"/>
        <v>38.32</v>
      </c>
      <c r="H14" s="38">
        <f t="shared" si="1"/>
        <v>12.773333333333333</v>
      </c>
      <c r="I14" s="43"/>
      <c r="K14" s="36">
        <v>10</v>
      </c>
      <c r="L14" s="37" t="s">
        <v>16</v>
      </c>
      <c r="M14" s="45">
        <v>11.087999999999999</v>
      </c>
      <c r="N14" s="48">
        <v>11.44</v>
      </c>
      <c r="O14" s="48">
        <v>11.087999999999999</v>
      </c>
      <c r="P14" s="10">
        <f t="shared" si="2"/>
        <v>33.616</v>
      </c>
      <c r="Q14" s="38">
        <f t="shared" si="3"/>
        <v>11.205333333333334</v>
      </c>
      <c r="R14" s="46"/>
      <c r="S14" s="47"/>
      <c r="T14" s="36">
        <v>10</v>
      </c>
      <c r="U14" s="37" t="s">
        <v>16</v>
      </c>
      <c r="V14" s="41">
        <v>34.840000000000003</v>
      </c>
      <c r="W14" s="41">
        <v>32.369999999999997</v>
      </c>
      <c r="X14" s="48">
        <v>33.74</v>
      </c>
      <c r="Y14" s="10">
        <f t="shared" si="4"/>
        <v>67.210000000000008</v>
      </c>
      <c r="Z14" s="38">
        <f t="shared" si="5"/>
        <v>33.650000000000006</v>
      </c>
      <c r="AB14" s="36">
        <v>10</v>
      </c>
      <c r="AC14" s="37" t="s">
        <v>16</v>
      </c>
      <c r="AD14" s="41">
        <v>11.76</v>
      </c>
      <c r="AE14" s="41">
        <v>11.85</v>
      </c>
      <c r="AF14" s="48">
        <v>11.91</v>
      </c>
      <c r="AG14" s="10">
        <f t="shared" si="6"/>
        <v>23.61</v>
      </c>
      <c r="AH14" s="38">
        <f t="shared" si="7"/>
        <v>11.839999999999998</v>
      </c>
      <c r="AK14" s="46"/>
      <c r="AL14" s="46"/>
      <c r="AM14" s="46"/>
    </row>
    <row r="15" spans="1:39" s="39" customFormat="1">
      <c r="A15" s="44"/>
      <c r="B15" s="36">
        <v>11</v>
      </c>
      <c r="C15" s="37" t="s">
        <v>17</v>
      </c>
      <c r="D15" s="45">
        <v>23.73</v>
      </c>
      <c r="E15" s="48">
        <v>18.03</v>
      </c>
      <c r="F15" s="48">
        <v>23</v>
      </c>
      <c r="G15" s="10">
        <f t="shared" si="0"/>
        <v>64.760000000000005</v>
      </c>
      <c r="H15" s="38">
        <f t="shared" si="1"/>
        <v>21.58666666666667</v>
      </c>
      <c r="I15" s="43"/>
      <c r="K15" s="36">
        <v>11</v>
      </c>
      <c r="L15" s="37" t="s">
        <v>17</v>
      </c>
      <c r="M15" s="45">
        <v>10.824</v>
      </c>
      <c r="N15" s="48">
        <v>11.176</v>
      </c>
      <c r="O15" s="48">
        <v>11</v>
      </c>
      <c r="P15" s="10">
        <f t="shared" si="2"/>
        <v>33</v>
      </c>
      <c r="Q15" s="38">
        <f t="shared" si="3"/>
        <v>11</v>
      </c>
      <c r="R15" s="46"/>
      <c r="S15" s="47"/>
      <c r="T15" s="36">
        <v>11</v>
      </c>
      <c r="U15" s="37" t="s">
        <v>17</v>
      </c>
      <c r="V15" s="41">
        <v>26.84</v>
      </c>
      <c r="W15" s="41">
        <v>25.64</v>
      </c>
      <c r="X15" s="48">
        <v>26.3</v>
      </c>
      <c r="Y15" s="10">
        <f t="shared" si="4"/>
        <v>52.480000000000004</v>
      </c>
      <c r="Z15" s="38">
        <f t="shared" si="5"/>
        <v>26.26</v>
      </c>
      <c r="AB15" s="36">
        <v>11</v>
      </c>
      <c r="AC15" s="37" t="s">
        <v>17</v>
      </c>
      <c r="AD15" s="41">
        <v>11.64</v>
      </c>
      <c r="AE15" s="41">
        <v>12.56</v>
      </c>
      <c r="AF15" s="48">
        <v>12.1</v>
      </c>
      <c r="AG15" s="10">
        <f t="shared" si="6"/>
        <v>24.200000000000003</v>
      </c>
      <c r="AH15" s="38">
        <f t="shared" si="7"/>
        <v>12.100000000000001</v>
      </c>
      <c r="AK15" s="46"/>
      <c r="AL15" s="46"/>
      <c r="AM15" s="46"/>
    </row>
    <row r="16" spans="1:39" s="39" customFormat="1">
      <c r="A16" s="44"/>
      <c r="B16" s="36">
        <v>12</v>
      </c>
      <c r="C16" s="37" t="s">
        <v>18</v>
      </c>
      <c r="D16" s="45">
        <v>18.34</v>
      </c>
      <c r="E16" s="48">
        <v>23.25</v>
      </c>
      <c r="F16" s="48">
        <v>19.45</v>
      </c>
      <c r="G16" s="10">
        <f t="shared" si="0"/>
        <v>61.040000000000006</v>
      </c>
      <c r="H16" s="38">
        <f t="shared" si="1"/>
        <v>20.346666666666668</v>
      </c>
      <c r="I16" s="43"/>
      <c r="K16" s="36">
        <v>12</v>
      </c>
      <c r="L16" s="37" t="s">
        <v>18</v>
      </c>
      <c r="M16" s="45">
        <v>11.264000000000001</v>
      </c>
      <c r="N16" s="48">
        <v>11.704000000000001</v>
      </c>
      <c r="O16" s="48">
        <v>11.792</v>
      </c>
      <c r="P16" s="10">
        <f t="shared" si="2"/>
        <v>34.760000000000005</v>
      </c>
      <c r="Q16" s="38">
        <f t="shared" si="3"/>
        <v>11.586666666666668</v>
      </c>
      <c r="R16" s="46"/>
      <c r="S16" s="47"/>
      <c r="T16" s="36">
        <v>12</v>
      </c>
      <c r="U16" s="37" t="s">
        <v>18</v>
      </c>
      <c r="V16" s="41">
        <v>27.59</v>
      </c>
      <c r="W16" s="41">
        <v>24.49</v>
      </c>
      <c r="X16" s="48">
        <v>25.98</v>
      </c>
      <c r="Y16" s="10">
        <f t="shared" si="4"/>
        <v>52.08</v>
      </c>
      <c r="Z16" s="38">
        <f t="shared" si="5"/>
        <v>26.02</v>
      </c>
      <c r="AB16" s="36">
        <v>12</v>
      </c>
      <c r="AC16" s="37" t="s">
        <v>18</v>
      </c>
      <c r="AD16" s="41">
        <v>11.91</v>
      </c>
      <c r="AE16" s="41">
        <v>11.97</v>
      </c>
      <c r="AF16" s="48">
        <v>12.03</v>
      </c>
      <c r="AG16" s="10">
        <f t="shared" si="6"/>
        <v>23.880000000000003</v>
      </c>
      <c r="AH16" s="38">
        <f t="shared" si="7"/>
        <v>11.97</v>
      </c>
      <c r="AK16" s="46"/>
      <c r="AL16" s="46"/>
      <c r="AM16" s="46"/>
    </row>
    <row r="17" spans="1:39" s="39" customFormat="1">
      <c r="A17" s="44"/>
      <c r="B17" s="36">
        <v>13</v>
      </c>
      <c r="C17" s="37" t="s">
        <v>19</v>
      </c>
      <c r="D17" s="45">
        <v>21.22</v>
      </c>
      <c r="E17" s="48">
        <v>16.440000000000001</v>
      </c>
      <c r="F17" s="48">
        <v>20.32</v>
      </c>
      <c r="G17" s="10">
        <f t="shared" si="0"/>
        <v>57.98</v>
      </c>
      <c r="H17" s="38">
        <f t="shared" si="1"/>
        <v>19.326666666666664</v>
      </c>
      <c r="I17" s="43"/>
      <c r="K17" s="36">
        <v>13</v>
      </c>
      <c r="L17" s="37" t="s">
        <v>19</v>
      </c>
      <c r="M17" s="45">
        <v>11.176</v>
      </c>
      <c r="N17" s="48">
        <v>11.616</v>
      </c>
      <c r="O17" s="48">
        <v>11.616</v>
      </c>
      <c r="P17" s="10">
        <f t="shared" si="2"/>
        <v>34.408000000000001</v>
      </c>
      <c r="Q17" s="38">
        <f t="shared" si="3"/>
        <v>11.469333333333333</v>
      </c>
      <c r="R17" s="46"/>
      <c r="S17" s="47"/>
      <c r="T17" s="36">
        <v>13</v>
      </c>
      <c r="U17" s="37" t="s">
        <v>19</v>
      </c>
      <c r="V17" s="41">
        <v>30.34</v>
      </c>
      <c r="W17" s="41">
        <v>29.75</v>
      </c>
      <c r="X17" s="48">
        <v>30</v>
      </c>
      <c r="Y17" s="10">
        <f t="shared" si="4"/>
        <v>60.09</v>
      </c>
      <c r="Z17" s="38">
        <f t="shared" si="5"/>
        <v>30.03</v>
      </c>
      <c r="AB17" s="36">
        <v>13</v>
      </c>
      <c r="AC17" s="37" t="s">
        <v>19</v>
      </c>
      <c r="AD17" s="41">
        <v>11.23</v>
      </c>
      <c r="AE17" s="41">
        <v>9.5500000000000007</v>
      </c>
      <c r="AF17" s="48">
        <v>10.47</v>
      </c>
      <c r="AG17" s="10">
        <f t="shared" si="6"/>
        <v>20.78</v>
      </c>
      <c r="AH17" s="38">
        <f t="shared" si="7"/>
        <v>10.416666666666666</v>
      </c>
      <c r="AK17" s="46"/>
      <c r="AL17" s="46"/>
      <c r="AM17" s="46"/>
    </row>
    <row r="18" spans="1:39" s="39" customFormat="1">
      <c r="A18" s="44"/>
      <c r="B18" s="36">
        <v>14</v>
      </c>
      <c r="C18" s="37" t="s">
        <v>20</v>
      </c>
      <c r="D18" s="45">
        <v>15</v>
      </c>
      <c r="E18" s="48">
        <v>13.12</v>
      </c>
      <c r="F18" s="48">
        <v>11.93</v>
      </c>
      <c r="G18" s="10">
        <f t="shared" si="0"/>
        <v>40.049999999999997</v>
      </c>
      <c r="H18" s="38">
        <f t="shared" si="1"/>
        <v>13.35</v>
      </c>
      <c r="I18" s="43"/>
      <c r="K18" s="36">
        <v>14</v>
      </c>
      <c r="L18" s="37" t="s">
        <v>20</v>
      </c>
      <c r="M18" s="45">
        <v>11</v>
      </c>
      <c r="N18" s="48">
        <v>11.33</v>
      </c>
      <c r="O18" s="48">
        <v>11.21</v>
      </c>
      <c r="P18" s="10">
        <f t="shared" si="2"/>
        <v>33.54</v>
      </c>
      <c r="Q18" s="38">
        <f t="shared" si="3"/>
        <v>11.18</v>
      </c>
      <c r="R18" s="46"/>
      <c r="S18" s="47"/>
      <c r="T18" s="36">
        <v>14</v>
      </c>
      <c r="U18" s="37" t="s">
        <v>20</v>
      </c>
      <c r="V18" s="41">
        <v>26.3</v>
      </c>
      <c r="W18" s="41">
        <v>27.3</v>
      </c>
      <c r="X18" s="48">
        <v>26.98</v>
      </c>
      <c r="Y18" s="10">
        <f t="shared" si="4"/>
        <v>53.6</v>
      </c>
      <c r="Z18" s="38">
        <f t="shared" si="5"/>
        <v>26.86</v>
      </c>
      <c r="AB18" s="36">
        <v>14</v>
      </c>
      <c r="AC18" s="37" t="s">
        <v>20</v>
      </c>
      <c r="AD18" s="41">
        <v>10.89</v>
      </c>
      <c r="AE18" s="41">
        <v>10.68</v>
      </c>
      <c r="AF18" s="48">
        <v>10.87</v>
      </c>
      <c r="AG18" s="10">
        <f t="shared" si="6"/>
        <v>21.57</v>
      </c>
      <c r="AH18" s="38">
        <f t="shared" si="7"/>
        <v>10.813333333333333</v>
      </c>
      <c r="AK18" s="46"/>
      <c r="AL18" s="46"/>
      <c r="AM18" s="46"/>
    </row>
    <row r="19" spans="1:39" s="39" customFormat="1">
      <c r="A19" s="44"/>
      <c r="B19" s="36">
        <v>15</v>
      </c>
      <c r="C19" s="37" t="s">
        <v>21</v>
      </c>
      <c r="D19" s="45">
        <v>24.23</v>
      </c>
      <c r="E19" s="48">
        <v>22.718</v>
      </c>
      <c r="F19" s="48">
        <v>19.8</v>
      </c>
      <c r="G19" s="10">
        <f t="shared" si="0"/>
        <v>66.748000000000005</v>
      </c>
      <c r="H19" s="38">
        <f t="shared" si="1"/>
        <v>22.249333333333336</v>
      </c>
      <c r="I19" s="43"/>
      <c r="K19" s="36">
        <v>15</v>
      </c>
      <c r="L19" s="37" t="s">
        <v>21</v>
      </c>
      <c r="M19" s="45">
        <v>11.264000000000001</v>
      </c>
      <c r="N19" s="48">
        <v>11</v>
      </c>
      <c r="O19" s="48">
        <v>11.264000000000001</v>
      </c>
      <c r="P19" s="10">
        <f t="shared" si="2"/>
        <v>33.528000000000006</v>
      </c>
      <c r="Q19" s="38">
        <f t="shared" si="3"/>
        <v>11.176000000000002</v>
      </c>
      <c r="R19" s="46"/>
      <c r="S19" s="47"/>
      <c r="T19" s="36">
        <v>15</v>
      </c>
      <c r="U19" s="37" t="s">
        <v>21</v>
      </c>
      <c r="V19" s="41">
        <v>30.06</v>
      </c>
      <c r="W19" s="41">
        <v>26.52</v>
      </c>
      <c r="X19" s="48">
        <v>28.31</v>
      </c>
      <c r="Y19" s="10">
        <f t="shared" si="4"/>
        <v>56.58</v>
      </c>
      <c r="Z19" s="38">
        <f t="shared" si="5"/>
        <v>28.296666666666667</v>
      </c>
      <c r="AB19" s="36">
        <v>15</v>
      </c>
      <c r="AC19" s="37" t="s">
        <v>21</v>
      </c>
      <c r="AD19" s="41">
        <v>9.35</v>
      </c>
      <c r="AE19" s="41">
        <v>9.73</v>
      </c>
      <c r="AF19" s="48">
        <v>9.65</v>
      </c>
      <c r="AG19" s="10">
        <f t="shared" si="6"/>
        <v>19.079999999999998</v>
      </c>
      <c r="AH19" s="38">
        <f t="shared" si="7"/>
        <v>9.5766666666666662</v>
      </c>
    </row>
    <row r="20" spans="1:39" s="39" customFormat="1">
      <c r="A20" s="51"/>
      <c r="B20" s="49">
        <v>16</v>
      </c>
      <c r="C20" s="50" t="s">
        <v>22</v>
      </c>
      <c r="D20" s="45">
        <v>13.89</v>
      </c>
      <c r="E20" s="45">
        <v>16.760000000000002</v>
      </c>
      <c r="F20" s="45">
        <v>16.13</v>
      </c>
      <c r="G20" s="10">
        <f t="shared" si="0"/>
        <v>46.78</v>
      </c>
      <c r="H20" s="38">
        <f t="shared" si="1"/>
        <v>15.593333333333334</v>
      </c>
      <c r="I20" s="43"/>
      <c r="K20" s="49">
        <v>16</v>
      </c>
      <c r="L20" s="50" t="s">
        <v>22</v>
      </c>
      <c r="M20" s="40">
        <v>11.264000000000001</v>
      </c>
      <c r="N20" s="40">
        <v>11.44</v>
      </c>
      <c r="O20" s="40">
        <v>11.44</v>
      </c>
      <c r="P20" s="10">
        <f t="shared" si="2"/>
        <v>34.143999999999998</v>
      </c>
      <c r="Q20" s="38">
        <f t="shared" si="3"/>
        <v>11.381333333333332</v>
      </c>
      <c r="R20" s="46"/>
      <c r="S20" s="47"/>
      <c r="T20" s="49">
        <v>16</v>
      </c>
      <c r="U20" s="50" t="s">
        <v>22</v>
      </c>
      <c r="V20" s="41">
        <v>31.21</v>
      </c>
      <c r="W20" s="41">
        <v>33.4</v>
      </c>
      <c r="X20" s="52">
        <v>32.21</v>
      </c>
      <c r="Y20" s="10">
        <f t="shared" si="4"/>
        <v>64.61</v>
      </c>
      <c r="Z20" s="38">
        <f t="shared" si="5"/>
        <v>32.273333333333333</v>
      </c>
      <c r="AB20" s="49">
        <v>16</v>
      </c>
      <c r="AC20" s="50" t="s">
        <v>22</v>
      </c>
      <c r="AD20" s="41">
        <v>10.27</v>
      </c>
      <c r="AE20" s="41">
        <v>10.59</v>
      </c>
      <c r="AF20" s="52">
        <v>10.02</v>
      </c>
      <c r="AG20" s="10">
        <f t="shared" si="6"/>
        <v>20.86</v>
      </c>
      <c r="AH20" s="38">
        <f t="shared" si="7"/>
        <v>10.293333333333333</v>
      </c>
    </row>
    <row r="21" spans="1:39" s="39" customFormat="1">
      <c r="A21" s="44"/>
      <c r="B21" s="53">
        <v>17</v>
      </c>
      <c r="C21" s="50" t="s">
        <v>23</v>
      </c>
      <c r="D21" s="45">
        <v>15.156000000000001</v>
      </c>
      <c r="E21" s="45">
        <v>13.821</v>
      </c>
      <c r="F21" s="45">
        <v>18.916</v>
      </c>
      <c r="G21" s="10">
        <f t="shared" si="0"/>
        <v>47.893000000000001</v>
      </c>
      <c r="H21" s="38">
        <f t="shared" si="1"/>
        <v>15.964333333333334</v>
      </c>
      <c r="I21" s="43"/>
      <c r="K21" s="53">
        <v>17</v>
      </c>
      <c r="L21" s="50" t="s">
        <v>23</v>
      </c>
      <c r="M21" s="40">
        <v>11.087999999999999</v>
      </c>
      <c r="N21" s="40">
        <v>11.264000000000001</v>
      </c>
      <c r="O21" s="40">
        <v>11.352</v>
      </c>
      <c r="P21" s="10">
        <f t="shared" si="2"/>
        <v>33.704000000000001</v>
      </c>
      <c r="Q21" s="38">
        <f t="shared" si="3"/>
        <v>11.234666666666667</v>
      </c>
      <c r="R21" s="46"/>
      <c r="S21" s="47"/>
      <c r="T21" s="53">
        <v>17</v>
      </c>
      <c r="U21" s="50" t="s">
        <v>23</v>
      </c>
      <c r="V21" s="41">
        <v>26.52</v>
      </c>
      <c r="W21" s="41">
        <v>27.22</v>
      </c>
      <c r="X21" s="52">
        <v>26.9</v>
      </c>
      <c r="Y21" s="10">
        <f t="shared" si="4"/>
        <v>53.739999999999995</v>
      </c>
      <c r="Z21" s="38">
        <f t="shared" si="5"/>
        <v>26.879999999999995</v>
      </c>
      <c r="AB21" s="53">
        <v>17</v>
      </c>
      <c r="AC21" s="50" t="s">
        <v>23</v>
      </c>
      <c r="AD21" s="41">
        <v>11.57</v>
      </c>
      <c r="AE21" s="41">
        <v>10.029999999999999</v>
      </c>
      <c r="AF21" s="52">
        <v>10.98</v>
      </c>
      <c r="AG21" s="10">
        <f t="shared" si="6"/>
        <v>21.6</v>
      </c>
      <c r="AH21" s="38">
        <f t="shared" si="7"/>
        <v>10.86</v>
      </c>
    </row>
    <row r="22" spans="1:39" s="39" customFormat="1">
      <c r="A22" s="44"/>
      <c r="B22" s="53">
        <v>18</v>
      </c>
      <c r="C22" s="50" t="s">
        <v>24</v>
      </c>
      <c r="D22" s="45">
        <v>14.832000000000001</v>
      </c>
      <c r="E22" s="45">
        <v>14.494999999999999</v>
      </c>
      <c r="F22" s="45">
        <v>12.041</v>
      </c>
      <c r="G22" s="10">
        <f t="shared" si="0"/>
        <v>41.367999999999995</v>
      </c>
      <c r="H22" s="38">
        <f t="shared" si="1"/>
        <v>13.789333333333332</v>
      </c>
      <c r="I22" s="43"/>
      <c r="K22" s="53">
        <v>18</v>
      </c>
      <c r="L22" s="50" t="s">
        <v>24</v>
      </c>
      <c r="M22" s="40">
        <v>11.352</v>
      </c>
      <c r="N22" s="40">
        <v>12.35</v>
      </c>
      <c r="O22" s="40">
        <v>10.44</v>
      </c>
      <c r="P22" s="10">
        <f t="shared" si="2"/>
        <v>34.141999999999996</v>
      </c>
      <c r="Q22" s="38">
        <f t="shared" si="3"/>
        <v>11.380666666666665</v>
      </c>
      <c r="R22" s="46"/>
      <c r="S22" s="47"/>
      <c r="T22" s="53">
        <v>18</v>
      </c>
      <c r="U22" s="50" t="s">
        <v>24</v>
      </c>
      <c r="V22" s="41">
        <v>26.63</v>
      </c>
      <c r="W22" s="41">
        <v>27.27</v>
      </c>
      <c r="X22" s="52">
        <v>26.9</v>
      </c>
      <c r="Y22" s="10">
        <f t="shared" si="4"/>
        <v>53.9</v>
      </c>
      <c r="Z22" s="38">
        <f t="shared" si="5"/>
        <v>26.933333333333334</v>
      </c>
      <c r="AB22" s="53">
        <v>18</v>
      </c>
      <c r="AC22" s="50" t="s">
        <v>24</v>
      </c>
      <c r="AD22" s="41">
        <v>9.5500000000000007</v>
      </c>
      <c r="AE22" s="41">
        <v>9.31</v>
      </c>
      <c r="AF22" s="52">
        <v>9.56</v>
      </c>
      <c r="AG22" s="10">
        <f t="shared" si="6"/>
        <v>18.86</v>
      </c>
      <c r="AH22" s="38">
        <f t="shared" si="7"/>
        <v>9.4733333333333345</v>
      </c>
    </row>
    <row r="23" spans="1:39" s="39" customFormat="1">
      <c r="A23" s="44"/>
      <c r="B23" s="53">
        <v>19</v>
      </c>
      <c r="C23" s="50" t="s">
        <v>25</v>
      </c>
      <c r="D23" s="45">
        <v>10.907</v>
      </c>
      <c r="E23" s="45">
        <v>16.355</v>
      </c>
      <c r="F23" s="45">
        <v>12.222</v>
      </c>
      <c r="G23" s="10">
        <f t="shared" si="0"/>
        <v>39.484000000000002</v>
      </c>
      <c r="H23" s="38">
        <f t="shared" si="1"/>
        <v>13.161333333333333</v>
      </c>
      <c r="I23" s="43"/>
      <c r="K23" s="53">
        <v>19</v>
      </c>
      <c r="L23" s="50" t="s">
        <v>25</v>
      </c>
      <c r="M23" s="40">
        <v>10.735999999999999</v>
      </c>
      <c r="N23" s="40">
        <v>11.264000000000001</v>
      </c>
      <c r="O23" s="40">
        <v>11.44</v>
      </c>
      <c r="P23" s="10">
        <f t="shared" si="2"/>
        <v>33.44</v>
      </c>
      <c r="Q23" s="38">
        <f t="shared" si="3"/>
        <v>11.146666666666667</v>
      </c>
      <c r="R23" s="46"/>
      <c r="S23" s="47"/>
      <c r="T23" s="53">
        <v>19</v>
      </c>
      <c r="U23" s="50" t="s">
        <v>25</v>
      </c>
      <c r="V23" s="41">
        <v>25.72</v>
      </c>
      <c r="W23" s="41">
        <v>26.18</v>
      </c>
      <c r="X23" s="52">
        <v>25.9</v>
      </c>
      <c r="Y23" s="10">
        <f t="shared" si="4"/>
        <v>51.9</v>
      </c>
      <c r="Z23" s="38">
        <f t="shared" si="5"/>
        <v>25.933333333333334</v>
      </c>
      <c r="AB23" s="53">
        <v>19</v>
      </c>
      <c r="AC23" s="50" t="s">
        <v>25</v>
      </c>
      <c r="AD23" s="41">
        <v>10.15</v>
      </c>
      <c r="AE23" s="41">
        <v>9.91</v>
      </c>
      <c r="AF23" s="52">
        <v>10</v>
      </c>
      <c r="AG23" s="10">
        <f t="shared" si="6"/>
        <v>20.060000000000002</v>
      </c>
      <c r="AH23" s="38">
        <f t="shared" si="7"/>
        <v>10.020000000000001</v>
      </c>
    </row>
    <row r="24" spans="1:39" s="39" customFormat="1">
      <c r="A24" s="44"/>
      <c r="B24" s="53">
        <v>20</v>
      </c>
      <c r="C24" s="50" t="s">
        <v>26</v>
      </c>
      <c r="D24" s="45">
        <v>18.568999999999999</v>
      </c>
      <c r="E24" s="45">
        <v>17.100000000000001</v>
      </c>
      <c r="F24" s="45">
        <v>15.22</v>
      </c>
      <c r="G24" s="10">
        <f t="shared" si="0"/>
        <v>50.888999999999996</v>
      </c>
      <c r="H24" s="38">
        <f t="shared" si="1"/>
        <v>16.962999999999997</v>
      </c>
      <c r="I24" s="43"/>
      <c r="K24" s="53">
        <v>20</v>
      </c>
      <c r="L24" s="50" t="s">
        <v>26</v>
      </c>
      <c r="M24" s="40">
        <v>12.53</v>
      </c>
      <c r="N24" s="40">
        <v>10.53</v>
      </c>
      <c r="O24" s="40">
        <v>11.528</v>
      </c>
      <c r="P24" s="10">
        <f t="shared" si="2"/>
        <v>34.588000000000001</v>
      </c>
      <c r="Q24" s="38">
        <f t="shared" si="3"/>
        <v>11.529333333333334</v>
      </c>
      <c r="R24" s="46"/>
      <c r="S24" s="47"/>
      <c r="T24" s="53">
        <v>20</v>
      </c>
      <c r="U24" s="50" t="s">
        <v>26</v>
      </c>
      <c r="V24" s="41">
        <v>25.75</v>
      </c>
      <c r="W24" s="41">
        <v>28.67</v>
      </c>
      <c r="X24" s="52">
        <v>27.23</v>
      </c>
      <c r="Y24" s="10">
        <f t="shared" si="4"/>
        <v>54.42</v>
      </c>
      <c r="Z24" s="38">
        <f t="shared" si="5"/>
        <v>27.216666666666669</v>
      </c>
      <c r="AB24" s="53">
        <v>20</v>
      </c>
      <c r="AC24" s="50" t="s">
        <v>26</v>
      </c>
      <c r="AD24" s="41">
        <v>10.07</v>
      </c>
      <c r="AE24" s="41">
        <v>8.73</v>
      </c>
      <c r="AF24" s="52">
        <v>9.4499999999999993</v>
      </c>
      <c r="AG24" s="10">
        <f t="shared" si="6"/>
        <v>18.8</v>
      </c>
      <c r="AH24" s="38">
        <f t="shared" si="7"/>
        <v>9.4166666666666661</v>
      </c>
    </row>
    <row r="25" spans="1:39" s="39" customFormat="1">
      <c r="A25" s="44"/>
      <c r="B25" s="53">
        <v>21</v>
      </c>
      <c r="C25" s="50" t="s">
        <v>27</v>
      </c>
      <c r="D25" s="45">
        <v>14.23</v>
      </c>
      <c r="E25" s="45">
        <v>18.14</v>
      </c>
      <c r="F25" s="45">
        <v>16.335999999999999</v>
      </c>
      <c r="G25" s="10">
        <f t="shared" si="0"/>
        <v>48.706000000000003</v>
      </c>
      <c r="H25" s="38">
        <f t="shared" si="1"/>
        <v>16.235333333333333</v>
      </c>
      <c r="I25" s="43"/>
      <c r="K25" s="53">
        <v>21</v>
      </c>
      <c r="L25" s="50" t="s">
        <v>27</v>
      </c>
      <c r="M25" s="40">
        <v>11.2</v>
      </c>
      <c r="N25" s="40">
        <v>11.29</v>
      </c>
      <c r="O25" s="40">
        <v>11.3</v>
      </c>
      <c r="P25" s="10">
        <f t="shared" si="2"/>
        <v>33.79</v>
      </c>
      <c r="Q25" s="38">
        <f t="shared" si="3"/>
        <v>11.263333333333334</v>
      </c>
      <c r="R25" s="46"/>
      <c r="S25" s="47"/>
      <c r="T25" s="53">
        <v>21</v>
      </c>
      <c r="U25" s="50" t="s">
        <v>27</v>
      </c>
      <c r="V25" s="41">
        <v>26.64</v>
      </c>
      <c r="W25" s="41">
        <v>28.39</v>
      </c>
      <c r="X25" s="52">
        <v>27.5</v>
      </c>
      <c r="Y25" s="10">
        <f t="shared" si="4"/>
        <v>55.03</v>
      </c>
      <c r="Z25" s="38">
        <f t="shared" si="5"/>
        <v>27.51</v>
      </c>
      <c r="AB25" s="53">
        <v>21</v>
      </c>
      <c r="AC25" s="50" t="s">
        <v>27</v>
      </c>
      <c r="AD25" s="41">
        <v>13</v>
      </c>
      <c r="AE25" s="41">
        <v>11.61</v>
      </c>
      <c r="AF25" s="52">
        <v>12.35</v>
      </c>
      <c r="AG25" s="10">
        <f t="shared" si="6"/>
        <v>24.61</v>
      </c>
      <c r="AH25" s="38">
        <f t="shared" si="7"/>
        <v>12.32</v>
      </c>
    </row>
    <row r="26" spans="1:39" s="39" customFormat="1">
      <c r="A26" s="44"/>
      <c r="B26" s="53">
        <v>22</v>
      </c>
      <c r="C26" s="50" t="s">
        <v>28</v>
      </c>
      <c r="D26" s="45">
        <v>12.175000000000001</v>
      </c>
      <c r="E26" s="45">
        <v>12.242000000000001</v>
      </c>
      <c r="F26" s="45">
        <v>7.101</v>
      </c>
      <c r="G26" s="10">
        <f t="shared" si="0"/>
        <v>31.518000000000001</v>
      </c>
      <c r="H26" s="38">
        <f t="shared" si="1"/>
        <v>10.506</v>
      </c>
      <c r="I26" s="43"/>
      <c r="K26" s="53">
        <v>22</v>
      </c>
      <c r="L26" s="50" t="s">
        <v>28</v>
      </c>
      <c r="M26" s="40">
        <v>12.407999999999999</v>
      </c>
      <c r="N26" s="40">
        <v>12.56</v>
      </c>
      <c r="O26" s="40">
        <v>12.27</v>
      </c>
      <c r="P26" s="10">
        <f t="shared" si="2"/>
        <v>37.238</v>
      </c>
      <c r="Q26" s="38">
        <f t="shared" si="3"/>
        <v>12.412666666666667</v>
      </c>
      <c r="R26" s="46"/>
      <c r="S26" s="47"/>
      <c r="T26" s="53">
        <v>22</v>
      </c>
      <c r="U26" s="50" t="s">
        <v>28</v>
      </c>
      <c r="V26" s="41">
        <v>27.12</v>
      </c>
      <c r="W26" s="41">
        <v>28.86</v>
      </c>
      <c r="X26" s="52">
        <v>28.12</v>
      </c>
      <c r="Y26" s="10">
        <f t="shared" si="4"/>
        <v>55.980000000000004</v>
      </c>
      <c r="Z26" s="38">
        <f t="shared" si="5"/>
        <v>28.033333333333335</v>
      </c>
      <c r="AB26" s="53">
        <v>22</v>
      </c>
      <c r="AC26" s="50" t="s">
        <v>28</v>
      </c>
      <c r="AD26" s="41">
        <v>12.2</v>
      </c>
      <c r="AE26" s="41">
        <v>10.82</v>
      </c>
      <c r="AF26" s="52">
        <v>11.64</v>
      </c>
      <c r="AG26" s="10">
        <f t="shared" si="6"/>
        <v>23.02</v>
      </c>
      <c r="AH26" s="38">
        <f t="shared" si="7"/>
        <v>11.553333333333333</v>
      </c>
    </row>
    <row r="27" spans="1:39" s="39" customFormat="1">
      <c r="A27" s="44"/>
      <c r="B27" s="53">
        <v>23</v>
      </c>
      <c r="C27" s="50" t="s">
        <v>29</v>
      </c>
      <c r="D27" s="45">
        <v>28.32</v>
      </c>
      <c r="E27" s="45">
        <v>20.72</v>
      </c>
      <c r="F27" s="45">
        <v>20.811</v>
      </c>
      <c r="G27" s="10">
        <f t="shared" si="0"/>
        <v>69.850999999999999</v>
      </c>
      <c r="H27" s="38">
        <f t="shared" si="1"/>
        <v>23.283666666666665</v>
      </c>
      <c r="I27" s="43"/>
      <c r="K27" s="53">
        <v>23</v>
      </c>
      <c r="L27" s="50" t="s">
        <v>29</v>
      </c>
      <c r="M27" s="40">
        <v>11.528</v>
      </c>
      <c r="N27" s="40">
        <v>11.616</v>
      </c>
      <c r="O27" s="40">
        <v>11.616</v>
      </c>
      <c r="P27" s="10">
        <f t="shared" si="2"/>
        <v>34.76</v>
      </c>
      <c r="Q27" s="38">
        <f t="shared" si="3"/>
        <v>11.586666666666666</v>
      </c>
      <c r="R27" s="46"/>
      <c r="S27" s="47"/>
      <c r="T27" s="53">
        <v>23</v>
      </c>
      <c r="U27" s="50" t="s">
        <v>29</v>
      </c>
      <c r="V27" s="41">
        <v>25.37</v>
      </c>
      <c r="W27" s="41">
        <v>26.85</v>
      </c>
      <c r="X27" s="52">
        <v>26.06</v>
      </c>
      <c r="Y27" s="10">
        <f t="shared" si="4"/>
        <v>52.22</v>
      </c>
      <c r="Z27" s="38">
        <f t="shared" si="5"/>
        <v>26.093333333333334</v>
      </c>
      <c r="AB27" s="53">
        <v>23</v>
      </c>
      <c r="AC27" s="50" t="s">
        <v>29</v>
      </c>
      <c r="AD27" s="41">
        <v>11.91</v>
      </c>
      <c r="AE27" s="41">
        <v>10.220000000000001</v>
      </c>
      <c r="AF27" s="52">
        <v>11.1</v>
      </c>
      <c r="AG27" s="10">
        <f t="shared" si="6"/>
        <v>22.130000000000003</v>
      </c>
      <c r="AH27" s="38">
        <f t="shared" si="7"/>
        <v>11.076666666666668</v>
      </c>
    </row>
    <row r="28" spans="1:39" s="54" customFormat="1">
      <c r="A28" s="44"/>
      <c r="B28" s="53">
        <v>24</v>
      </c>
      <c r="C28" s="50" t="s">
        <v>30</v>
      </c>
      <c r="D28" s="56">
        <v>35.78</v>
      </c>
      <c r="E28" s="56">
        <v>34.42</v>
      </c>
      <c r="F28" s="56">
        <v>36.14</v>
      </c>
      <c r="G28" s="10">
        <f t="shared" si="0"/>
        <v>106.34</v>
      </c>
      <c r="H28" s="38">
        <f t="shared" si="1"/>
        <v>35.446666666666665</v>
      </c>
      <c r="I28" s="43"/>
      <c r="K28" s="53">
        <v>24</v>
      </c>
      <c r="L28" s="50" t="s">
        <v>30</v>
      </c>
      <c r="M28" s="55">
        <v>10.648</v>
      </c>
      <c r="N28" s="55">
        <v>10.384</v>
      </c>
      <c r="O28" s="55">
        <v>10.824</v>
      </c>
      <c r="P28" s="26">
        <f t="shared" si="2"/>
        <v>31.856000000000002</v>
      </c>
      <c r="Q28" s="26">
        <f t="shared" si="3"/>
        <v>10.618666666666668</v>
      </c>
      <c r="R28" s="57"/>
      <c r="S28" s="58"/>
      <c r="T28" s="53">
        <v>24</v>
      </c>
      <c r="U28" s="50" t="s">
        <v>30</v>
      </c>
      <c r="V28" s="41">
        <v>26.21</v>
      </c>
      <c r="W28" s="41">
        <v>27.75</v>
      </c>
      <c r="X28" s="52">
        <v>26.22</v>
      </c>
      <c r="Y28" s="26">
        <f t="shared" si="4"/>
        <v>53.96</v>
      </c>
      <c r="Z28" s="38">
        <f t="shared" si="5"/>
        <v>26.72666666666667</v>
      </c>
      <c r="AB28" s="53">
        <v>24</v>
      </c>
      <c r="AC28" s="50" t="s">
        <v>30</v>
      </c>
      <c r="AD28" s="56">
        <v>11.72</v>
      </c>
      <c r="AE28" s="56">
        <v>12.87</v>
      </c>
      <c r="AF28" s="59">
        <v>12.45</v>
      </c>
      <c r="AG28" s="26">
        <f t="shared" si="6"/>
        <v>24.59</v>
      </c>
      <c r="AH28" s="38">
        <f t="shared" si="7"/>
        <v>12.346666666666666</v>
      </c>
    </row>
    <row r="29" spans="1:39" s="39" customFormat="1">
      <c r="A29" s="44"/>
      <c r="B29" s="53">
        <v>25</v>
      </c>
      <c r="C29" s="50" t="s">
        <v>31</v>
      </c>
      <c r="D29" s="45">
        <v>13.73</v>
      </c>
      <c r="E29" s="45">
        <v>15.45</v>
      </c>
      <c r="F29" s="45">
        <v>12.12</v>
      </c>
      <c r="G29" s="10">
        <f t="shared" si="0"/>
        <v>41.3</v>
      </c>
      <c r="H29" s="38">
        <f t="shared" si="1"/>
        <v>13.766666666666666</v>
      </c>
      <c r="I29" s="43"/>
      <c r="K29" s="53">
        <v>25</v>
      </c>
      <c r="L29" s="50" t="s">
        <v>31</v>
      </c>
      <c r="M29" s="40">
        <v>10.119999999999999</v>
      </c>
      <c r="N29" s="40">
        <v>11</v>
      </c>
      <c r="O29" s="40">
        <v>11</v>
      </c>
      <c r="P29" s="10">
        <f t="shared" si="2"/>
        <v>32.119999999999997</v>
      </c>
      <c r="Q29" s="38">
        <f t="shared" si="3"/>
        <v>10.706666666666665</v>
      </c>
      <c r="R29" s="46"/>
      <c r="S29" s="47"/>
      <c r="T29" s="53">
        <v>25</v>
      </c>
      <c r="U29" s="50" t="s">
        <v>31</v>
      </c>
      <c r="V29" s="41">
        <v>27.45</v>
      </c>
      <c r="W29" s="41">
        <v>25.26</v>
      </c>
      <c r="X29" s="52">
        <v>26.23</v>
      </c>
      <c r="Y29" s="10">
        <f t="shared" si="4"/>
        <v>52.71</v>
      </c>
      <c r="Z29" s="38">
        <f t="shared" si="5"/>
        <v>26.313333333333333</v>
      </c>
      <c r="AB29" s="53">
        <v>25</v>
      </c>
      <c r="AC29" s="50" t="s">
        <v>31</v>
      </c>
      <c r="AD29" s="41">
        <v>11.32</v>
      </c>
      <c r="AE29" s="41">
        <v>11.86</v>
      </c>
      <c r="AF29" s="52">
        <v>11.68</v>
      </c>
      <c r="AG29" s="10">
        <f t="shared" si="6"/>
        <v>23.18</v>
      </c>
      <c r="AH29" s="38">
        <f t="shared" si="7"/>
        <v>11.62</v>
      </c>
    </row>
    <row r="30" spans="1:39" s="39" customFormat="1">
      <c r="A30" s="44"/>
      <c r="B30" s="53">
        <v>26</v>
      </c>
      <c r="C30" s="50" t="s">
        <v>32</v>
      </c>
      <c r="D30" s="45">
        <v>16</v>
      </c>
      <c r="E30" s="45">
        <v>15</v>
      </c>
      <c r="F30" s="45">
        <v>17.71</v>
      </c>
      <c r="G30" s="10">
        <f t="shared" si="0"/>
        <v>48.71</v>
      </c>
      <c r="H30" s="38">
        <f t="shared" si="1"/>
        <v>16.236666666666668</v>
      </c>
      <c r="I30" s="43"/>
      <c r="K30" s="53">
        <v>26</v>
      </c>
      <c r="L30" s="50" t="s">
        <v>32</v>
      </c>
      <c r="M30" s="40">
        <v>10.735999999999999</v>
      </c>
      <c r="N30" s="40">
        <v>10.735999999999999</v>
      </c>
      <c r="O30" s="40">
        <v>10.735999999999999</v>
      </c>
      <c r="P30" s="10">
        <f t="shared" si="2"/>
        <v>32.207999999999998</v>
      </c>
      <c r="Q30" s="38">
        <f t="shared" si="3"/>
        <v>10.735999999999999</v>
      </c>
      <c r="R30" s="46"/>
      <c r="S30" s="47"/>
      <c r="T30" s="53">
        <v>26</v>
      </c>
      <c r="U30" s="50" t="s">
        <v>32</v>
      </c>
      <c r="V30" s="41">
        <v>31.8</v>
      </c>
      <c r="W30" s="41">
        <v>33.69</v>
      </c>
      <c r="X30" s="52">
        <v>32.119999999999997</v>
      </c>
      <c r="Y30" s="10">
        <f t="shared" si="4"/>
        <v>65.489999999999995</v>
      </c>
      <c r="Z30" s="38">
        <f t="shared" si="5"/>
        <v>32.536666666666662</v>
      </c>
      <c r="AB30" s="53">
        <v>26</v>
      </c>
      <c r="AC30" s="50" t="s">
        <v>32</v>
      </c>
      <c r="AD30" s="41">
        <v>11.66</v>
      </c>
      <c r="AE30" s="41">
        <v>13.01</v>
      </c>
      <c r="AF30" s="52">
        <v>12.47</v>
      </c>
      <c r="AG30" s="10">
        <f t="shared" si="6"/>
        <v>24.67</v>
      </c>
      <c r="AH30" s="38">
        <f t="shared" si="7"/>
        <v>12.38</v>
      </c>
    </row>
    <row r="31" spans="1:39" s="39" customFormat="1">
      <c r="A31" s="44"/>
      <c r="B31" s="53">
        <v>27</v>
      </c>
      <c r="C31" s="50" t="s">
        <v>33</v>
      </c>
      <c r="D31" s="45">
        <v>8.76</v>
      </c>
      <c r="E31" s="45">
        <v>11.09</v>
      </c>
      <c r="F31" s="45">
        <v>8.23</v>
      </c>
      <c r="G31" s="10">
        <f t="shared" si="0"/>
        <v>28.080000000000002</v>
      </c>
      <c r="H31" s="38">
        <f t="shared" si="1"/>
        <v>9.3600000000000012</v>
      </c>
      <c r="I31" s="43"/>
      <c r="K31" s="53">
        <v>27</v>
      </c>
      <c r="L31" s="50" t="s">
        <v>33</v>
      </c>
      <c r="M31" s="40">
        <v>11.11</v>
      </c>
      <c r="N31" s="40">
        <v>11.264000000000001</v>
      </c>
      <c r="O31" s="40">
        <v>11.4</v>
      </c>
      <c r="P31" s="10">
        <f t="shared" si="2"/>
        <v>33.774000000000001</v>
      </c>
      <c r="Q31" s="38">
        <f t="shared" si="3"/>
        <v>11.258000000000001</v>
      </c>
      <c r="R31" s="46"/>
      <c r="S31" s="47"/>
      <c r="T31" s="53">
        <v>27</v>
      </c>
      <c r="U31" s="50" t="s">
        <v>33</v>
      </c>
      <c r="V31" s="41">
        <v>28.94</v>
      </c>
      <c r="W31" s="41">
        <v>29.61</v>
      </c>
      <c r="X31" s="52">
        <v>30.14</v>
      </c>
      <c r="Y31" s="10">
        <f t="shared" si="4"/>
        <v>58.55</v>
      </c>
      <c r="Z31" s="38">
        <f t="shared" si="5"/>
        <v>29.563333333333333</v>
      </c>
      <c r="AB31" s="53">
        <v>27</v>
      </c>
      <c r="AC31" s="50" t="s">
        <v>33</v>
      </c>
      <c r="AD31" s="41">
        <v>13.27</v>
      </c>
      <c r="AE31" s="41">
        <v>13.78</v>
      </c>
      <c r="AF31" s="52">
        <v>13.85</v>
      </c>
      <c r="AG31" s="10">
        <f t="shared" si="6"/>
        <v>27.049999999999997</v>
      </c>
      <c r="AH31" s="38">
        <f t="shared" si="7"/>
        <v>13.633333333333333</v>
      </c>
    </row>
    <row r="32" spans="1:39" s="39" customFormat="1">
      <c r="A32" s="44"/>
      <c r="B32" s="53">
        <v>28</v>
      </c>
      <c r="C32" s="50" t="s">
        <v>34</v>
      </c>
      <c r="D32" s="45">
        <v>11.472</v>
      </c>
      <c r="E32" s="45">
        <v>16.978000000000002</v>
      </c>
      <c r="F32" s="45">
        <v>14.869</v>
      </c>
      <c r="G32" s="10">
        <f t="shared" si="0"/>
        <v>43.319000000000003</v>
      </c>
      <c r="H32" s="38">
        <f t="shared" si="1"/>
        <v>14.439666666666668</v>
      </c>
      <c r="I32" s="43"/>
      <c r="K32" s="53">
        <v>28</v>
      </c>
      <c r="L32" s="50" t="s">
        <v>34</v>
      </c>
      <c r="M32" s="40">
        <v>10.56</v>
      </c>
      <c r="N32" s="40">
        <v>11.087999999999999</v>
      </c>
      <c r="O32" s="40">
        <v>11.352</v>
      </c>
      <c r="P32" s="10">
        <f t="shared" si="2"/>
        <v>33</v>
      </c>
      <c r="Q32" s="38">
        <f t="shared" si="3"/>
        <v>11</v>
      </c>
      <c r="R32" s="46"/>
      <c r="S32" s="47"/>
      <c r="T32" s="53">
        <v>28</v>
      </c>
      <c r="U32" s="50" t="s">
        <v>34</v>
      </c>
      <c r="V32" s="41">
        <v>30.09</v>
      </c>
      <c r="W32" s="41">
        <v>32.130000000000003</v>
      </c>
      <c r="X32" s="52">
        <v>31.21</v>
      </c>
      <c r="Y32" s="10">
        <f t="shared" si="4"/>
        <v>62.22</v>
      </c>
      <c r="Z32" s="38">
        <f t="shared" si="5"/>
        <v>31.143333333333334</v>
      </c>
      <c r="AB32" s="53">
        <v>28</v>
      </c>
      <c r="AC32" s="50" t="s">
        <v>34</v>
      </c>
      <c r="AD32" s="41">
        <v>9.5500000000000007</v>
      </c>
      <c r="AE32" s="41">
        <v>10.84</v>
      </c>
      <c r="AF32" s="52">
        <v>10.35</v>
      </c>
      <c r="AG32" s="10">
        <f t="shared" si="6"/>
        <v>20.39</v>
      </c>
      <c r="AH32" s="38">
        <f t="shared" si="7"/>
        <v>10.246666666666668</v>
      </c>
    </row>
    <row r="33" spans="1:34" s="39" customFormat="1">
      <c r="A33" s="44"/>
      <c r="B33" s="53">
        <v>29</v>
      </c>
      <c r="C33" s="50" t="s">
        <v>35</v>
      </c>
      <c r="D33" s="45">
        <v>18.260000000000002</v>
      </c>
      <c r="E33" s="45">
        <v>19.43</v>
      </c>
      <c r="F33" s="45">
        <v>14.91</v>
      </c>
      <c r="G33" s="10">
        <f t="shared" si="0"/>
        <v>52.599999999999994</v>
      </c>
      <c r="H33" s="38">
        <f t="shared" si="1"/>
        <v>17.533333333333331</v>
      </c>
      <c r="I33" s="43"/>
      <c r="K33" s="53">
        <v>29</v>
      </c>
      <c r="L33" s="50" t="s">
        <v>35</v>
      </c>
      <c r="M33" s="40">
        <v>10.824</v>
      </c>
      <c r="N33" s="40">
        <v>11.087999999999999</v>
      </c>
      <c r="O33" s="40">
        <v>11.176</v>
      </c>
      <c r="P33" s="10">
        <f t="shared" si="2"/>
        <v>33.088000000000001</v>
      </c>
      <c r="Q33" s="38">
        <f t="shared" si="3"/>
        <v>11.029333333333334</v>
      </c>
      <c r="R33" s="46"/>
      <c r="S33" s="47"/>
      <c r="T33" s="53">
        <v>29</v>
      </c>
      <c r="U33" s="50" t="s">
        <v>35</v>
      </c>
      <c r="V33" s="41">
        <v>33.229999999999997</v>
      </c>
      <c r="W33" s="41">
        <v>29.79</v>
      </c>
      <c r="X33" s="52">
        <v>31.65</v>
      </c>
      <c r="Y33" s="10">
        <f t="shared" si="4"/>
        <v>63.019999999999996</v>
      </c>
      <c r="Z33" s="38">
        <f t="shared" si="5"/>
        <v>31.556666666666661</v>
      </c>
      <c r="AB33" s="53">
        <v>29</v>
      </c>
      <c r="AC33" s="50" t="s">
        <v>35</v>
      </c>
      <c r="AD33" s="41">
        <v>11.39</v>
      </c>
      <c r="AE33" s="41">
        <v>12.24</v>
      </c>
      <c r="AF33" s="52">
        <v>11.98</v>
      </c>
      <c r="AG33" s="10">
        <f t="shared" si="6"/>
        <v>23.630000000000003</v>
      </c>
      <c r="AH33" s="38">
        <f t="shared" si="7"/>
        <v>11.87</v>
      </c>
    </row>
    <row r="34" spans="1:34" s="39" customFormat="1">
      <c r="A34" s="44"/>
      <c r="B34" s="53">
        <v>30</v>
      </c>
      <c r="C34" s="50" t="s">
        <v>36</v>
      </c>
      <c r="D34" s="45">
        <v>22.41</v>
      </c>
      <c r="E34" s="45">
        <v>19.98</v>
      </c>
      <c r="F34" s="45">
        <v>18.5</v>
      </c>
      <c r="G34" s="10">
        <f t="shared" si="0"/>
        <v>60.89</v>
      </c>
      <c r="H34" s="38">
        <f t="shared" si="1"/>
        <v>20.296666666666667</v>
      </c>
      <c r="I34" s="43"/>
      <c r="K34" s="53">
        <v>30</v>
      </c>
      <c r="L34" s="50" t="s">
        <v>36</v>
      </c>
      <c r="M34" s="40">
        <v>10.912000000000001</v>
      </c>
      <c r="N34" s="40">
        <v>11.176</v>
      </c>
      <c r="O34" s="40">
        <v>11.087999999999999</v>
      </c>
      <c r="P34" s="10">
        <f t="shared" si="2"/>
        <v>33.176000000000002</v>
      </c>
      <c r="Q34" s="38">
        <f t="shared" si="3"/>
        <v>11.058666666666667</v>
      </c>
      <c r="R34" s="46"/>
      <c r="S34" s="47"/>
      <c r="T34" s="53">
        <v>30</v>
      </c>
      <c r="U34" s="50" t="s">
        <v>36</v>
      </c>
      <c r="V34" s="41">
        <v>27.56</v>
      </c>
      <c r="W34" s="41">
        <v>30.29</v>
      </c>
      <c r="X34" s="52">
        <v>29.45</v>
      </c>
      <c r="Y34" s="10">
        <f t="shared" si="4"/>
        <v>57.849999999999994</v>
      </c>
      <c r="Z34" s="38">
        <f t="shared" si="5"/>
        <v>29.099999999999998</v>
      </c>
      <c r="AB34" s="53">
        <v>30</v>
      </c>
      <c r="AC34" s="50" t="s">
        <v>36</v>
      </c>
      <c r="AD34" s="41">
        <v>11.23</v>
      </c>
      <c r="AE34" s="41">
        <v>11.8</v>
      </c>
      <c r="AF34" s="52">
        <v>11.65</v>
      </c>
      <c r="AG34" s="10">
        <f t="shared" si="6"/>
        <v>23.03</v>
      </c>
      <c r="AH34" s="38">
        <f t="shared" si="7"/>
        <v>11.56</v>
      </c>
    </row>
    <row r="35" spans="1:34" s="39" customFormat="1">
      <c r="A35" s="44"/>
      <c r="B35" s="53">
        <v>31</v>
      </c>
      <c r="C35" s="50" t="s">
        <v>37</v>
      </c>
      <c r="D35" s="45">
        <v>11.14</v>
      </c>
      <c r="E35" s="45">
        <v>14.69</v>
      </c>
      <c r="F35" s="45">
        <v>10.37</v>
      </c>
      <c r="G35" s="10">
        <f t="shared" si="0"/>
        <v>36.199999999999996</v>
      </c>
      <c r="H35" s="38">
        <f t="shared" si="1"/>
        <v>12.066666666666665</v>
      </c>
      <c r="I35" s="43"/>
      <c r="K35" s="53">
        <v>31</v>
      </c>
      <c r="L35" s="50" t="s">
        <v>37</v>
      </c>
      <c r="M35" s="40">
        <v>11.528</v>
      </c>
      <c r="N35" s="40">
        <v>11.44</v>
      </c>
      <c r="O35" s="40">
        <v>11.264000000000001</v>
      </c>
      <c r="P35" s="10">
        <f t="shared" si="2"/>
        <v>34.231999999999999</v>
      </c>
      <c r="Q35" s="38">
        <f t="shared" si="3"/>
        <v>11.410666666666666</v>
      </c>
      <c r="R35" s="46"/>
      <c r="S35" s="47"/>
      <c r="T35" s="53">
        <v>31</v>
      </c>
      <c r="U35" s="50" t="s">
        <v>37</v>
      </c>
      <c r="V35" s="41">
        <v>33.799999999999997</v>
      </c>
      <c r="W35" s="41">
        <v>30.68</v>
      </c>
      <c r="X35" s="52">
        <v>32.409999999999997</v>
      </c>
      <c r="Y35" s="10">
        <f t="shared" si="4"/>
        <v>64.47999999999999</v>
      </c>
      <c r="Z35" s="38">
        <f t="shared" si="5"/>
        <v>32.29666666666666</v>
      </c>
      <c r="AB35" s="53">
        <v>31</v>
      </c>
      <c r="AC35" s="50" t="s">
        <v>37</v>
      </c>
      <c r="AD35" s="41">
        <v>13.63</v>
      </c>
      <c r="AE35" s="41">
        <v>12.34</v>
      </c>
      <c r="AF35" s="52">
        <v>13.1</v>
      </c>
      <c r="AG35" s="10">
        <f t="shared" si="6"/>
        <v>25.97</v>
      </c>
      <c r="AH35" s="38">
        <f t="shared" si="7"/>
        <v>13.023333333333333</v>
      </c>
    </row>
    <row r="36" spans="1:34" s="39" customFormat="1">
      <c r="A36" s="44"/>
      <c r="B36" s="53">
        <v>32</v>
      </c>
      <c r="C36" s="50" t="s">
        <v>38</v>
      </c>
      <c r="D36" s="45">
        <v>15</v>
      </c>
      <c r="E36" s="45">
        <v>17.55</v>
      </c>
      <c r="F36" s="45">
        <v>18.79</v>
      </c>
      <c r="G36" s="10">
        <f t="shared" si="0"/>
        <v>51.339999999999996</v>
      </c>
      <c r="H36" s="38">
        <f t="shared" si="1"/>
        <v>17.113333333333333</v>
      </c>
      <c r="I36" s="43"/>
      <c r="K36" s="53">
        <v>32</v>
      </c>
      <c r="L36" s="50" t="s">
        <v>38</v>
      </c>
      <c r="M36" s="40">
        <v>10.735999999999999</v>
      </c>
      <c r="N36" s="40">
        <v>10.912000000000001</v>
      </c>
      <c r="O36" s="40">
        <v>10.912000000000001</v>
      </c>
      <c r="P36" s="10">
        <f t="shared" si="2"/>
        <v>32.56</v>
      </c>
      <c r="Q36" s="38">
        <f t="shared" si="3"/>
        <v>10.853333333333333</v>
      </c>
      <c r="R36" s="46"/>
      <c r="S36" s="47"/>
      <c r="T36" s="53">
        <v>32</v>
      </c>
      <c r="U36" s="50" t="s">
        <v>38</v>
      </c>
      <c r="V36" s="41">
        <v>32.97</v>
      </c>
      <c r="W36" s="41">
        <v>30.43</v>
      </c>
      <c r="X36" s="52">
        <v>31.94</v>
      </c>
      <c r="Y36" s="10">
        <f t="shared" si="4"/>
        <v>63.4</v>
      </c>
      <c r="Z36" s="38">
        <f t="shared" si="5"/>
        <v>31.78</v>
      </c>
      <c r="AB36" s="53">
        <v>32</v>
      </c>
      <c r="AC36" s="50" t="s">
        <v>38</v>
      </c>
      <c r="AD36" s="41">
        <v>13.23</v>
      </c>
      <c r="AE36" s="41">
        <v>12.43</v>
      </c>
      <c r="AF36" s="52">
        <v>12.98</v>
      </c>
      <c r="AG36" s="10">
        <f t="shared" si="6"/>
        <v>25.66</v>
      </c>
      <c r="AH36" s="38">
        <f t="shared" si="7"/>
        <v>12.88</v>
      </c>
    </row>
    <row r="37" spans="1:34" s="39" customFormat="1">
      <c r="A37" s="44"/>
      <c r="B37" s="53">
        <v>33</v>
      </c>
      <c r="C37" s="50" t="s">
        <v>39</v>
      </c>
      <c r="D37" s="45">
        <v>19</v>
      </c>
      <c r="E37" s="45">
        <v>18</v>
      </c>
      <c r="F37" s="45">
        <v>15.11</v>
      </c>
      <c r="G37" s="10">
        <f t="shared" si="0"/>
        <v>52.11</v>
      </c>
      <c r="H37" s="38">
        <f t="shared" si="1"/>
        <v>17.37</v>
      </c>
      <c r="I37" s="43"/>
      <c r="K37" s="53">
        <v>33</v>
      </c>
      <c r="L37" s="50" t="s">
        <v>39</v>
      </c>
      <c r="M37" s="40">
        <v>11</v>
      </c>
      <c r="N37" s="40">
        <v>11.176</v>
      </c>
      <c r="O37" s="40">
        <v>10.472</v>
      </c>
      <c r="P37" s="10">
        <f t="shared" si="2"/>
        <v>32.648000000000003</v>
      </c>
      <c r="Q37" s="38">
        <f t="shared" si="3"/>
        <v>10.882666666666667</v>
      </c>
      <c r="R37" s="46"/>
      <c r="S37" s="47"/>
      <c r="T37" s="53">
        <v>33</v>
      </c>
      <c r="U37" s="50" t="s">
        <v>39</v>
      </c>
      <c r="V37" s="41">
        <v>25.14</v>
      </c>
      <c r="W37" s="41">
        <v>27.4</v>
      </c>
      <c r="X37" s="52">
        <v>26.34</v>
      </c>
      <c r="Y37" s="10">
        <f t="shared" si="4"/>
        <v>52.54</v>
      </c>
      <c r="Z37" s="38">
        <f t="shared" si="5"/>
        <v>26.293333333333333</v>
      </c>
      <c r="AB37" s="53">
        <v>33</v>
      </c>
      <c r="AC37" s="50" t="s">
        <v>39</v>
      </c>
      <c r="AD37" s="41">
        <v>11.17</v>
      </c>
      <c r="AE37" s="41">
        <v>11.48</v>
      </c>
      <c r="AF37" s="52">
        <v>11.42</v>
      </c>
      <c r="AG37" s="10">
        <f t="shared" si="6"/>
        <v>22.65</v>
      </c>
      <c r="AH37" s="38">
        <f t="shared" si="7"/>
        <v>11.356666666666667</v>
      </c>
    </row>
    <row r="38" spans="1:34" s="39" customFormat="1">
      <c r="A38" s="44"/>
      <c r="B38" s="53">
        <v>34</v>
      </c>
      <c r="C38" s="50" t="s">
        <v>40</v>
      </c>
      <c r="D38" s="45">
        <v>25.12</v>
      </c>
      <c r="E38" s="45">
        <v>20.43</v>
      </c>
      <c r="F38" s="45">
        <v>24.253</v>
      </c>
      <c r="G38" s="10">
        <f t="shared" si="0"/>
        <v>69.802999999999997</v>
      </c>
      <c r="H38" s="38">
        <f t="shared" si="1"/>
        <v>23.267666666666667</v>
      </c>
      <c r="I38" s="43"/>
      <c r="K38" s="53">
        <v>34</v>
      </c>
      <c r="L38" s="50" t="s">
        <v>40</v>
      </c>
      <c r="M38" s="40">
        <v>10.824</v>
      </c>
      <c r="N38" s="40">
        <v>11.264000000000001</v>
      </c>
      <c r="O38" s="40">
        <v>11.352</v>
      </c>
      <c r="P38" s="10">
        <f t="shared" si="2"/>
        <v>33.44</v>
      </c>
      <c r="Q38" s="38">
        <f t="shared" si="3"/>
        <v>11.146666666666667</v>
      </c>
      <c r="R38" s="46"/>
      <c r="S38" s="47"/>
      <c r="T38" s="53">
        <v>34</v>
      </c>
      <c r="U38" s="50" t="s">
        <v>40</v>
      </c>
      <c r="V38" s="41">
        <v>20.47</v>
      </c>
      <c r="W38" s="41">
        <v>23.85</v>
      </c>
      <c r="X38" s="52">
        <v>22.47</v>
      </c>
      <c r="Y38" s="10">
        <f t="shared" si="4"/>
        <v>44.32</v>
      </c>
      <c r="Z38" s="38">
        <f t="shared" si="5"/>
        <v>22.263333333333332</v>
      </c>
      <c r="AB38" s="53">
        <v>34</v>
      </c>
      <c r="AC38" s="50" t="s">
        <v>40</v>
      </c>
      <c r="AD38" s="41">
        <v>12.99</v>
      </c>
      <c r="AE38" s="41">
        <v>11.98</v>
      </c>
      <c r="AF38" s="52">
        <v>12.58</v>
      </c>
      <c r="AG38" s="10">
        <f t="shared" si="6"/>
        <v>24.97</v>
      </c>
      <c r="AH38" s="38">
        <f t="shared" si="7"/>
        <v>12.516666666666666</v>
      </c>
    </row>
    <row r="39" spans="1:34" s="39" customFormat="1">
      <c r="A39" s="44"/>
      <c r="B39" s="53">
        <v>35</v>
      </c>
      <c r="C39" s="50" t="s">
        <v>41</v>
      </c>
      <c r="D39" s="45">
        <v>14.57</v>
      </c>
      <c r="E39" s="45">
        <v>16</v>
      </c>
      <c r="F39" s="45">
        <v>14</v>
      </c>
      <c r="G39" s="10">
        <f t="shared" si="0"/>
        <v>44.57</v>
      </c>
      <c r="H39" s="38">
        <f t="shared" si="1"/>
        <v>14.856666666666667</v>
      </c>
      <c r="I39" s="43"/>
      <c r="K39" s="53">
        <v>35</v>
      </c>
      <c r="L39" s="50" t="s">
        <v>41</v>
      </c>
      <c r="M39" s="40">
        <v>12.35</v>
      </c>
      <c r="N39" s="40">
        <v>11.41</v>
      </c>
      <c r="O39" s="40">
        <v>10.39</v>
      </c>
      <c r="P39" s="10">
        <f t="shared" si="2"/>
        <v>34.15</v>
      </c>
      <c r="Q39" s="38">
        <f t="shared" si="3"/>
        <v>11.383333333333333</v>
      </c>
      <c r="R39" s="46"/>
      <c r="S39" s="47"/>
      <c r="T39" s="53">
        <v>35</v>
      </c>
      <c r="U39" s="50" t="s">
        <v>41</v>
      </c>
      <c r="V39" s="41">
        <v>33.94</v>
      </c>
      <c r="W39" s="41">
        <v>32.64</v>
      </c>
      <c r="X39" s="52">
        <v>33.47</v>
      </c>
      <c r="Y39" s="10">
        <f t="shared" si="4"/>
        <v>66.58</v>
      </c>
      <c r="Z39" s="38">
        <f t="shared" si="5"/>
        <v>33.35</v>
      </c>
      <c r="AB39" s="53">
        <v>35</v>
      </c>
      <c r="AC39" s="50" t="s">
        <v>41</v>
      </c>
      <c r="AD39" s="41">
        <v>11.37</v>
      </c>
      <c r="AE39" s="41">
        <v>12.79</v>
      </c>
      <c r="AF39" s="52">
        <v>12.1</v>
      </c>
      <c r="AG39" s="10">
        <f t="shared" si="6"/>
        <v>24.159999999999997</v>
      </c>
      <c r="AH39" s="38">
        <f t="shared" si="7"/>
        <v>12.086666666666666</v>
      </c>
    </row>
    <row r="40" spans="1:34" s="39" customFormat="1">
      <c r="A40" s="44"/>
      <c r="B40" s="53">
        <v>36</v>
      </c>
      <c r="C40" s="50" t="s">
        <v>42</v>
      </c>
      <c r="D40" s="45">
        <v>19.8</v>
      </c>
      <c r="E40" s="45">
        <v>23.68</v>
      </c>
      <c r="F40" s="45">
        <v>23.553000000000001</v>
      </c>
      <c r="G40" s="10">
        <f t="shared" si="0"/>
        <v>67.033000000000001</v>
      </c>
      <c r="H40" s="38">
        <f t="shared" si="1"/>
        <v>22.344333333333335</v>
      </c>
      <c r="I40" s="43"/>
      <c r="K40" s="53">
        <v>36</v>
      </c>
      <c r="L40" s="50" t="s">
        <v>42</v>
      </c>
      <c r="M40" s="40">
        <v>11.792</v>
      </c>
      <c r="N40" s="40">
        <v>11.704000000000001</v>
      </c>
      <c r="O40" s="40">
        <v>11.792</v>
      </c>
      <c r="P40" s="10">
        <f t="shared" si="2"/>
        <v>35.288000000000004</v>
      </c>
      <c r="Q40" s="38">
        <f t="shared" si="3"/>
        <v>11.762666666666668</v>
      </c>
      <c r="R40" s="46"/>
      <c r="S40" s="47"/>
      <c r="T40" s="53">
        <v>36</v>
      </c>
      <c r="U40" s="50" t="s">
        <v>42</v>
      </c>
      <c r="V40" s="41">
        <v>35.58</v>
      </c>
      <c r="W40" s="41">
        <v>34.57</v>
      </c>
      <c r="X40" s="52">
        <v>35</v>
      </c>
      <c r="Y40" s="10">
        <f t="shared" si="4"/>
        <v>70.150000000000006</v>
      </c>
      <c r="Z40" s="38">
        <f t="shared" si="5"/>
        <v>35.050000000000004</v>
      </c>
      <c r="AB40" s="53">
        <v>36</v>
      </c>
      <c r="AC40" s="50" t="s">
        <v>42</v>
      </c>
      <c r="AD40" s="41">
        <v>10.63</v>
      </c>
      <c r="AE40" s="41">
        <v>11</v>
      </c>
      <c r="AF40" s="52">
        <v>10.98</v>
      </c>
      <c r="AG40" s="10">
        <f t="shared" si="6"/>
        <v>21.630000000000003</v>
      </c>
      <c r="AH40" s="38">
        <f t="shared" si="7"/>
        <v>10.87</v>
      </c>
    </row>
    <row r="41" spans="1:34" s="39" customFormat="1">
      <c r="A41" s="44"/>
      <c r="B41" s="53">
        <v>37</v>
      </c>
      <c r="C41" s="50" t="s">
        <v>43</v>
      </c>
      <c r="D41" s="45">
        <v>16.88</v>
      </c>
      <c r="E41" s="45">
        <v>19.577000000000002</v>
      </c>
      <c r="F41" s="45">
        <v>17.231000000000002</v>
      </c>
      <c r="G41" s="10">
        <f t="shared" si="0"/>
        <v>53.688000000000002</v>
      </c>
      <c r="H41" s="38">
        <f t="shared" si="1"/>
        <v>17.896000000000001</v>
      </c>
      <c r="I41" s="43"/>
      <c r="K41" s="53">
        <v>37</v>
      </c>
      <c r="L41" s="50" t="s">
        <v>43</v>
      </c>
      <c r="M41" s="40">
        <v>10.472</v>
      </c>
      <c r="N41" s="40">
        <v>10.824</v>
      </c>
      <c r="O41" s="40">
        <v>11</v>
      </c>
      <c r="P41" s="10">
        <f t="shared" si="2"/>
        <v>32.295999999999999</v>
      </c>
      <c r="Q41" s="38">
        <f t="shared" si="3"/>
        <v>10.765333333333333</v>
      </c>
      <c r="R41" s="46"/>
      <c r="S41" s="47"/>
      <c r="T41" s="53">
        <v>37</v>
      </c>
      <c r="U41" s="50" t="s">
        <v>43</v>
      </c>
      <c r="V41" s="41">
        <v>35.75</v>
      </c>
      <c r="W41" s="41">
        <v>36.299999999999997</v>
      </c>
      <c r="X41" s="52">
        <v>36.07</v>
      </c>
      <c r="Y41" s="10">
        <f t="shared" si="4"/>
        <v>72.05</v>
      </c>
      <c r="Z41" s="38">
        <f t="shared" si="5"/>
        <v>36.04</v>
      </c>
      <c r="AB41" s="53">
        <v>37</v>
      </c>
      <c r="AC41" s="50" t="s">
        <v>43</v>
      </c>
      <c r="AD41" s="41">
        <v>9.11</v>
      </c>
      <c r="AE41" s="41">
        <v>10.19</v>
      </c>
      <c r="AF41" s="52">
        <v>9.75</v>
      </c>
      <c r="AG41" s="10">
        <f t="shared" si="6"/>
        <v>19.299999999999997</v>
      </c>
      <c r="AH41" s="38">
        <f t="shared" si="7"/>
        <v>9.6833333333333318</v>
      </c>
    </row>
    <row r="42" spans="1:34" s="39" customFormat="1">
      <c r="A42" s="44"/>
      <c r="B42" s="53">
        <v>38</v>
      </c>
      <c r="C42" s="50" t="s">
        <v>44</v>
      </c>
      <c r="D42" s="45">
        <v>16.11</v>
      </c>
      <c r="E42" s="45">
        <v>17.55</v>
      </c>
      <c r="F42" s="45">
        <v>18.34</v>
      </c>
      <c r="G42" s="10">
        <f t="shared" si="0"/>
        <v>52</v>
      </c>
      <c r="H42" s="38">
        <f t="shared" si="1"/>
        <v>17.333333333333332</v>
      </c>
      <c r="I42" s="43"/>
      <c r="K42" s="53">
        <v>38</v>
      </c>
      <c r="L42" s="50" t="s">
        <v>44</v>
      </c>
      <c r="M42" s="40">
        <v>10.648</v>
      </c>
      <c r="N42" s="40">
        <v>11.616</v>
      </c>
      <c r="O42" s="40">
        <v>11.176</v>
      </c>
      <c r="P42" s="10">
        <f t="shared" si="2"/>
        <v>33.44</v>
      </c>
      <c r="Q42" s="38">
        <f t="shared" si="3"/>
        <v>11.146666666666667</v>
      </c>
      <c r="R42" s="46"/>
      <c r="S42" s="47"/>
      <c r="T42" s="53">
        <v>38</v>
      </c>
      <c r="U42" s="50" t="s">
        <v>44</v>
      </c>
      <c r="V42" s="41">
        <v>21.6</v>
      </c>
      <c r="W42" s="41">
        <v>24.38</v>
      </c>
      <c r="X42" s="52">
        <v>23.1</v>
      </c>
      <c r="Y42" s="10">
        <f t="shared" si="4"/>
        <v>45.980000000000004</v>
      </c>
      <c r="Z42" s="38">
        <f t="shared" si="5"/>
        <v>23.026666666666671</v>
      </c>
      <c r="AB42" s="53">
        <v>38</v>
      </c>
      <c r="AC42" s="50" t="s">
        <v>44</v>
      </c>
      <c r="AD42" s="41">
        <v>10.38</v>
      </c>
      <c r="AE42" s="41">
        <v>10.84</v>
      </c>
      <c r="AF42" s="52">
        <v>10.75</v>
      </c>
      <c r="AG42" s="10">
        <f t="shared" si="6"/>
        <v>21.22</v>
      </c>
      <c r="AH42" s="38">
        <f t="shared" si="7"/>
        <v>10.656666666666666</v>
      </c>
    </row>
    <row r="43" spans="1:34" s="39" customFormat="1">
      <c r="A43" s="44"/>
      <c r="B43" s="53">
        <v>39</v>
      </c>
      <c r="C43" s="50" t="s">
        <v>45</v>
      </c>
      <c r="D43" s="45">
        <v>14.531000000000001</v>
      </c>
      <c r="E43" s="45">
        <v>12.991</v>
      </c>
      <c r="F43" s="45">
        <v>16.116</v>
      </c>
      <c r="G43" s="10">
        <f t="shared" si="0"/>
        <v>43.637999999999998</v>
      </c>
      <c r="H43" s="38">
        <f t="shared" si="1"/>
        <v>14.545999999999999</v>
      </c>
      <c r="I43" s="43"/>
      <c r="K43" s="53">
        <v>39</v>
      </c>
      <c r="L43" s="50" t="s">
        <v>45</v>
      </c>
      <c r="M43" s="40">
        <v>10.912000000000001</v>
      </c>
      <c r="N43" s="40">
        <v>11.087999999999999</v>
      </c>
      <c r="O43" s="40">
        <v>11.02</v>
      </c>
      <c r="P43" s="10">
        <f t="shared" si="2"/>
        <v>33.019999999999996</v>
      </c>
      <c r="Q43" s="38">
        <f t="shared" si="3"/>
        <v>11.006666666666666</v>
      </c>
      <c r="R43" s="46"/>
      <c r="S43" s="47"/>
      <c r="T43" s="53">
        <v>39</v>
      </c>
      <c r="U43" s="50" t="s">
        <v>45</v>
      </c>
      <c r="V43" s="41">
        <v>27.71</v>
      </c>
      <c r="W43" s="41">
        <v>28.19</v>
      </c>
      <c r="X43" s="52">
        <v>28.14</v>
      </c>
      <c r="Y43" s="10">
        <f t="shared" si="4"/>
        <v>55.900000000000006</v>
      </c>
      <c r="Z43" s="38">
        <f t="shared" si="5"/>
        <v>28.013333333333335</v>
      </c>
      <c r="AB43" s="53">
        <v>39</v>
      </c>
      <c r="AC43" s="50" t="s">
        <v>45</v>
      </c>
      <c r="AD43" s="41">
        <v>10.78</v>
      </c>
      <c r="AE43" s="41">
        <v>10.96</v>
      </c>
      <c r="AF43" s="52">
        <v>10.89</v>
      </c>
      <c r="AG43" s="10">
        <f t="shared" si="6"/>
        <v>21.740000000000002</v>
      </c>
      <c r="AH43" s="38">
        <f t="shared" si="7"/>
        <v>10.876666666666667</v>
      </c>
    </row>
    <row r="44" spans="1:34" s="39" customFormat="1">
      <c r="A44" s="44"/>
      <c r="B44" s="53">
        <v>40</v>
      </c>
      <c r="C44" s="50" t="s">
        <v>46</v>
      </c>
      <c r="D44" s="45">
        <v>13.795</v>
      </c>
      <c r="E44" s="45">
        <v>11.741</v>
      </c>
      <c r="F44" s="45">
        <v>16.93</v>
      </c>
      <c r="G44" s="10">
        <f t="shared" si="0"/>
        <v>42.466000000000001</v>
      </c>
      <c r="H44" s="38">
        <f t="shared" si="1"/>
        <v>14.155333333333333</v>
      </c>
      <c r="I44" s="43"/>
      <c r="K44" s="53">
        <v>40</v>
      </c>
      <c r="L44" s="50" t="s">
        <v>46</v>
      </c>
      <c r="M44" s="40">
        <v>11</v>
      </c>
      <c r="N44" s="40">
        <v>11.352</v>
      </c>
      <c r="O44" s="40">
        <v>11.352</v>
      </c>
      <c r="P44" s="10">
        <f t="shared" si="2"/>
        <v>33.704000000000001</v>
      </c>
      <c r="Q44" s="38">
        <f t="shared" si="3"/>
        <v>11.234666666666667</v>
      </c>
      <c r="R44" s="46"/>
      <c r="S44" s="47"/>
      <c r="T44" s="53">
        <v>40</v>
      </c>
      <c r="U44" s="50" t="s">
        <v>46</v>
      </c>
      <c r="V44" s="41">
        <v>28.84</v>
      </c>
      <c r="W44" s="41">
        <v>28.43</v>
      </c>
      <c r="X44" s="52">
        <v>28.87</v>
      </c>
      <c r="Y44" s="10">
        <f t="shared" si="4"/>
        <v>57.269999999999996</v>
      </c>
      <c r="Z44" s="38">
        <f t="shared" si="5"/>
        <v>28.713333333333335</v>
      </c>
      <c r="AB44" s="53">
        <v>40</v>
      </c>
      <c r="AC44" s="50" t="s">
        <v>46</v>
      </c>
      <c r="AD44" s="41">
        <v>11.6</v>
      </c>
      <c r="AE44" s="41">
        <v>12.52</v>
      </c>
      <c r="AF44" s="52">
        <v>12.1</v>
      </c>
      <c r="AG44" s="10">
        <f t="shared" si="6"/>
        <v>24.119999999999997</v>
      </c>
      <c r="AH44" s="38">
        <f t="shared" si="7"/>
        <v>12.073333333333332</v>
      </c>
    </row>
    <row r="45" spans="1:34" s="39" customFormat="1">
      <c r="A45" s="44"/>
      <c r="B45" s="53">
        <v>41</v>
      </c>
      <c r="C45" s="50" t="s">
        <v>47</v>
      </c>
      <c r="D45" s="45">
        <v>16.86</v>
      </c>
      <c r="E45" s="45">
        <v>15.34</v>
      </c>
      <c r="F45" s="45">
        <v>13.45</v>
      </c>
      <c r="G45" s="10">
        <f t="shared" si="0"/>
        <v>45.650000000000006</v>
      </c>
      <c r="H45" s="38">
        <f t="shared" si="1"/>
        <v>15.216666666666669</v>
      </c>
      <c r="I45" s="43"/>
      <c r="K45" s="53">
        <v>41</v>
      </c>
      <c r="L45" s="50" t="s">
        <v>47</v>
      </c>
      <c r="M45" s="40">
        <v>11.02</v>
      </c>
      <c r="N45" s="40">
        <v>10.46</v>
      </c>
      <c r="O45" s="40">
        <v>10.98</v>
      </c>
      <c r="P45" s="10">
        <f t="shared" si="2"/>
        <v>32.46</v>
      </c>
      <c r="Q45" s="38">
        <f t="shared" si="3"/>
        <v>10.82</v>
      </c>
      <c r="R45" s="46"/>
      <c r="S45" s="47"/>
      <c r="T45" s="53">
        <v>41</v>
      </c>
      <c r="U45" s="50" t="s">
        <v>47</v>
      </c>
      <c r="V45" s="41">
        <v>29.01</v>
      </c>
      <c r="W45" s="41">
        <v>27.75</v>
      </c>
      <c r="X45" s="52">
        <v>28.47</v>
      </c>
      <c r="Y45" s="10">
        <f t="shared" si="4"/>
        <v>56.760000000000005</v>
      </c>
      <c r="Z45" s="38">
        <f t="shared" si="5"/>
        <v>28.41</v>
      </c>
      <c r="AB45" s="53">
        <v>41</v>
      </c>
      <c r="AC45" s="50" t="s">
        <v>47</v>
      </c>
      <c r="AD45" s="41">
        <v>13.21</v>
      </c>
      <c r="AE45" s="41">
        <v>13.57</v>
      </c>
      <c r="AF45" s="52">
        <v>13.49</v>
      </c>
      <c r="AG45" s="10">
        <f t="shared" si="6"/>
        <v>26.78</v>
      </c>
      <c r="AH45" s="38">
        <f t="shared" si="7"/>
        <v>13.423333333333334</v>
      </c>
    </row>
    <row r="46" spans="1:34" s="39" customFormat="1">
      <c r="A46" s="44"/>
      <c r="B46" s="53">
        <v>42</v>
      </c>
      <c r="C46" s="50" t="s">
        <v>48</v>
      </c>
      <c r="D46" s="45">
        <v>10.012</v>
      </c>
      <c r="E46" s="45">
        <v>10.872999999999999</v>
      </c>
      <c r="F46" s="45">
        <v>9.1460000000000008</v>
      </c>
      <c r="G46" s="10">
        <f t="shared" si="0"/>
        <v>30.030999999999999</v>
      </c>
      <c r="H46" s="38">
        <f t="shared" si="1"/>
        <v>10.010333333333334</v>
      </c>
      <c r="I46" s="43"/>
      <c r="K46" s="53">
        <v>42</v>
      </c>
      <c r="L46" s="50" t="s">
        <v>48</v>
      </c>
      <c r="M46" s="40">
        <v>10.912000000000001</v>
      </c>
      <c r="N46" s="40">
        <v>11.88</v>
      </c>
      <c r="O46" s="40">
        <v>10.09</v>
      </c>
      <c r="P46" s="10">
        <f t="shared" si="2"/>
        <v>32.882000000000005</v>
      </c>
      <c r="Q46" s="38">
        <f t="shared" si="3"/>
        <v>10.960666666666668</v>
      </c>
      <c r="R46" s="46"/>
      <c r="S46" s="47"/>
      <c r="T46" s="53">
        <v>42</v>
      </c>
      <c r="U46" s="50" t="s">
        <v>48</v>
      </c>
      <c r="V46" s="41">
        <v>30.76</v>
      </c>
      <c r="W46" s="41">
        <v>27.96</v>
      </c>
      <c r="X46" s="52">
        <v>29.47</v>
      </c>
      <c r="Y46" s="10">
        <f t="shared" si="4"/>
        <v>58.72</v>
      </c>
      <c r="Z46" s="38">
        <f t="shared" si="5"/>
        <v>29.396666666666665</v>
      </c>
      <c r="AB46" s="53">
        <v>42</v>
      </c>
      <c r="AC46" s="50" t="s">
        <v>48</v>
      </c>
      <c r="AD46" s="41">
        <v>14.11</v>
      </c>
      <c r="AE46" s="41">
        <v>14.35</v>
      </c>
      <c r="AF46" s="52">
        <v>14.33</v>
      </c>
      <c r="AG46" s="10">
        <f t="shared" si="6"/>
        <v>28.46</v>
      </c>
      <c r="AH46" s="38">
        <f t="shared" si="7"/>
        <v>14.263333333333334</v>
      </c>
    </row>
    <row r="47" spans="1:34" s="39" customFormat="1">
      <c r="A47" s="44"/>
      <c r="B47" s="53">
        <v>43</v>
      </c>
      <c r="C47" s="50" t="s">
        <v>49</v>
      </c>
      <c r="D47" s="45">
        <v>13.28</v>
      </c>
      <c r="E47" s="45">
        <v>17</v>
      </c>
      <c r="F47" s="45">
        <v>15.21</v>
      </c>
      <c r="G47" s="10">
        <f t="shared" si="0"/>
        <v>45.49</v>
      </c>
      <c r="H47" s="38">
        <f t="shared" si="1"/>
        <v>15.163333333333334</v>
      </c>
      <c r="I47" s="43"/>
      <c r="K47" s="53">
        <v>43</v>
      </c>
      <c r="L47" s="50" t="s">
        <v>49</v>
      </c>
      <c r="M47" s="40">
        <v>10.56</v>
      </c>
      <c r="N47" s="40">
        <v>11.264000000000001</v>
      </c>
      <c r="O47" s="40">
        <v>11.616</v>
      </c>
      <c r="P47" s="10">
        <f t="shared" si="2"/>
        <v>33.44</v>
      </c>
      <c r="Q47" s="38">
        <f t="shared" si="3"/>
        <v>11.146666666666667</v>
      </c>
      <c r="R47" s="46"/>
      <c r="S47" s="47"/>
      <c r="T47" s="53">
        <v>43</v>
      </c>
      <c r="U47" s="50" t="s">
        <v>49</v>
      </c>
      <c r="V47" s="41">
        <v>31.62</v>
      </c>
      <c r="W47" s="41">
        <v>32.479999999999997</v>
      </c>
      <c r="X47" s="52">
        <v>32.14</v>
      </c>
      <c r="Y47" s="10">
        <f t="shared" si="4"/>
        <v>64.099999999999994</v>
      </c>
      <c r="Z47" s="38">
        <f t="shared" si="5"/>
        <v>32.08</v>
      </c>
      <c r="AB47" s="53">
        <v>43</v>
      </c>
      <c r="AC47" s="50" t="s">
        <v>49</v>
      </c>
      <c r="AD47" s="41">
        <v>11.91</v>
      </c>
      <c r="AE47" s="41">
        <v>12.89</v>
      </c>
      <c r="AF47" s="52">
        <v>12.45</v>
      </c>
      <c r="AG47" s="10">
        <f t="shared" si="6"/>
        <v>24.8</v>
      </c>
      <c r="AH47" s="38">
        <f t="shared" si="7"/>
        <v>12.416666666666666</v>
      </c>
    </row>
    <row r="48" spans="1:34" s="39" customFormat="1">
      <c r="A48" s="44"/>
      <c r="B48" s="53">
        <v>44</v>
      </c>
      <c r="C48" s="50" t="s">
        <v>50</v>
      </c>
      <c r="D48" s="45">
        <v>14</v>
      </c>
      <c r="E48" s="45">
        <v>15</v>
      </c>
      <c r="F48" s="45">
        <v>12.78</v>
      </c>
      <c r="G48" s="10">
        <f t="shared" si="0"/>
        <v>41.78</v>
      </c>
      <c r="H48" s="38">
        <f t="shared" si="1"/>
        <v>13.926666666666668</v>
      </c>
      <c r="I48" s="43"/>
      <c r="K48" s="53">
        <v>44</v>
      </c>
      <c r="L48" s="50" t="s">
        <v>50</v>
      </c>
      <c r="M48" s="40">
        <v>10.208</v>
      </c>
      <c r="N48" s="40">
        <v>10.735999999999999</v>
      </c>
      <c r="O48" s="40">
        <v>11</v>
      </c>
      <c r="P48" s="10">
        <f t="shared" si="2"/>
        <v>31.943999999999999</v>
      </c>
      <c r="Q48" s="38">
        <f t="shared" si="3"/>
        <v>10.648</v>
      </c>
      <c r="R48" s="46"/>
      <c r="S48" s="47"/>
      <c r="T48" s="53">
        <v>44</v>
      </c>
      <c r="U48" s="50" t="s">
        <v>50</v>
      </c>
      <c r="V48" s="41">
        <v>27.12</v>
      </c>
      <c r="W48" s="41">
        <v>26.71</v>
      </c>
      <c r="X48" s="52">
        <v>26.97</v>
      </c>
      <c r="Y48" s="10">
        <f t="shared" si="4"/>
        <v>53.83</v>
      </c>
      <c r="Z48" s="38">
        <f t="shared" si="5"/>
        <v>26.933333333333334</v>
      </c>
      <c r="AB48" s="53">
        <v>44</v>
      </c>
      <c r="AC48" s="50" t="s">
        <v>50</v>
      </c>
      <c r="AD48" s="41">
        <v>11.95</v>
      </c>
      <c r="AE48" s="41">
        <v>12.52</v>
      </c>
      <c r="AF48" s="52">
        <v>12.34</v>
      </c>
      <c r="AG48" s="10">
        <f t="shared" si="6"/>
        <v>24.47</v>
      </c>
      <c r="AH48" s="38">
        <f t="shared" si="7"/>
        <v>12.270000000000001</v>
      </c>
    </row>
    <row r="49" spans="1:34" s="39" customFormat="1">
      <c r="A49" s="44"/>
      <c r="B49" s="53">
        <v>45</v>
      </c>
      <c r="C49" s="50" t="s">
        <v>51</v>
      </c>
      <c r="D49" s="45">
        <v>18.75</v>
      </c>
      <c r="E49" s="45">
        <v>21.76</v>
      </c>
      <c r="F49" s="45">
        <v>20.12</v>
      </c>
      <c r="G49" s="10">
        <f t="shared" si="0"/>
        <v>60.63000000000001</v>
      </c>
      <c r="H49" s="38">
        <f t="shared" si="1"/>
        <v>20.210000000000004</v>
      </c>
      <c r="I49" s="43"/>
      <c r="K49" s="53">
        <v>45</v>
      </c>
      <c r="L49" s="50" t="s">
        <v>51</v>
      </c>
      <c r="M49" s="40">
        <v>10.648</v>
      </c>
      <c r="N49" s="40">
        <v>10.384</v>
      </c>
      <c r="O49" s="40">
        <v>10.735999999999999</v>
      </c>
      <c r="P49" s="10">
        <f t="shared" si="2"/>
        <v>31.768000000000001</v>
      </c>
      <c r="Q49" s="38">
        <f t="shared" si="3"/>
        <v>10.589333333333334</v>
      </c>
      <c r="R49" s="46"/>
      <c r="S49" s="47"/>
      <c r="T49" s="53">
        <v>45</v>
      </c>
      <c r="U49" s="50" t="s">
        <v>51</v>
      </c>
      <c r="V49" s="41">
        <v>26.38</v>
      </c>
      <c r="W49" s="41">
        <v>25.41</v>
      </c>
      <c r="X49" s="52">
        <v>25.93</v>
      </c>
      <c r="Y49" s="10">
        <f t="shared" si="4"/>
        <v>51.79</v>
      </c>
      <c r="Z49" s="38">
        <f t="shared" si="5"/>
        <v>25.906666666666666</v>
      </c>
      <c r="AB49" s="53">
        <v>45</v>
      </c>
      <c r="AC49" s="50" t="s">
        <v>51</v>
      </c>
      <c r="AD49" s="41">
        <v>14</v>
      </c>
      <c r="AE49" s="41">
        <v>15.16</v>
      </c>
      <c r="AF49" s="52">
        <v>14.68</v>
      </c>
      <c r="AG49" s="10">
        <f t="shared" si="6"/>
        <v>29.16</v>
      </c>
      <c r="AH49" s="38">
        <f t="shared" si="7"/>
        <v>14.613333333333335</v>
      </c>
    </row>
    <row r="50" spans="1:34" s="39" customFormat="1">
      <c r="A50" s="44"/>
      <c r="B50" s="53">
        <v>46</v>
      </c>
      <c r="C50" s="50" t="s">
        <v>54</v>
      </c>
      <c r="D50" s="45">
        <v>20.445</v>
      </c>
      <c r="E50" s="45">
        <v>20.748360000000002</v>
      </c>
      <c r="F50" s="45">
        <v>19.636600000000001</v>
      </c>
      <c r="G50" s="10">
        <f t="shared" si="0"/>
        <v>60.82996</v>
      </c>
      <c r="H50" s="38">
        <f t="shared" si="1"/>
        <v>20.276653333333332</v>
      </c>
      <c r="I50" s="43"/>
      <c r="K50" s="53">
        <v>46</v>
      </c>
      <c r="L50" s="50" t="s">
        <v>54</v>
      </c>
      <c r="M50" s="40">
        <v>10.208</v>
      </c>
      <c r="N50" s="40">
        <v>10.648</v>
      </c>
      <c r="O50" s="40">
        <v>10.472</v>
      </c>
      <c r="P50" s="10">
        <f t="shared" si="2"/>
        <v>31.328000000000003</v>
      </c>
      <c r="Q50" s="38">
        <f t="shared" si="3"/>
        <v>10.442666666666668</v>
      </c>
      <c r="R50" s="46"/>
      <c r="S50" s="47"/>
      <c r="T50" s="53">
        <v>46</v>
      </c>
      <c r="U50" s="50" t="s">
        <v>54</v>
      </c>
      <c r="V50" s="41">
        <v>25.26</v>
      </c>
      <c r="W50" s="41">
        <v>24.18</v>
      </c>
      <c r="X50" s="52">
        <v>24.87</v>
      </c>
      <c r="Y50" s="10">
        <f t="shared" si="4"/>
        <v>49.44</v>
      </c>
      <c r="Z50" s="38">
        <f t="shared" si="5"/>
        <v>24.77</v>
      </c>
      <c r="AB50" s="53">
        <v>46</v>
      </c>
      <c r="AC50" s="50" t="s">
        <v>54</v>
      </c>
      <c r="AD50" s="41">
        <v>14.22</v>
      </c>
      <c r="AE50" s="41">
        <v>15.4</v>
      </c>
      <c r="AF50" s="52">
        <v>14.97</v>
      </c>
      <c r="AG50" s="10">
        <f t="shared" si="6"/>
        <v>29.62</v>
      </c>
      <c r="AH50" s="38">
        <f t="shared" si="7"/>
        <v>14.863333333333335</v>
      </c>
    </row>
    <row r="51" spans="1:34" s="39" customFormat="1">
      <c r="A51" s="44"/>
      <c r="B51" s="53">
        <v>47</v>
      </c>
      <c r="C51" s="50" t="s">
        <v>55</v>
      </c>
      <c r="D51" s="45">
        <v>20.197320000000001</v>
      </c>
      <c r="E51" s="45">
        <v>23.907120000000003</v>
      </c>
      <c r="F51" s="45">
        <v>19.252800000000001</v>
      </c>
      <c r="G51" s="10">
        <f t="shared" si="0"/>
        <v>63.357240000000004</v>
      </c>
      <c r="H51" s="38">
        <f t="shared" si="1"/>
        <v>21.11908</v>
      </c>
      <c r="I51" s="43"/>
      <c r="K51" s="53">
        <v>47</v>
      </c>
      <c r="L51" s="50" t="s">
        <v>55</v>
      </c>
      <c r="M51" s="40">
        <v>10.384</v>
      </c>
      <c r="N51" s="40">
        <v>10.58</v>
      </c>
      <c r="O51" s="40">
        <v>10.45</v>
      </c>
      <c r="P51" s="10">
        <f t="shared" si="2"/>
        <v>31.413999999999998</v>
      </c>
      <c r="Q51" s="38">
        <f t="shared" si="3"/>
        <v>10.471333333333332</v>
      </c>
      <c r="R51" s="46"/>
      <c r="S51" s="47"/>
      <c r="T51" s="53">
        <v>47</v>
      </c>
      <c r="U51" s="50" t="s">
        <v>55</v>
      </c>
      <c r="V51" s="41">
        <v>26.99</v>
      </c>
      <c r="W51" s="41">
        <v>25.54</v>
      </c>
      <c r="X51" s="52">
        <v>26.32</v>
      </c>
      <c r="Y51" s="10">
        <f t="shared" si="4"/>
        <v>52.53</v>
      </c>
      <c r="Z51" s="38">
        <f t="shared" si="5"/>
        <v>26.283333333333331</v>
      </c>
      <c r="AB51" s="53">
        <v>47</v>
      </c>
      <c r="AC51" s="50" t="s">
        <v>55</v>
      </c>
      <c r="AD51" s="41">
        <v>13.47</v>
      </c>
      <c r="AE51" s="41">
        <v>14.52</v>
      </c>
      <c r="AF51" s="52">
        <v>14.1</v>
      </c>
      <c r="AG51" s="10">
        <f t="shared" si="6"/>
        <v>27.990000000000002</v>
      </c>
      <c r="AH51" s="38">
        <f t="shared" si="7"/>
        <v>14.030000000000001</v>
      </c>
    </row>
    <row r="52" spans="1:34" s="39" customFormat="1">
      <c r="A52" s="44"/>
      <c r="B52" s="53">
        <v>48</v>
      </c>
      <c r="C52" s="50" t="s">
        <v>56</v>
      </c>
      <c r="D52" s="45">
        <v>26.943840000000002</v>
      </c>
      <c r="E52" s="45">
        <v>25.260619999999999</v>
      </c>
      <c r="F52" s="45">
        <v>28.078400000000002</v>
      </c>
      <c r="G52" s="10">
        <f t="shared" si="0"/>
        <v>80.282859999999999</v>
      </c>
      <c r="H52" s="38">
        <f t="shared" si="1"/>
        <v>26.760953333333333</v>
      </c>
      <c r="I52" s="43"/>
      <c r="K52" s="53">
        <v>48</v>
      </c>
      <c r="L52" s="50" t="s">
        <v>56</v>
      </c>
      <c r="M52" s="40">
        <v>11.25</v>
      </c>
      <c r="N52" s="40">
        <v>11.176</v>
      </c>
      <c r="O52" s="40">
        <v>11.352</v>
      </c>
      <c r="P52" s="10">
        <f t="shared" si="2"/>
        <v>33.778000000000006</v>
      </c>
      <c r="Q52" s="38">
        <f t="shared" si="3"/>
        <v>11.259333333333336</v>
      </c>
      <c r="R52" s="46"/>
      <c r="S52" s="47"/>
      <c r="T52" s="53">
        <v>48</v>
      </c>
      <c r="U52" s="50" t="s">
        <v>56</v>
      </c>
      <c r="V52" s="41">
        <v>28.31</v>
      </c>
      <c r="W52" s="41">
        <v>28.03</v>
      </c>
      <c r="X52" s="52">
        <v>28.19</v>
      </c>
      <c r="Y52" s="10">
        <f t="shared" si="4"/>
        <v>56.34</v>
      </c>
      <c r="Z52" s="38">
        <f t="shared" si="5"/>
        <v>28.176666666666666</v>
      </c>
      <c r="AB52" s="53">
        <v>48</v>
      </c>
      <c r="AC52" s="50" t="s">
        <v>56</v>
      </c>
      <c r="AD52" s="41">
        <v>12.26</v>
      </c>
      <c r="AE52" s="41">
        <v>13.03</v>
      </c>
      <c r="AF52" s="52">
        <v>12.74</v>
      </c>
      <c r="AG52" s="10">
        <f t="shared" si="6"/>
        <v>25.29</v>
      </c>
      <c r="AH52" s="38">
        <f t="shared" si="7"/>
        <v>12.676666666666668</v>
      </c>
    </row>
    <row r="53" spans="1:34" s="39" customFormat="1">
      <c r="A53" s="44"/>
      <c r="B53" s="53">
        <v>49</v>
      </c>
      <c r="C53" s="50" t="s">
        <v>57</v>
      </c>
      <c r="D53" s="45">
        <v>21.054600000000001</v>
      </c>
      <c r="E53" s="45">
        <v>25.799949999999999</v>
      </c>
      <c r="F53" s="45">
        <v>26.244000000000003</v>
      </c>
      <c r="G53" s="10">
        <f t="shared" si="0"/>
        <v>73.098550000000003</v>
      </c>
      <c r="H53" s="38">
        <f t="shared" si="1"/>
        <v>24.366183333333336</v>
      </c>
      <c r="I53" s="43"/>
      <c r="K53" s="53">
        <v>49</v>
      </c>
      <c r="L53" s="50" t="s">
        <v>57</v>
      </c>
      <c r="M53" s="40">
        <v>10.37</v>
      </c>
      <c r="N53" s="40">
        <v>11</v>
      </c>
      <c r="O53" s="40">
        <v>10.98</v>
      </c>
      <c r="P53" s="10">
        <f t="shared" si="2"/>
        <v>32.349999999999994</v>
      </c>
      <c r="Q53" s="38">
        <f t="shared" si="3"/>
        <v>10.783333333333331</v>
      </c>
      <c r="R53" s="46"/>
      <c r="S53" s="47"/>
      <c r="T53" s="53">
        <v>49</v>
      </c>
      <c r="U53" s="50" t="s">
        <v>57</v>
      </c>
      <c r="V53" s="41">
        <v>24.05</v>
      </c>
      <c r="W53" s="41">
        <v>24.3</v>
      </c>
      <c r="X53" s="52">
        <v>24.24</v>
      </c>
      <c r="Y53" s="10">
        <f t="shared" si="4"/>
        <v>48.35</v>
      </c>
      <c r="Z53" s="38">
        <f t="shared" si="5"/>
        <v>24.196666666666669</v>
      </c>
      <c r="AB53" s="53">
        <v>49</v>
      </c>
      <c r="AC53" s="50" t="s">
        <v>57</v>
      </c>
      <c r="AD53" s="41">
        <v>12.58</v>
      </c>
      <c r="AE53" s="41">
        <v>13.19</v>
      </c>
      <c r="AF53" s="52">
        <v>12.9</v>
      </c>
      <c r="AG53" s="10">
        <f t="shared" si="6"/>
        <v>25.77</v>
      </c>
      <c r="AH53" s="38">
        <f t="shared" si="7"/>
        <v>12.89</v>
      </c>
    </row>
    <row r="54" spans="1:34" s="39" customFormat="1">
      <c r="A54" s="44"/>
      <c r="B54" s="53">
        <v>50</v>
      </c>
      <c r="C54" s="50" t="s">
        <v>58</v>
      </c>
      <c r="D54" s="45">
        <v>31.027200000000001</v>
      </c>
      <c r="E54" s="45">
        <v>31.580639999999999</v>
      </c>
      <c r="F54" s="45">
        <v>33.9255</v>
      </c>
      <c r="G54" s="10">
        <f t="shared" si="0"/>
        <v>96.533339999999995</v>
      </c>
      <c r="H54" s="38">
        <f t="shared" si="1"/>
        <v>32.177779999999998</v>
      </c>
      <c r="I54" s="43"/>
      <c r="K54" s="53">
        <v>50</v>
      </c>
      <c r="L54" s="50" t="s">
        <v>58</v>
      </c>
      <c r="M54" s="40">
        <v>10.51</v>
      </c>
      <c r="N54" s="40">
        <v>10.4</v>
      </c>
      <c r="O54" s="40">
        <v>10.64</v>
      </c>
      <c r="P54" s="10">
        <f t="shared" si="2"/>
        <v>31.55</v>
      </c>
      <c r="Q54" s="38">
        <f t="shared" si="3"/>
        <v>10.516666666666667</v>
      </c>
      <c r="R54" s="46"/>
      <c r="S54" s="47"/>
      <c r="T54" s="53">
        <v>50</v>
      </c>
      <c r="U54" s="50" t="s">
        <v>58</v>
      </c>
      <c r="V54" s="41">
        <v>32.1</v>
      </c>
      <c r="W54" s="41">
        <v>34.42</v>
      </c>
      <c r="X54" s="52">
        <v>33.28</v>
      </c>
      <c r="Y54" s="10">
        <f t="shared" si="4"/>
        <v>66.52000000000001</v>
      </c>
      <c r="Z54" s="38">
        <f t="shared" si="5"/>
        <v>33.266666666666673</v>
      </c>
      <c r="AB54" s="53">
        <v>50</v>
      </c>
      <c r="AC54" s="50" t="s">
        <v>58</v>
      </c>
      <c r="AD54" s="41">
        <v>12.9</v>
      </c>
      <c r="AE54" s="41">
        <v>13.84</v>
      </c>
      <c r="AF54" s="52">
        <v>13.47</v>
      </c>
      <c r="AG54" s="10">
        <f t="shared" si="6"/>
        <v>26.740000000000002</v>
      </c>
      <c r="AH54" s="38">
        <f t="shared" si="7"/>
        <v>13.403333333333334</v>
      </c>
    </row>
    <row r="55" spans="1:34" s="39" customFormat="1">
      <c r="A55" s="44"/>
      <c r="B55" s="53">
        <v>51</v>
      </c>
      <c r="C55" s="50" t="s">
        <v>59</v>
      </c>
      <c r="D55" s="45">
        <v>25.051679999999998</v>
      </c>
      <c r="E55" s="45">
        <v>26.339040000000001</v>
      </c>
      <c r="F55" s="45">
        <v>22.742939999999997</v>
      </c>
      <c r="G55" s="10">
        <f t="shared" si="0"/>
        <v>74.133659999999992</v>
      </c>
      <c r="H55" s="38">
        <f t="shared" si="1"/>
        <v>24.711219999999997</v>
      </c>
      <c r="I55" s="43"/>
      <c r="K55" s="53">
        <v>51</v>
      </c>
      <c r="L55" s="50" t="s">
        <v>59</v>
      </c>
      <c r="M55" s="40">
        <v>11.21</v>
      </c>
      <c r="N55" s="40">
        <v>11.264000000000001</v>
      </c>
      <c r="O55" s="40">
        <v>11.32</v>
      </c>
      <c r="P55" s="10">
        <f t="shared" si="2"/>
        <v>33.794000000000004</v>
      </c>
      <c r="Q55" s="38">
        <f t="shared" si="3"/>
        <v>11.264666666666669</v>
      </c>
      <c r="R55" s="46"/>
      <c r="S55" s="47"/>
      <c r="T55" s="53">
        <v>51</v>
      </c>
      <c r="U55" s="50" t="s">
        <v>59</v>
      </c>
      <c r="V55" s="41">
        <v>29.06</v>
      </c>
      <c r="W55" s="41">
        <v>25.43</v>
      </c>
      <c r="X55" s="52">
        <v>27.26</v>
      </c>
      <c r="Y55" s="10">
        <f t="shared" si="4"/>
        <v>54.489999999999995</v>
      </c>
      <c r="Z55" s="38">
        <f t="shared" si="5"/>
        <v>27.25</v>
      </c>
      <c r="AB55" s="53">
        <v>51</v>
      </c>
      <c r="AC55" s="50" t="s">
        <v>59</v>
      </c>
      <c r="AD55" s="41">
        <v>12.63</v>
      </c>
      <c r="AE55" s="41">
        <v>12.19</v>
      </c>
      <c r="AF55" s="52">
        <v>12.54</v>
      </c>
      <c r="AG55" s="10">
        <f t="shared" si="6"/>
        <v>24.82</v>
      </c>
      <c r="AH55" s="38">
        <f t="shared" si="7"/>
        <v>12.453333333333333</v>
      </c>
    </row>
    <row r="56" spans="1:34" s="39" customFormat="1">
      <c r="A56" s="44"/>
      <c r="B56" s="53">
        <v>52</v>
      </c>
      <c r="C56" s="50" t="s">
        <v>60</v>
      </c>
      <c r="D56" s="45">
        <v>17.504058000000001</v>
      </c>
      <c r="E56" s="45">
        <v>18.515000000000001</v>
      </c>
      <c r="F56" s="45">
        <v>20.890800000000002</v>
      </c>
      <c r="G56" s="10">
        <f t="shared" si="0"/>
        <v>56.909858</v>
      </c>
      <c r="H56" s="38">
        <f t="shared" si="1"/>
        <v>18.969952666666668</v>
      </c>
      <c r="I56" s="43"/>
      <c r="K56" s="53">
        <v>52</v>
      </c>
      <c r="L56" s="50" t="s">
        <v>60</v>
      </c>
      <c r="M56" s="40">
        <v>11.94</v>
      </c>
      <c r="N56" s="40">
        <v>11.792</v>
      </c>
      <c r="O56" s="40">
        <v>11.65</v>
      </c>
      <c r="P56" s="10">
        <f t="shared" si="2"/>
        <v>35.381999999999998</v>
      </c>
      <c r="Q56" s="38">
        <f t="shared" si="3"/>
        <v>11.793999999999999</v>
      </c>
      <c r="R56" s="46"/>
      <c r="S56" s="47"/>
      <c r="T56" s="53">
        <v>52</v>
      </c>
      <c r="U56" s="50" t="s">
        <v>60</v>
      </c>
      <c r="V56" s="41">
        <v>32</v>
      </c>
      <c r="W56" s="41">
        <v>30.49</v>
      </c>
      <c r="X56" s="52">
        <v>31.35</v>
      </c>
      <c r="Y56" s="10">
        <f t="shared" si="4"/>
        <v>62.489999999999995</v>
      </c>
      <c r="Z56" s="38">
        <f t="shared" si="5"/>
        <v>31.28</v>
      </c>
      <c r="AB56" s="53">
        <v>52</v>
      </c>
      <c r="AC56" s="50" t="s">
        <v>60</v>
      </c>
      <c r="AD56" s="41">
        <v>13.33</v>
      </c>
      <c r="AE56" s="41">
        <v>13.24</v>
      </c>
      <c r="AF56" s="52">
        <v>13.33</v>
      </c>
      <c r="AG56" s="10">
        <f t="shared" si="6"/>
        <v>26.57</v>
      </c>
      <c r="AH56" s="38">
        <f t="shared" si="7"/>
        <v>13.299999999999999</v>
      </c>
    </row>
    <row r="57" spans="1:34" s="39" customFormat="1">
      <c r="A57" s="44"/>
      <c r="B57" s="53">
        <v>53</v>
      </c>
      <c r="C57" s="50" t="s">
        <v>61</v>
      </c>
      <c r="D57" s="45">
        <v>16.593599999999999</v>
      </c>
      <c r="E57" s="45">
        <v>17.55303</v>
      </c>
      <c r="F57" s="45">
        <v>15.824159999999999</v>
      </c>
      <c r="G57" s="10">
        <f t="shared" si="0"/>
        <v>49.970790000000001</v>
      </c>
      <c r="H57" s="38">
        <f t="shared" si="1"/>
        <v>16.656929999999999</v>
      </c>
      <c r="I57" s="43"/>
      <c r="K57" s="53">
        <v>53</v>
      </c>
      <c r="L57" s="50" t="s">
        <v>61</v>
      </c>
      <c r="M57" s="40">
        <v>11.44</v>
      </c>
      <c r="N57" s="40">
        <v>11.352</v>
      </c>
      <c r="O57" s="40">
        <v>11.25</v>
      </c>
      <c r="P57" s="10">
        <f t="shared" si="2"/>
        <v>34.042000000000002</v>
      </c>
      <c r="Q57" s="38">
        <f t="shared" si="3"/>
        <v>11.347333333333333</v>
      </c>
      <c r="R57" s="46"/>
      <c r="S57" s="47"/>
      <c r="T57" s="53">
        <v>53</v>
      </c>
      <c r="U57" s="50" t="s">
        <v>61</v>
      </c>
      <c r="V57" s="41">
        <v>29.29</v>
      </c>
      <c r="W57" s="41">
        <v>28.28</v>
      </c>
      <c r="X57" s="52">
        <v>28.87</v>
      </c>
      <c r="Y57" s="10">
        <f t="shared" si="4"/>
        <v>57.57</v>
      </c>
      <c r="Z57" s="38">
        <f t="shared" si="5"/>
        <v>28.813333333333333</v>
      </c>
      <c r="AB57" s="53">
        <v>53</v>
      </c>
      <c r="AC57" s="50" t="s">
        <v>61</v>
      </c>
      <c r="AD57" s="41">
        <v>12.97</v>
      </c>
      <c r="AE57" s="41">
        <v>14.36</v>
      </c>
      <c r="AF57" s="52">
        <v>13.71</v>
      </c>
      <c r="AG57" s="10">
        <f t="shared" si="6"/>
        <v>27.33</v>
      </c>
      <c r="AH57" s="38">
        <f t="shared" si="7"/>
        <v>13.68</v>
      </c>
    </row>
    <row r="58" spans="1:34" s="39" customFormat="1">
      <c r="A58" s="44"/>
      <c r="B58" s="53">
        <v>54</v>
      </c>
      <c r="C58" s="50" t="s">
        <v>62</v>
      </c>
      <c r="D58" s="45">
        <v>21.390329999999999</v>
      </c>
      <c r="E58" s="45">
        <v>19.659600000000001</v>
      </c>
      <c r="F58" s="45">
        <v>19.248000000000001</v>
      </c>
      <c r="G58" s="10">
        <f t="shared" si="0"/>
        <v>60.297930000000008</v>
      </c>
      <c r="H58" s="38">
        <f t="shared" si="1"/>
        <v>20.099310000000003</v>
      </c>
      <c r="I58" s="43"/>
      <c r="K58" s="53">
        <v>54</v>
      </c>
      <c r="L58" s="50" t="s">
        <v>62</v>
      </c>
      <c r="M58" s="40">
        <v>10.98</v>
      </c>
      <c r="N58" s="40">
        <v>10.78</v>
      </c>
      <c r="O58" s="40">
        <v>11</v>
      </c>
      <c r="P58" s="10">
        <f t="shared" si="2"/>
        <v>32.76</v>
      </c>
      <c r="Q58" s="38">
        <f t="shared" si="3"/>
        <v>10.92</v>
      </c>
      <c r="R58" s="46"/>
      <c r="S58" s="47"/>
      <c r="T58" s="53">
        <v>54</v>
      </c>
      <c r="U58" s="50" t="s">
        <v>62</v>
      </c>
      <c r="V58" s="41">
        <v>33.880000000000003</v>
      </c>
      <c r="W58" s="41">
        <v>32.450000000000003</v>
      </c>
      <c r="X58" s="52">
        <v>33.19</v>
      </c>
      <c r="Y58" s="10">
        <f t="shared" si="4"/>
        <v>66.330000000000013</v>
      </c>
      <c r="Z58" s="38">
        <f t="shared" si="5"/>
        <v>33.173333333333339</v>
      </c>
      <c r="AB58" s="53">
        <v>54</v>
      </c>
      <c r="AC58" s="50" t="s">
        <v>62</v>
      </c>
      <c r="AD58" s="41">
        <v>13.02</v>
      </c>
      <c r="AE58" s="41">
        <v>14.06</v>
      </c>
      <c r="AF58" s="52">
        <v>13.59</v>
      </c>
      <c r="AG58" s="10">
        <f t="shared" si="6"/>
        <v>27.08</v>
      </c>
      <c r="AH58" s="38">
        <f t="shared" si="7"/>
        <v>13.556666666666667</v>
      </c>
    </row>
    <row r="59" spans="1:34" s="39" customFormat="1">
      <c r="A59" s="44"/>
      <c r="B59" s="53">
        <v>55</v>
      </c>
      <c r="C59" s="50" t="s">
        <v>63</v>
      </c>
      <c r="D59" s="45">
        <v>16.155920000000002</v>
      </c>
      <c r="E59" s="45">
        <v>15.742079999999998</v>
      </c>
      <c r="F59" s="45">
        <v>17.39</v>
      </c>
      <c r="G59" s="10">
        <f t="shared" si="0"/>
        <v>49.287999999999997</v>
      </c>
      <c r="H59" s="38">
        <f t="shared" si="1"/>
        <v>16.429333333333332</v>
      </c>
      <c r="I59" s="43"/>
      <c r="K59" s="53">
        <v>55</v>
      </c>
      <c r="L59" s="50" t="s">
        <v>63</v>
      </c>
      <c r="M59" s="40">
        <v>10.97</v>
      </c>
      <c r="N59" s="40">
        <v>11.91</v>
      </c>
      <c r="O59" s="40">
        <v>9.9499999999999993</v>
      </c>
      <c r="P59" s="10">
        <f t="shared" si="2"/>
        <v>32.83</v>
      </c>
      <c r="Q59" s="38">
        <f t="shared" si="3"/>
        <v>10.943333333333333</v>
      </c>
      <c r="R59" s="46"/>
      <c r="S59" s="47"/>
      <c r="T59" s="53">
        <v>55</v>
      </c>
      <c r="U59" s="50" t="s">
        <v>63</v>
      </c>
      <c r="V59" s="41">
        <v>30.51</v>
      </c>
      <c r="W59" s="41">
        <v>31.99</v>
      </c>
      <c r="X59" s="52">
        <v>31.26</v>
      </c>
      <c r="Y59" s="10">
        <f t="shared" si="4"/>
        <v>62.5</v>
      </c>
      <c r="Z59" s="38">
        <f t="shared" si="5"/>
        <v>31.253333333333334</v>
      </c>
      <c r="AB59" s="53">
        <v>55</v>
      </c>
      <c r="AC59" s="50" t="s">
        <v>63</v>
      </c>
      <c r="AD59" s="41">
        <v>13.69</v>
      </c>
      <c r="AE59" s="41">
        <v>13.68</v>
      </c>
      <c r="AF59" s="52">
        <v>13.74</v>
      </c>
      <c r="AG59" s="10">
        <f t="shared" si="6"/>
        <v>27.369999999999997</v>
      </c>
      <c r="AH59" s="38">
        <f t="shared" si="7"/>
        <v>13.703333333333333</v>
      </c>
    </row>
    <row r="60" spans="1:34" s="39" customFormat="1">
      <c r="A60" s="44"/>
      <c r="B60" s="53">
        <v>56</v>
      </c>
      <c r="C60" s="50" t="s">
        <v>52</v>
      </c>
      <c r="D60" s="45">
        <v>19.7285</v>
      </c>
      <c r="E60" s="45">
        <v>23.825340000000001</v>
      </c>
      <c r="F60" s="45">
        <v>20.509199999999996</v>
      </c>
      <c r="G60" s="10">
        <f t="shared" si="0"/>
        <v>64.063040000000001</v>
      </c>
      <c r="H60" s="38">
        <f t="shared" si="1"/>
        <v>21.354346666666668</v>
      </c>
      <c r="I60" s="43"/>
      <c r="K60" s="53">
        <v>56</v>
      </c>
      <c r="L60" s="50" t="s">
        <v>52</v>
      </c>
      <c r="M60" s="40">
        <v>11.01</v>
      </c>
      <c r="N60" s="40">
        <v>11.087999999999999</v>
      </c>
      <c r="O60" s="40">
        <v>11.14</v>
      </c>
      <c r="P60" s="10">
        <f t="shared" si="2"/>
        <v>33.238</v>
      </c>
      <c r="Q60" s="38">
        <f t="shared" si="3"/>
        <v>11.079333333333333</v>
      </c>
      <c r="R60" s="46"/>
      <c r="S60" s="47"/>
      <c r="T60" s="53">
        <v>56</v>
      </c>
      <c r="U60" s="50" t="s">
        <v>52</v>
      </c>
      <c r="V60" s="41">
        <v>27.61</v>
      </c>
      <c r="W60" s="41">
        <v>27</v>
      </c>
      <c r="X60" s="52">
        <v>27.34</v>
      </c>
      <c r="Y60" s="10">
        <f t="shared" si="4"/>
        <v>54.61</v>
      </c>
      <c r="Z60" s="38">
        <f t="shared" si="5"/>
        <v>27.316666666666666</v>
      </c>
      <c r="AB60" s="53">
        <v>56</v>
      </c>
      <c r="AC60" s="50" t="s">
        <v>52</v>
      </c>
      <c r="AD60" s="41">
        <v>15.45</v>
      </c>
      <c r="AE60" s="41">
        <v>14.43</v>
      </c>
      <c r="AF60" s="52">
        <v>14.1</v>
      </c>
      <c r="AG60" s="10">
        <f t="shared" si="6"/>
        <v>29.88</v>
      </c>
      <c r="AH60" s="38">
        <f t="shared" si="7"/>
        <v>14.659999999999998</v>
      </c>
    </row>
    <row r="61" spans="1:34" s="39" customFormat="1">
      <c r="A61" s="44"/>
      <c r="B61" s="53">
        <v>57</v>
      </c>
      <c r="C61" s="50" t="s">
        <v>53</v>
      </c>
      <c r="D61" s="45">
        <v>25.22</v>
      </c>
      <c r="E61" s="45">
        <v>28.99288</v>
      </c>
      <c r="F61" s="45">
        <v>28.55</v>
      </c>
      <c r="G61" s="10">
        <f t="shared" si="0"/>
        <v>82.762879999999996</v>
      </c>
      <c r="H61" s="38">
        <f t="shared" si="1"/>
        <v>27.587626666666665</v>
      </c>
      <c r="I61" s="43"/>
      <c r="K61" s="53">
        <v>57</v>
      </c>
      <c r="L61" s="50" t="s">
        <v>53</v>
      </c>
      <c r="M61" s="40">
        <v>10.45</v>
      </c>
      <c r="N61" s="40">
        <v>10.56</v>
      </c>
      <c r="O61" s="40">
        <v>10.208</v>
      </c>
      <c r="P61" s="10">
        <f t="shared" si="2"/>
        <v>31.217999999999996</v>
      </c>
      <c r="Q61" s="38">
        <f t="shared" si="3"/>
        <v>10.405999999999999</v>
      </c>
      <c r="R61" s="46"/>
      <c r="S61" s="47"/>
      <c r="T61" s="53">
        <v>57</v>
      </c>
      <c r="U61" s="50" t="s">
        <v>53</v>
      </c>
      <c r="V61" s="41">
        <v>26.75</v>
      </c>
      <c r="W61" s="41">
        <v>26.61</v>
      </c>
      <c r="X61" s="52">
        <v>26.78</v>
      </c>
      <c r="Y61" s="10">
        <f t="shared" si="4"/>
        <v>53.36</v>
      </c>
      <c r="Z61" s="38">
        <f t="shared" si="5"/>
        <v>26.713333333333335</v>
      </c>
      <c r="AB61" s="53">
        <v>57</v>
      </c>
      <c r="AC61" s="50" t="s">
        <v>53</v>
      </c>
      <c r="AD61" s="41">
        <v>14.26</v>
      </c>
      <c r="AE61" s="41">
        <v>13</v>
      </c>
      <c r="AF61" s="52">
        <v>13.74</v>
      </c>
      <c r="AG61" s="10">
        <f t="shared" si="6"/>
        <v>27.259999999999998</v>
      </c>
      <c r="AH61" s="38">
        <f t="shared" si="7"/>
        <v>13.666666666666666</v>
      </c>
    </row>
    <row r="62" spans="1:34" s="39" customFormat="1">
      <c r="A62" s="54"/>
      <c r="I62" s="54"/>
    </row>
    <row r="63" spans="1:34" s="39" customFormat="1">
      <c r="A63" s="54"/>
      <c r="I63" s="54"/>
    </row>
    <row r="64" spans="1:34" s="39" customFormat="1">
      <c r="A64" s="54"/>
      <c r="I64" s="54"/>
    </row>
    <row r="65" spans="1:9" s="39" customFormat="1">
      <c r="A65" s="54"/>
      <c r="I65" s="54"/>
    </row>
    <row r="66" spans="1:9" s="39" customFormat="1">
      <c r="A66" s="54"/>
      <c r="I66" s="54"/>
    </row>
    <row r="67" spans="1:9" s="39" customFormat="1">
      <c r="A67" s="54"/>
      <c r="I67" s="54"/>
    </row>
    <row r="68" spans="1:9" s="39" customFormat="1">
      <c r="A68" s="54"/>
      <c r="I68" s="54"/>
    </row>
    <row r="69" spans="1:9" s="39" customFormat="1">
      <c r="A69" s="54"/>
      <c r="I69" s="54"/>
    </row>
    <row r="70" spans="1:9" s="39" customFormat="1">
      <c r="A70" s="54"/>
      <c r="I70" s="54"/>
    </row>
    <row r="71" spans="1:9" s="39" customFormat="1">
      <c r="A71" s="54"/>
      <c r="I71" s="54"/>
    </row>
    <row r="72" spans="1:9" s="39" customFormat="1">
      <c r="A72" s="54"/>
      <c r="I72" s="54"/>
    </row>
    <row r="73" spans="1:9" s="39" customFormat="1">
      <c r="A73" s="54"/>
      <c r="I73" s="54"/>
    </row>
    <row r="74" spans="1:9" s="39" customFormat="1">
      <c r="A74" s="54"/>
      <c r="I74" s="54"/>
    </row>
    <row r="75" spans="1:9" s="39" customFormat="1">
      <c r="A75" s="54"/>
      <c r="I75" s="54"/>
    </row>
    <row r="76" spans="1:9" s="39" customFormat="1">
      <c r="A76" s="54"/>
      <c r="I76" s="54"/>
    </row>
    <row r="77" spans="1:9" s="39" customFormat="1">
      <c r="A77" s="54"/>
      <c r="I77" s="54"/>
    </row>
    <row r="78" spans="1:9" s="39" customFormat="1">
      <c r="A78" s="54"/>
      <c r="I78" s="54"/>
    </row>
    <row r="79" spans="1:9" s="39" customFormat="1">
      <c r="A79" s="54"/>
      <c r="I79" s="54"/>
    </row>
    <row r="80" spans="1:9" s="39" customFormat="1">
      <c r="A80" s="54"/>
      <c r="I80" s="54"/>
    </row>
    <row r="81" spans="1:9" s="39" customFormat="1">
      <c r="A81" s="54"/>
      <c r="I81" s="54"/>
    </row>
    <row r="82" spans="1:9" s="39" customFormat="1">
      <c r="A82" s="54"/>
      <c r="I82" s="54"/>
    </row>
    <row r="83" spans="1:9" s="39" customFormat="1">
      <c r="A83" s="54"/>
      <c r="I83" s="54"/>
    </row>
    <row r="84" spans="1:9" s="39" customFormat="1">
      <c r="A84" s="54"/>
      <c r="I84" s="54"/>
    </row>
    <row r="85" spans="1:9" s="39" customFormat="1">
      <c r="A85" s="54"/>
      <c r="I85" s="54"/>
    </row>
    <row r="86" spans="1:9" s="39" customFormat="1">
      <c r="A86" s="54"/>
      <c r="I86" s="54"/>
    </row>
    <row r="87" spans="1:9" s="39" customFormat="1">
      <c r="A87" s="54"/>
      <c r="I87" s="54"/>
    </row>
    <row r="88" spans="1:9" s="39" customFormat="1">
      <c r="A88" s="54"/>
      <c r="I88" s="54"/>
    </row>
    <row r="89" spans="1:9" s="39" customFormat="1">
      <c r="A89" s="54"/>
      <c r="I89" s="54"/>
    </row>
    <row r="90" spans="1:9" s="39" customFormat="1">
      <c r="A90" s="54"/>
      <c r="I90" s="54"/>
    </row>
    <row r="91" spans="1:9" s="39" customFormat="1">
      <c r="A91" s="54"/>
      <c r="I91" s="54"/>
    </row>
    <row r="92" spans="1:9" s="39" customFormat="1">
      <c r="A92" s="54"/>
      <c r="I92" s="54"/>
    </row>
    <row r="93" spans="1:9" s="39" customFormat="1">
      <c r="A93" s="54"/>
      <c r="I93" s="54"/>
    </row>
    <row r="94" spans="1:9" s="39" customFormat="1">
      <c r="A94" s="54"/>
      <c r="I94" s="54"/>
    </row>
    <row r="95" spans="1:9" s="39" customFormat="1">
      <c r="A95" s="54"/>
      <c r="I95" s="54"/>
    </row>
    <row r="96" spans="1:9" s="39" customFormat="1">
      <c r="A96" s="54"/>
      <c r="I96" s="54"/>
    </row>
    <row r="97" spans="1:9" s="39" customFormat="1">
      <c r="A97" s="54"/>
      <c r="I97" s="54"/>
    </row>
    <row r="98" spans="1:9" s="39" customFormat="1">
      <c r="A98" s="54"/>
      <c r="I98" s="54"/>
    </row>
    <row r="99" spans="1:9" s="39" customFormat="1">
      <c r="A99" s="54"/>
      <c r="I99" s="54"/>
    </row>
    <row r="100" spans="1:9" s="39" customFormat="1">
      <c r="A100" s="54"/>
      <c r="I100" s="54"/>
    </row>
    <row r="101" spans="1:9" s="39" customFormat="1">
      <c r="A101" s="54"/>
      <c r="I101" s="54"/>
    </row>
    <row r="102" spans="1:9" s="39" customFormat="1">
      <c r="A102" s="54"/>
      <c r="I102" s="54"/>
    </row>
    <row r="103" spans="1:9" s="39" customFormat="1">
      <c r="A103" s="54"/>
      <c r="I103" s="54"/>
    </row>
    <row r="104" spans="1:9" s="39" customFormat="1">
      <c r="A104" s="54"/>
      <c r="I104" s="54"/>
    </row>
    <row r="105" spans="1:9" s="39" customFormat="1">
      <c r="A105" s="54"/>
      <c r="I105" s="54"/>
    </row>
    <row r="106" spans="1:9" s="39" customFormat="1">
      <c r="A106" s="54"/>
      <c r="I106" s="54"/>
    </row>
    <row r="107" spans="1:9" s="39" customFormat="1">
      <c r="A107" s="54"/>
      <c r="I107" s="54"/>
    </row>
    <row r="108" spans="1:9" s="39" customFormat="1">
      <c r="A108" s="54"/>
      <c r="I108" s="54"/>
    </row>
    <row r="109" spans="1:9" s="39" customFormat="1">
      <c r="A109" s="54"/>
      <c r="I109" s="54"/>
    </row>
    <row r="110" spans="1:9" s="39" customFormat="1">
      <c r="A110" s="54"/>
      <c r="I110" s="54"/>
    </row>
    <row r="111" spans="1:9" s="39" customFormat="1">
      <c r="A111" s="54"/>
      <c r="I111" s="54"/>
    </row>
    <row r="112" spans="1:9" s="39" customFormat="1">
      <c r="A112" s="54"/>
      <c r="I112" s="54"/>
    </row>
    <row r="113" spans="1:9" s="39" customFormat="1">
      <c r="A113" s="54"/>
      <c r="I113" s="54"/>
    </row>
    <row r="114" spans="1:9" s="39" customFormat="1">
      <c r="A114" s="54"/>
      <c r="I114" s="54"/>
    </row>
    <row r="115" spans="1:9" s="39" customFormat="1">
      <c r="A115" s="54"/>
      <c r="I115" s="54"/>
    </row>
    <row r="116" spans="1:9" s="39" customFormat="1">
      <c r="A116" s="54"/>
      <c r="I116" s="54"/>
    </row>
    <row r="117" spans="1:9" s="39" customFormat="1">
      <c r="A117" s="54"/>
      <c r="I117" s="54"/>
    </row>
    <row r="118" spans="1:9" s="39" customFormat="1">
      <c r="A118" s="54"/>
      <c r="I118" s="54"/>
    </row>
    <row r="119" spans="1:9" s="39" customFormat="1">
      <c r="A119" s="54"/>
      <c r="I119" s="54"/>
    </row>
    <row r="120" spans="1:9" s="39" customFormat="1">
      <c r="A120" s="54"/>
      <c r="I120" s="54"/>
    </row>
    <row r="121" spans="1:9" s="39" customFormat="1">
      <c r="A121" s="54"/>
      <c r="I121" s="54"/>
    </row>
    <row r="122" spans="1:9" s="39" customFormat="1">
      <c r="A122" s="54"/>
      <c r="I122" s="54"/>
    </row>
    <row r="123" spans="1:9" s="39" customFormat="1">
      <c r="A123" s="54"/>
      <c r="I123" s="54"/>
    </row>
    <row r="124" spans="1:9" s="39" customFormat="1">
      <c r="A124" s="54"/>
      <c r="I124" s="54"/>
    </row>
    <row r="125" spans="1:9" s="39" customFormat="1">
      <c r="A125" s="54"/>
      <c r="I125" s="54"/>
    </row>
    <row r="126" spans="1:9" s="39" customFormat="1">
      <c r="A126" s="54"/>
      <c r="I126" s="54"/>
    </row>
    <row r="127" spans="1:9" s="39" customFormat="1">
      <c r="A127" s="54"/>
      <c r="I127" s="54"/>
    </row>
    <row r="128" spans="1:9" s="39" customFormat="1">
      <c r="A128" s="54"/>
      <c r="I128" s="54"/>
    </row>
    <row r="129" spans="1:9" s="39" customFormat="1">
      <c r="A129" s="54"/>
      <c r="I129" s="54"/>
    </row>
    <row r="130" spans="1:9" s="39" customFormat="1">
      <c r="A130" s="54"/>
      <c r="I130" s="54"/>
    </row>
    <row r="131" spans="1:9" s="39" customFormat="1">
      <c r="A131" s="54"/>
      <c r="I131" s="54"/>
    </row>
  </sheetData>
  <mergeCells count="12">
    <mergeCell ref="B2:B4"/>
    <mergeCell ref="C2:C4"/>
    <mergeCell ref="D2:H3"/>
    <mergeCell ref="K2:K4"/>
    <mergeCell ref="L2:L4"/>
    <mergeCell ref="M2:Q3"/>
    <mergeCell ref="T3:T4"/>
    <mergeCell ref="U3:U4"/>
    <mergeCell ref="AB3:AB4"/>
    <mergeCell ref="AC3:AC4"/>
    <mergeCell ref="AD2:AF3"/>
    <mergeCell ref="V2:X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TS SOWN</vt:lpstr>
      <vt:lpstr>LS SOWN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</dc:creator>
  <cp:lastModifiedBy>hp</cp:lastModifiedBy>
  <dcterms:created xsi:type="dcterms:W3CDTF">2019-08-09T11:29:53Z</dcterms:created>
  <dcterms:modified xsi:type="dcterms:W3CDTF">2022-09-14T05:30:05Z</dcterms:modified>
</cp:coreProperties>
</file>