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实验结果\梁嘉琪\HNF4G\修改\原始数据\"/>
    </mc:Choice>
  </mc:AlternateContent>
  <xr:revisionPtr revIDLastSave="0" documentId="13_ncr:1_{4907DC7D-D2E7-4AD6-B50C-80F02477F310}" xr6:coauthVersionLast="36" xr6:coauthVersionMax="36" xr10:uidLastSave="{00000000-0000-0000-0000-000000000000}"/>
  <bookViews>
    <workbookView xWindow="0" yWindow="0" windowWidth="23040" windowHeight="8700" activeTab="1" xr2:uid="{2B7B2A9A-CBFE-4F9C-920F-C3A71FE2F72B}"/>
  </bookViews>
  <sheets>
    <sheet name="A549-HNF4G" sheetId="5" r:id="rId1"/>
    <sheet name="HCC827-HNF4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M34" i="5"/>
  <c r="L34" i="5"/>
  <c r="K34" i="5"/>
  <c r="J34" i="5"/>
  <c r="I34" i="5"/>
  <c r="M33" i="5"/>
  <c r="L33" i="5"/>
  <c r="K33" i="5"/>
  <c r="J33" i="5"/>
  <c r="I33" i="5"/>
  <c r="M32" i="5"/>
  <c r="L32" i="5"/>
  <c r="K32" i="5"/>
  <c r="J32" i="5"/>
  <c r="I32" i="5"/>
  <c r="M31" i="5"/>
  <c r="L31" i="5"/>
  <c r="K31" i="5"/>
  <c r="J31" i="5"/>
  <c r="I31" i="5"/>
  <c r="M30" i="5"/>
  <c r="L30" i="5"/>
  <c r="K30" i="5"/>
  <c r="J30" i="5"/>
  <c r="I30" i="5"/>
  <c r="M29" i="5"/>
  <c r="L29" i="5"/>
  <c r="K29" i="5"/>
  <c r="J29" i="5"/>
  <c r="I29" i="5"/>
  <c r="M25" i="5"/>
  <c r="L25" i="5"/>
  <c r="K25" i="5"/>
  <c r="J25" i="5"/>
  <c r="I25" i="5"/>
  <c r="M24" i="5"/>
  <c r="L24" i="5"/>
  <c r="K24" i="5"/>
  <c r="J24" i="5"/>
  <c r="I24" i="5"/>
  <c r="M23" i="5"/>
  <c r="L23" i="5"/>
  <c r="K23" i="5"/>
  <c r="J23" i="5"/>
  <c r="I23" i="5"/>
  <c r="M22" i="5"/>
  <c r="L22" i="5"/>
  <c r="K22" i="5"/>
  <c r="J22" i="5"/>
  <c r="I22" i="5"/>
  <c r="M21" i="5"/>
  <c r="L21" i="5"/>
  <c r="K21" i="5"/>
  <c r="J21" i="5"/>
  <c r="I21" i="5"/>
  <c r="M20" i="5"/>
  <c r="L20" i="5"/>
  <c r="K20" i="5"/>
  <c r="J20" i="5"/>
  <c r="I20" i="5"/>
  <c r="M16" i="5"/>
  <c r="L16" i="5"/>
  <c r="K16" i="5"/>
  <c r="J16" i="5"/>
  <c r="I16" i="5"/>
  <c r="M15" i="5"/>
  <c r="L15" i="5"/>
  <c r="K15" i="5"/>
  <c r="J15" i="5"/>
  <c r="I15" i="5"/>
  <c r="M14" i="5"/>
  <c r="L14" i="5"/>
  <c r="K14" i="5"/>
  <c r="J14" i="5"/>
  <c r="I14" i="5"/>
  <c r="M13" i="5"/>
  <c r="L13" i="5"/>
  <c r="K13" i="5"/>
  <c r="J13" i="5"/>
  <c r="I13" i="5"/>
  <c r="M12" i="5"/>
  <c r="L12" i="5"/>
  <c r="K12" i="5"/>
  <c r="J12" i="5"/>
  <c r="I12" i="5"/>
  <c r="M11" i="5"/>
  <c r="L11" i="5"/>
  <c r="K11" i="5"/>
  <c r="J11" i="5"/>
  <c r="I11" i="5"/>
  <c r="L7" i="5"/>
  <c r="J7" i="5"/>
  <c r="J6" i="5"/>
  <c r="I6" i="5"/>
  <c r="M5" i="5"/>
  <c r="L5" i="5"/>
  <c r="K5" i="5"/>
  <c r="J5" i="5"/>
  <c r="I5" i="5"/>
  <c r="M4" i="5"/>
  <c r="L4" i="5"/>
  <c r="K4" i="5"/>
  <c r="J4" i="5"/>
  <c r="I4" i="5"/>
  <c r="M3" i="5"/>
  <c r="L3" i="5"/>
  <c r="K3" i="5"/>
  <c r="J3" i="5"/>
  <c r="I3" i="5"/>
  <c r="M2" i="5"/>
  <c r="L2" i="5"/>
  <c r="K2" i="5"/>
  <c r="J2" i="5"/>
  <c r="I2" i="5"/>
  <c r="K7" i="5" l="1"/>
  <c r="M7" i="5"/>
  <c r="K6" i="5"/>
  <c r="L6" i="5"/>
  <c r="M6" i="5"/>
  <c r="L30" i="2"/>
  <c r="K33" i="2"/>
  <c r="J30" i="2"/>
  <c r="M34" i="2"/>
  <c r="J33" i="2"/>
  <c r="L31" i="2"/>
  <c r="I30" i="2"/>
  <c r="K29" i="2"/>
  <c r="J29" i="2"/>
  <c r="M31" i="2"/>
  <c r="L34" i="2"/>
  <c r="I33" i="2"/>
  <c r="K31" i="2"/>
  <c r="J31" i="2"/>
  <c r="L33" i="2"/>
  <c r="M32" i="2"/>
  <c r="I29" i="2"/>
  <c r="J34" i="2"/>
  <c r="L32" i="2"/>
  <c r="I31" i="2"/>
  <c r="I32" i="2"/>
  <c r="M29" i="2"/>
  <c r="I34" i="2"/>
  <c r="K32" i="2"/>
  <c r="M30" i="2"/>
  <c r="K30" i="2"/>
  <c r="K34" i="2"/>
  <c r="L29" i="2"/>
  <c r="M33" i="2"/>
  <c r="J32" i="2"/>
  <c r="K12" i="2"/>
  <c r="I12" i="2"/>
  <c r="J12" i="2"/>
  <c r="J13" i="2"/>
  <c r="K13" i="2"/>
  <c r="L13" i="2"/>
  <c r="M13" i="2"/>
  <c r="I14" i="2"/>
  <c r="J14" i="2"/>
  <c r="K14" i="2"/>
  <c r="L14" i="2"/>
  <c r="M14" i="2"/>
  <c r="I15" i="2"/>
  <c r="J15" i="2"/>
  <c r="K15" i="2"/>
  <c r="L15" i="2"/>
  <c r="M15" i="2"/>
  <c r="I16" i="2"/>
  <c r="J16" i="2"/>
  <c r="K16" i="2"/>
  <c r="L16" i="2"/>
  <c r="M16" i="2"/>
  <c r="J11" i="2"/>
  <c r="K11" i="2"/>
  <c r="L11" i="2"/>
  <c r="M11" i="2"/>
  <c r="I11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J20" i="2"/>
  <c r="K20" i="2"/>
  <c r="L20" i="2"/>
  <c r="M20" i="2"/>
  <c r="I20" i="2"/>
  <c r="I13" i="2" l="1"/>
  <c r="M12" i="2"/>
  <c r="L12" i="2"/>
  <c r="K3" i="2"/>
  <c r="M7" i="2"/>
  <c r="L7" i="2"/>
  <c r="K7" i="2"/>
  <c r="J7" i="2"/>
  <c r="I7" i="2"/>
  <c r="M6" i="2"/>
  <c r="L6" i="2"/>
  <c r="K6" i="2"/>
  <c r="J6" i="2"/>
  <c r="I6" i="2"/>
  <c r="M5" i="2"/>
  <c r="L5" i="2"/>
  <c r="K5" i="2"/>
  <c r="J5" i="2"/>
  <c r="I5" i="2"/>
  <c r="M4" i="2"/>
  <c r="L4" i="2"/>
  <c r="K4" i="2"/>
  <c r="J4" i="2"/>
  <c r="I4" i="2"/>
  <c r="M3" i="2"/>
  <c r="L3" i="2"/>
  <c r="J3" i="2"/>
  <c r="I3" i="2"/>
  <c r="M2" i="2"/>
  <c r="L2" i="2"/>
  <c r="K2" i="2"/>
  <c r="J2" i="2"/>
  <c r="I2" i="2"/>
</calcChain>
</file>

<file path=xl/sharedStrings.xml><?xml version="1.0" encoding="utf-8"?>
<sst xmlns="http://schemas.openxmlformats.org/spreadsheetml/2006/main" count="30" uniqueCount="7">
  <si>
    <t>DMEM</t>
    <phoneticPr fontId="1" type="noConversion"/>
  </si>
  <si>
    <t>HNF4G-NC</t>
    <phoneticPr fontId="1" type="noConversion"/>
  </si>
  <si>
    <t>HNF4G-OE</t>
    <phoneticPr fontId="1" type="noConversion"/>
  </si>
  <si>
    <t>cisplatin (uM)</t>
    <phoneticPr fontId="1" type="noConversion"/>
  </si>
  <si>
    <t>percentages</t>
    <phoneticPr fontId="1" type="noConversion"/>
  </si>
  <si>
    <t>HNF4G-SH1</t>
    <phoneticPr fontId="1" type="noConversion"/>
  </si>
  <si>
    <t>HNF4G-SH2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</si>
</sst>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6" fontId="2" fillId="0" borderId="0" xfId="0" applyNumberFormat="1" applyFont="1">
      <alignment vertical="center"/>
    </xf>
    <xf numFmtId="0" fontId="2" fillId="3" borderId="0" xfId="0" applyFont="1" applyFill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BD52-8379-467E-9B86-62428374582F}">
  <dimension ref="A1:T35"/>
  <sheetViews>
    <sheetView workbookViewId="0"/>
  </sheetViews>
  <sheetFormatPr defaultRowHeight="13.2" x14ac:dyDescent="0.25"/>
  <cols>
    <col min="1" max="2" width="8.88671875" style="1"/>
    <col min="3" max="7" width="9.5546875" style="1" bestFit="1" customWidth="1"/>
    <col min="8" max="14" width="8.88671875" style="1"/>
    <col min="15" max="15" width="9.5546875" style="1" bestFit="1" customWidth="1"/>
    <col min="16" max="16384" width="8.88671875" style="1"/>
  </cols>
  <sheetData>
    <row r="1" spans="1:20" x14ac:dyDescent="0.25">
      <c r="A1" s="1" t="s">
        <v>1</v>
      </c>
      <c r="B1" s="1" t="s">
        <v>3</v>
      </c>
      <c r="H1" s="1" t="s">
        <v>4</v>
      </c>
    </row>
    <row r="2" spans="1:20" x14ac:dyDescent="0.25">
      <c r="B2" s="2">
        <v>0</v>
      </c>
      <c r="C2" s="3">
        <v>4497.6019999999999</v>
      </c>
      <c r="D2" s="3">
        <v>4804.0889999999999</v>
      </c>
      <c r="E2" s="3">
        <v>4570.3869999999997</v>
      </c>
      <c r="F2" s="3">
        <v>4867.1710000000003</v>
      </c>
      <c r="G2" s="3">
        <v>4753.2309999999998</v>
      </c>
      <c r="I2" s="1">
        <f>(C2-AVERAGE($C$8:$G$8))/(AVERAGE($C$2:$G$2)-AVERAGE($C$8:$G$8))</f>
        <v>0.9528380332219849</v>
      </c>
      <c r="J2" s="1">
        <f t="shared" ref="J2:M7" si="0">(D2-AVERAGE($C$8:$G$8))/(AVERAGE($C$2:$G$2)-AVERAGE($C$8:$G$8))</f>
        <v>1.0247890606886765</v>
      </c>
      <c r="K2" s="1">
        <f t="shared" si="0"/>
        <v>0.96992507291424979</v>
      </c>
      <c r="L2" s="1">
        <f t="shared" si="0"/>
        <v>1.0395982196893971</v>
      </c>
      <c r="M2" s="1">
        <f t="shared" si="0"/>
        <v>1.0128496134856924</v>
      </c>
      <c r="O2" s="3"/>
      <c r="P2" s="3"/>
      <c r="Q2" s="3"/>
      <c r="R2" s="3"/>
      <c r="S2" s="3"/>
      <c r="T2" s="3"/>
    </row>
    <row r="3" spans="1:20" x14ac:dyDescent="0.25">
      <c r="B3" s="2">
        <v>2</v>
      </c>
      <c r="C3" s="3">
        <v>4491.5339999999997</v>
      </c>
      <c r="D3" s="3">
        <v>4145.1139999999996</v>
      </c>
      <c r="E3" s="3">
        <v>4377.1000000000004</v>
      </c>
      <c r="F3" s="3">
        <v>4145.8429999999998</v>
      </c>
      <c r="G3" s="3">
        <v>4247.9040000000005</v>
      </c>
      <c r="I3" s="1">
        <f t="shared" ref="I3:I7" si="1">(C3-AVERAGE($C$8:$G$8))/(AVERAGE($C$2:$G$2)-AVERAGE($C$8:$G$8))</f>
        <v>0.95141350678312164</v>
      </c>
      <c r="J3" s="1">
        <f t="shared" si="0"/>
        <v>0.87008779008058201</v>
      </c>
      <c r="K3" s="1">
        <f t="shared" si="0"/>
        <v>0.92454892891481621</v>
      </c>
      <c r="L3" s="1">
        <f t="shared" si="0"/>
        <v>0.87025893045202751</v>
      </c>
      <c r="M3" s="1">
        <f t="shared" si="0"/>
        <v>0.89421881721485286</v>
      </c>
      <c r="O3" s="3"/>
      <c r="P3" s="3"/>
      <c r="Q3" s="3"/>
      <c r="R3" s="3"/>
      <c r="S3" s="3"/>
      <c r="T3" s="3"/>
    </row>
    <row r="4" spans="1:20" x14ac:dyDescent="0.25">
      <c r="B4" s="2">
        <v>4</v>
      </c>
      <c r="C4" s="3">
        <v>3693.1959999999999</v>
      </c>
      <c r="D4" s="3">
        <v>3699.9409999999998</v>
      </c>
      <c r="E4" s="3">
        <v>3774.239</v>
      </c>
      <c r="F4" s="3">
        <v>3510.279</v>
      </c>
      <c r="G4" s="3">
        <v>3518.8310000000001</v>
      </c>
      <c r="I4" s="1">
        <f t="shared" si="1"/>
        <v>0.76399531493255857</v>
      </c>
      <c r="J4" s="1">
        <f t="shared" si="0"/>
        <v>0.76557877419922504</v>
      </c>
      <c r="K4" s="1">
        <f t="shared" si="0"/>
        <v>0.78302100645938699</v>
      </c>
      <c r="L4" s="1">
        <f t="shared" si="0"/>
        <v>0.72105363684792589</v>
      </c>
      <c r="M4" s="1">
        <f t="shared" si="0"/>
        <v>0.723061308256159</v>
      </c>
      <c r="O4" s="3"/>
      <c r="P4" s="3"/>
      <c r="Q4" s="3"/>
      <c r="R4" s="3"/>
      <c r="S4" s="3"/>
      <c r="T4" s="3"/>
    </row>
    <row r="5" spans="1:20" x14ac:dyDescent="0.25">
      <c r="B5" s="2">
        <v>8</v>
      </c>
      <c r="C5" s="3">
        <v>3034.7109999999998</v>
      </c>
      <c r="D5" s="3">
        <v>2729.2040000000002</v>
      </c>
      <c r="E5" s="3">
        <v>2909.04</v>
      </c>
      <c r="F5" s="3">
        <v>2775.5390000000002</v>
      </c>
      <c r="G5" s="3">
        <v>2769.4859999999999</v>
      </c>
      <c r="I5" s="1">
        <f t="shared" si="1"/>
        <v>0.60940907694724644</v>
      </c>
      <c r="J5" s="1">
        <f t="shared" si="0"/>
        <v>0.53768811472611966</v>
      </c>
      <c r="K5" s="1">
        <f t="shared" si="0"/>
        <v>0.57990649584995169</v>
      </c>
      <c r="L5" s="1">
        <f t="shared" si="0"/>
        <v>0.54856574039268668</v>
      </c>
      <c r="M5" s="1">
        <f t="shared" si="0"/>
        <v>0.54714473536064323</v>
      </c>
      <c r="O5" s="3"/>
      <c r="P5" s="3"/>
      <c r="Q5" s="3"/>
      <c r="R5" s="3"/>
      <c r="S5" s="3"/>
      <c r="T5" s="3"/>
    </row>
    <row r="6" spans="1:20" x14ac:dyDescent="0.25">
      <c r="B6" s="2">
        <v>16</v>
      </c>
      <c r="C6" s="3">
        <v>2386.5709999999999</v>
      </c>
      <c r="D6" s="3">
        <v>2541.2570000000001</v>
      </c>
      <c r="E6" s="3">
        <v>2449.8919999999998</v>
      </c>
      <c r="F6" s="3">
        <v>2417.5259999999998</v>
      </c>
      <c r="G6" s="3">
        <v>2530.826</v>
      </c>
      <c r="I6" s="1">
        <f t="shared" si="1"/>
        <v>0.45725143586536882</v>
      </c>
      <c r="J6" s="1">
        <f t="shared" si="0"/>
        <v>0.49356559155455842</v>
      </c>
      <c r="K6" s="1">
        <f t="shared" si="0"/>
        <v>0.47211670261475253</v>
      </c>
      <c r="L6" s="1">
        <f t="shared" si="0"/>
        <v>0.46451844573929962</v>
      </c>
      <c r="M6" s="1">
        <f t="shared" si="0"/>
        <v>0.49111680525202339</v>
      </c>
      <c r="O6" s="3"/>
      <c r="P6" s="3"/>
      <c r="Q6" s="3"/>
      <c r="R6" s="3"/>
      <c r="S6" s="3"/>
      <c r="T6" s="3"/>
    </row>
    <row r="7" spans="1:20" x14ac:dyDescent="0.25">
      <c r="B7" s="2">
        <v>32</v>
      </c>
      <c r="C7" s="3">
        <v>1715.4780000000001</v>
      </c>
      <c r="D7" s="3">
        <v>1861.6590000000001</v>
      </c>
      <c r="E7" s="3">
        <v>1901.662</v>
      </c>
      <c r="F7" s="3">
        <v>1974.75</v>
      </c>
      <c r="G7" s="3">
        <v>2105.2280000000001</v>
      </c>
      <c r="I7" s="1">
        <f t="shared" si="1"/>
        <v>0.29970533806773181</v>
      </c>
      <c r="J7" s="1">
        <f t="shared" si="0"/>
        <v>0.33402285609005716</v>
      </c>
      <c r="K7" s="1">
        <f t="shared" si="0"/>
        <v>0.34341397855773137</v>
      </c>
      <c r="L7" s="1">
        <f t="shared" si="0"/>
        <v>0.36057215066775733</v>
      </c>
      <c r="M7" s="1">
        <f t="shared" si="0"/>
        <v>0.39120322527059198</v>
      </c>
      <c r="O7" s="3"/>
      <c r="P7" s="3"/>
      <c r="Q7" s="3"/>
      <c r="R7" s="3"/>
      <c r="S7" s="3"/>
      <c r="T7" s="3"/>
    </row>
    <row r="8" spans="1:20" x14ac:dyDescent="0.25">
      <c r="B8" s="4" t="s">
        <v>0</v>
      </c>
      <c r="C8" s="3">
        <v>462.34899999999999</v>
      </c>
      <c r="D8" s="3">
        <v>420.154</v>
      </c>
      <c r="E8" s="3">
        <v>439.01</v>
      </c>
      <c r="F8" s="3">
        <v>432.51100000000002</v>
      </c>
      <c r="G8" s="3">
        <v>440.15</v>
      </c>
      <c r="O8" s="3"/>
      <c r="P8" s="3"/>
      <c r="Q8" s="3"/>
      <c r="R8" s="3"/>
      <c r="S8" s="3"/>
      <c r="T8" s="3"/>
    </row>
    <row r="9" spans="1:20" x14ac:dyDescent="0.25">
      <c r="C9" s="3"/>
      <c r="D9" s="3"/>
      <c r="E9" s="3"/>
      <c r="F9" s="3"/>
      <c r="G9" s="3"/>
    </row>
    <row r="10" spans="1:20" x14ac:dyDescent="0.25">
      <c r="A10" s="1" t="s">
        <v>2</v>
      </c>
      <c r="B10" s="1" t="s">
        <v>3</v>
      </c>
      <c r="C10" s="3"/>
      <c r="D10" s="3"/>
      <c r="E10" s="3"/>
      <c r="F10" s="3"/>
      <c r="G10" s="3"/>
      <c r="H10" s="1" t="s">
        <v>4</v>
      </c>
    </row>
    <row r="11" spans="1:20" x14ac:dyDescent="0.25">
      <c r="B11" s="2">
        <v>0</v>
      </c>
      <c r="C11" s="3">
        <v>4868.4579999999996</v>
      </c>
      <c r="D11" s="3">
        <v>4866.7889999999998</v>
      </c>
      <c r="E11" s="3">
        <v>5001.1409999999996</v>
      </c>
      <c r="F11" s="3">
        <v>4675.7719999999999</v>
      </c>
      <c r="G11" s="3">
        <v>4812.2110000000002</v>
      </c>
      <c r="I11" s="1">
        <f t="shared" ref="I11:M16" si="2">(C11-AVERAGE($C$17:$G$17))/(AVERAGE($C$11:$G$11)-AVERAGE($C$17:$G$17))</f>
        <v>1.0053370146011493</v>
      </c>
      <c r="J11" s="1">
        <f t="shared" si="2"/>
        <v>1.0049593198543605</v>
      </c>
      <c r="K11" s="1">
        <f t="shared" si="2"/>
        <v>1.0353631812207909</v>
      </c>
      <c r="L11" s="1">
        <f t="shared" si="2"/>
        <v>0.96173216739938083</v>
      </c>
      <c r="M11" s="1">
        <f t="shared" si="2"/>
        <v>0.99260831692431828</v>
      </c>
      <c r="O11" s="3"/>
      <c r="P11" s="3"/>
      <c r="Q11" s="3"/>
      <c r="R11" s="3"/>
      <c r="S11" s="3"/>
    </row>
    <row r="12" spans="1:20" x14ac:dyDescent="0.25">
      <c r="B12" s="2">
        <v>2</v>
      </c>
      <c r="C12" s="3">
        <v>4395.1360000000004</v>
      </c>
      <c r="D12" s="3">
        <v>4559.6540000000005</v>
      </c>
      <c r="E12" s="3">
        <v>4461.0420000000004</v>
      </c>
      <c r="F12" s="3">
        <v>4340.1220000000003</v>
      </c>
      <c r="G12" s="3">
        <v>4500.366</v>
      </c>
      <c r="I12" s="1">
        <f t="shared" si="2"/>
        <v>0.89822423273201801</v>
      </c>
      <c r="J12" s="1">
        <f t="shared" si="2"/>
        <v>0.93545466074412342</v>
      </c>
      <c r="K12" s="1">
        <f t="shared" si="2"/>
        <v>0.91313876237962988</v>
      </c>
      <c r="L12" s="1">
        <f t="shared" si="2"/>
        <v>0.88577456298975288</v>
      </c>
      <c r="M12" s="1">
        <f t="shared" si="2"/>
        <v>0.92203778468204067</v>
      </c>
      <c r="O12" s="3"/>
      <c r="P12" s="3"/>
      <c r="Q12" s="3"/>
      <c r="R12" s="3"/>
      <c r="S12" s="3"/>
    </row>
    <row r="13" spans="1:20" x14ac:dyDescent="0.25">
      <c r="B13" s="2">
        <v>4</v>
      </c>
      <c r="C13" s="3">
        <v>3943.0970000000002</v>
      </c>
      <c r="D13" s="3">
        <v>4115.9080000000004</v>
      </c>
      <c r="E13" s="3">
        <v>3922.9850000000001</v>
      </c>
      <c r="F13" s="3">
        <v>3787.5790000000002</v>
      </c>
      <c r="G13" s="3">
        <v>3756.7460000000001</v>
      </c>
      <c r="I13" s="1">
        <f t="shared" si="2"/>
        <v>0.7959277943595352</v>
      </c>
      <c r="J13" s="1">
        <f t="shared" si="2"/>
        <v>0.83503492850412697</v>
      </c>
      <c r="K13" s="1">
        <f t="shared" si="2"/>
        <v>0.7913764481957144</v>
      </c>
      <c r="L13" s="1">
        <f t="shared" si="2"/>
        <v>0.76073406659973619</v>
      </c>
      <c r="M13" s="1">
        <f t="shared" si="2"/>
        <v>0.75375655783536233</v>
      </c>
      <c r="O13" s="3"/>
      <c r="P13" s="3"/>
      <c r="Q13" s="3"/>
      <c r="R13" s="3"/>
      <c r="S13" s="3"/>
    </row>
    <row r="14" spans="1:20" x14ac:dyDescent="0.25">
      <c r="B14" s="2">
        <v>8</v>
      </c>
      <c r="C14" s="3">
        <v>3478.6990000000001</v>
      </c>
      <c r="D14" s="3">
        <v>3319.5030000000002</v>
      </c>
      <c r="E14" s="3">
        <v>3335.0729999999999</v>
      </c>
      <c r="F14" s="3">
        <v>3364.444</v>
      </c>
      <c r="G14" s="3">
        <v>3248.181</v>
      </c>
      <c r="I14" s="1">
        <f t="shared" si="2"/>
        <v>0.6908345139405796</v>
      </c>
      <c r="J14" s="1">
        <f t="shared" si="2"/>
        <v>0.65480845467767135</v>
      </c>
      <c r="K14" s="1">
        <f t="shared" si="2"/>
        <v>0.65833194611416146</v>
      </c>
      <c r="L14" s="1">
        <f t="shared" si="2"/>
        <v>0.6649786042375494</v>
      </c>
      <c r="M14" s="1">
        <f t="shared" si="2"/>
        <v>0.63866828407822696</v>
      </c>
      <c r="O14" s="3"/>
      <c r="P14" s="3"/>
      <c r="Q14" s="3"/>
      <c r="R14" s="3"/>
      <c r="S14" s="3"/>
    </row>
    <row r="15" spans="1:20" x14ac:dyDescent="0.25">
      <c r="B15" s="2">
        <v>16</v>
      </c>
      <c r="C15" s="3">
        <v>2801.4389999999999</v>
      </c>
      <c r="D15" s="3">
        <v>2831.134</v>
      </c>
      <c r="E15" s="3">
        <v>3134.8049999999998</v>
      </c>
      <c r="F15" s="3">
        <v>2766.5419999999999</v>
      </c>
      <c r="G15" s="3">
        <v>2743.047</v>
      </c>
      <c r="I15" s="1">
        <f t="shared" si="2"/>
        <v>0.5375705569542405</v>
      </c>
      <c r="J15" s="1">
        <f t="shared" si="2"/>
        <v>0.54429053628671165</v>
      </c>
      <c r="K15" s="1">
        <f t="shared" si="2"/>
        <v>0.61301129209983884</v>
      </c>
      <c r="L15" s="1">
        <f t="shared" si="2"/>
        <v>0.52967336487593641</v>
      </c>
      <c r="M15" s="1">
        <f t="shared" si="2"/>
        <v>0.52435644571727646</v>
      </c>
      <c r="O15" s="3"/>
      <c r="P15" s="3"/>
      <c r="Q15" s="3"/>
      <c r="R15" s="3"/>
      <c r="S15" s="3"/>
    </row>
    <row r="16" spans="1:20" x14ac:dyDescent="0.25">
      <c r="B16" s="2">
        <v>32</v>
      </c>
      <c r="C16" s="3">
        <v>2479.114</v>
      </c>
      <c r="D16" s="3">
        <v>2188.203</v>
      </c>
      <c r="E16" s="3">
        <v>2341.384</v>
      </c>
      <c r="F16" s="3">
        <v>2469.3069999999998</v>
      </c>
      <c r="G16" s="3">
        <v>2542.047</v>
      </c>
      <c r="I16" s="1">
        <f t="shared" si="2"/>
        <v>0.46462840041816622</v>
      </c>
      <c r="J16" s="1">
        <f t="shared" si="2"/>
        <v>0.39879523296275343</v>
      </c>
      <c r="K16" s="1">
        <f t="shared" si="2"/>
        <v>0.43346009755703685</v>
      </c>
      <c r="L16" s="1">
        <f t="shared" si="2"/>
        <v>0.46240907604323628</v>
      </c>
      <c r="M16" s="1">
        <f t="shared" si="2"/>
        <v>0.47887014008243295</v>
      </c>
      <c r="O16" s="3"/>
      <c r="P16" s="3"/>
      <c r="Q16" s="3"/>
      <c r="R16" s="3"/>
      <c r="S16" s="3"/>
    </row>
    <row r="17" spans="1:19" x14ac:dyDescent="0.25">
      <c r="B17" s="4" t="s">
        <v>0</v>
      </c>
      <c r="C17" s="3">
        <v>410.33699999999999</v>
      </c>
      <c r="D17" s="3">
        <v>432.44200000000001</v>
      </c>
      <c r="E17" s="3">
        <v>428.839</v>
      </c>
      <c r="F17" s="3">
        <v>426.72899999999998</v>
      </c>
      <c r="G17" s="3">
        <v>431.46199999999999</v>
      </c>
      <c r="I17" s="3"/>
      <c r="J17" s="3"/>
      <c r="K17" s="3"/>
      <c r="L17" s="3"/>
      <c r="M17" s="3"/>
      <c r="O17" s="3"/>
      <c r="P17" s="3"/>
      <c r="Q17" s="3"/>
      <c r="R17" s="3"/>
      <c r="S17" s="3"/>
    </row>
    <row r="19" spans="1:19" x14ac:dyDescent="0.25">
      <c r="A19" s="1" t="s">
        <v>5</v>
      </c>
      <c r="B19" s="1" t="s">
        <v>3</v>
      </c>
      <c r="H19" s="1" t="s">
        <v>4</v>
      </c>
    </row>
    <row r="20" spans="1:19" x14ac:dyDescent="0.25">
      <c r="B20" s="2">
        <v>0</v>
      </c>
      <c r="C20" s="3">
        <v>4594.6009999999997</v>
      </c>
      <c r="D20" s="3">
        <v>4825.6710000000003</v>
      </c>
      <c r="E20" s="3">
        <v>4624.6130000000003</v>
      </c>
      <c r="F20" s="3">
        <v>4777.1719999999996</v>
      </c>
      <c r="G20" s="3">
        <v>4781.2690000000002</v>
      </c>
      <c r="I20" s="1">
        <f t="shared" ref="I20:M25" si="3">(C20-AVERAGE($C$26:$G$26))/(AVERAGE($C$20:$G$20)-AVERAGE($C$26:$G$26))</f>
        <v>0.97035206072418134</v>
      </c>
      <c r="J20" s="1">
        <f t="shared" si="3"/>
        <v>1.0246953979163691</v>
      </c>
      <c r="K20" s="1">
        <f t="shared" si="3"/>
        <v>0.97741032114661597</v>
      </c>
      <c r="L20" s="1">
        <f t="shared" si="3"/>
        <v>1.0132893412647745</v>
      </c>
      <c r="M20" s="1">
        <f t="shared" si="3"/>
        <v>1.0142528789480585</v>
      </c>
      <c r="O20" s="3"/>
      <c r="P20" s="3"/>
      <c r="Q20" s="3"/>
      <c r="R20" s="3"/>
      <c r="S20" s="3"/>
    </row>
    <row r="21" spans="1:19" x14ac:dyDescent="0.25">
      <c r="B21" s="2">
        <v>2</v>
      </c>
      <c r="C21" s="3">
        <v>3510.1179999999999</v>
      </c>
      <c r="D21" s="3">
        <v>3601.9029999999998</v>
      </c>
      <c r="E21" s="3">
        <v>3453.2539999999999</v>
      </c>
      <c r="F21" s="3">
        <v>3464.498</v>
      </c>
      <c r="G21" s="3">
        <v>3520.0569999999998</v>
      </c>
      <c r="I21" s="1">
        <f t="shared" si="3"/>
        <v>0.71530196617190167</v>
      </c>
      <c r="J21" s="1">
        <f t="shared" si="3"/>
        <v>0.73688807948901303</v>
      </c>
      <c r="K21" s="1">
        <f t="shared" si="3"/>
        <v>0.70192861815573093</v>
      </c>
      <c r="L21" s="1">
        <f t="shared" si="3"/>
        <v>0.70457299641075744</v>
      </c>
      <c r="M21" s="1">
        <f t="shared" si="3"/>
        <v>0.71763943286317766</v>
      </c>
      <c r="O21" s="3"/>
      <c r="P21" s="3"/>
      <c r="Q21" s="3"/>
      <c r="R21" s="3"/>
      <c r="S21" s="3"/>
    </row>
    <row r="22" spans="1:19" x14ac:dyDescent="0.25">
      <c r="B22" s="2">
        <v>4</v>
      </c>
      <c r="C22" s="3">
        <v>3114.7730000000001</v>
      </c>
      <c r="D22" s="3">
        <v>2810.83</v>
      </c>
      <c r="E22" s="3">
        <v>2978.1869999999999</v>
      </c>
      <c r="F22" s="3">
        <v>3155.9140000000002</v>
      </c>
      <c r="G22" s="3">
        <v>3103.0059999999999</v>
      </c>
      <c r="I22" s="1">
        <f t="shared" si="3"/>
        <v>0.6223242250447738</v>
      </c>
      <c r="J22" s="1">
        <f t="shared" si="3"/>
        <v>0.55084252280646884</v>
      </c>
      <c r="K22" s="1">
        <f t="shared" si="3"/>
        <v>0.59020175543066478</v>
      </c>
      <c r="L22" s="1">
        <f t="shared" si="3"/>
        <v>0.63199981787562065</v>
      </c>
      <c r="M22" s="1">
        <f t="shared" si="3"/>
        <v>0.6195568469829722</v>
      </c>
      <c r="O22" s="3"/>
      <c r="P22" s="3"/>
      <c r="Q22" s="3"/>
      <c r="R22" s="3"/>
      <c r="S22" s="3"/>
    </row>
    <row r="23" spans="1:19" x14ac:dyDescent="0.25">
      <c r="B23" s="2">
        <v>8</v>
      </c>
      <c r="C23" s="3">
        <v>2665.5070000000001</v>
      </c>
      <c r="D23" s="3">
        <v>2477.0369999999998</v>
      </c>
      <c r="E23" s="3">
        <v>2335.8180000000002</v>
      </c>
      <c r="F23" s="3">
        <v>2332.8620000000001</v>
      </c>
      <c r="G23" s="3">
        <v>2733.1219999999998</v>
      </c>
      <c r="I23" s="1">
        <f t="shared" si="3"/>
        <v>0.51666527439351917</v>
      </c>
      <c r="J23" s="1">
        <f t="shared" si="3"/>
        <v>0.47234065951226406</v>
      </c>
      <c r="K23" s="1">
        <f t="shared" si="3"/>
        <v>0.43912859505152263</v>
      </c>
      <c r="L23" s="1">
        <f t="shared" si="3"/>
        <v>0.43843339920290481</v>
      </c>
      <c r="M23" s="1">
        <f t="shared" si="3"/>
        <v>0.53256705629618828</v>
      </c>
      <c r="O23" s="3"/>
      <c r="P23" s="3"/>
      <c r="Q23" s="3"/>
      <c r="R23" s="3"/>
      <c r="S23" s="3"/>
    </row>
    <row r="24" spans="1:19" x14ac:dyDescent="0.25">
      <c r="B24" s="2">
        <v>16</v>
      </c>
      <c r="C24" s="3">
        <v>1956.8879999999999</v>
      </c>
      <c r="D24" s="3">
        <v>2150.1469999999999</v>
      </c>
      <c r="E24" s="3">
        <v>2198.5749999999998</v>
      </c>
      <c r="F24" s="3">
        <v>2230.7719999999999</v>
      </c>
      <c r="G24" s="3">
        <v>2217.6210000000001</v>
      </c>
      <c r="I24" s="1">
        <f t="shared" si="3"/>
        <v>0.35001135455195237</v>
      </c>
      <c r="J24" s="1">
        <f t="shared" si="3"/>
        <v>0.39546225255872519</v>
      </c>
      <c r="K24" s="1">
        <f t="shared" si="3"/>
        <v>0.40685161133980136</v>
      </c>
      <c r="L24" s="1">
        <f t="shared" si="3"/>
        <v>0.41442374284790223</v>
      </c>
      <c r="M24" s="1">
        <f t="shared" si="3"/>
        <v>0.41133087390163292</v>
      </c>
      <c r="O24" s="3"/>
      <c r="P24" s="3"/>
      <c r="Q24" s="3"/>
      <c r="R24" s="3"/>
      <c r="S24" s="3"/>
    </row>
    <row r="25" spans="1:19" x14ac:dyDescent="0.25">
      <c r="B25" s="2">
        <v>32</v>
      </c>
      <c r="C25" s="3">
        <v>1524.942</v>
      </c>
      <c r="D25" s="3">
        <v>1637.088</v>
      </c>
      <c r="E25" s="3">
        <v>1753.7550000000001</v>
      </c>
      <c r="F25" s="3">
        <v>1639.9079999999999</v>
      </c>
      <c r="G25" s="3">
        <v>1398.4880000000001</v>
      </c>
      <c r="I25" s="1">
        <f t="shared" si="3"/>
        <v>0.24842574358204411</v>
      </c>
      <c r="J25" s="1">
        <f t="shared" si="3"/>
        <v>0.27480038283748653</v>
      </c>
      <c r="K25" s="1">
        <f t="shared" si="3"/>
        <v>0.30223827663677233</v>
      </c>
      <c r="L25" s="1">
        <f t="shared" si="3"/>
        <v>0.27546359403271725</v>
      </c>
      <c r="M25" s="1">
        <f t="shared" si="3"/>
        <v>0.21868613064526782</v>
      </c>
      <c r="O25" s="3"/>
      <c r="P25" s="3"/>
      <c r="Q25" s="3"/>
      <c r="R25" s="3"/>
      <c r="S25" s="3"/>
    </row>
    <row r="26" spans="1:19" x14ac:dyDescent="0.25">
      <c r="B26" s="4" t="s">
        <v>0</v>
      </c>
      <c r="C26" s="3">
        <v>468.37400000000002</v>
      </c>
      <c r="D26" s="3">
        <v>473.55799999999999</v>
      </c>
      <c r="E26" s="3">
        <v>460.95</v>
      </c>
      <c r="F26" s="3">
        <v>488.399</v>
      </c>
      <c r="G26" s="3">
        <v>451.84899999999999</v>
      </c>
      <c r="O26" s="3"/>
      <c r="P26" s="3"/>
      <c r="Q26" s="3"/>
      <c r="R26" s="3"/>
      <c r="S26" s="3"/>
    </row>
    <row r="28" spans="1:19" x14ac:dyDescent="0.25">
      <c r="A28" s="1" t="s">
        <v>6</v>
      </c>
      <c r="B28" s="1" t="s">
        <v>3</v>
      </c>
      <c r="C28" s="3"/>
      <c r="D28" s="3"/>
      <c r="E28" s="3"/>
      <c r="F28" s="3"/>
      <c r="G28" s="3"/>
    </row>
    <row r="29" spans="1:19" x14ac:dyDescent="0.25">
      <c r="B29" s="2">
        <v>0</v>
      </c>
      <c r="C29" s="3">
        <v>4335.2389999999996</v>
      </c>
      <c r="D29" s="3">
        <v>4549.7579999999998</v>
      </c>
      <c r="E29" s="3">
        <v>4489.2020000000002</v>
      </c>
      <c r="F29" s="3">
        <v>4370.2860000000001</v>
      </c>
      <c r="G29" s="3">
        <v>4634.6670000000004</v>
      </c>
      <c r="I29" s="1">
        <f>(C29-AVERAGE($C$35:$G$35))/(AVERAGE($C$29:$G$29)-AVERAGE($C$35:$G$35))</f>
        <v>0.96509537415901614</v>
      </c>
      <c r="J29" s="1">
        <f t="shared" ref="J29:M34" si="4">(D29-AVERAGE($C$35:$G$35))/(AVERAGE($C$29:$G$29)-AVERAGE($C$35:$G$35))</f>
        <v>1.0183540047067021</v>
      </c>
      <c r="K29" s="1">
        <f t="shared" si="4"/>
        <v>1.0033197670333696</v>
      </c>
      <c r="L29" s="1">
        <f t="shared" si="4"/>
        <v>0.97379649259050605</v>
      </c>
      <c r="M29" s="1">
        <f t="shared" si="4"/>
        <v>1.0394343615104049</v>
      </c>
      <c r="O29" s="3"/>
      <c r="P29" s="3"/>
      <c r="Q29" s="3"/>
      <c r="R29" s="3"/>
      <c r="S29" s="3"/>
    </row>
    <row r="30" spans="1:19" x14ac:dyDescent="0.25">
      <c r="B30" s="2">
        <v>2</v>
      </c>
      <c r="C30" s="3">
        <v>3501.13</v>
      </c>
      <c r="D30" s="3">
        <v>3242.0929999999998</v>
      </c>
      <c r="E30" s="3">
        <v>3248.0459999999998</v>
      </c>
      <c r="F30" s="3">
        <v>3271.5740000000001</v>
      </c>
      <c r="G30" s="3">
        <v>3173.1170000000002</v>
      </c>
      <c r="I30" s="1">
        <f t="shared" ref="I30:I34" si="5">(C30-AVERAGE($C$35:$G$35))/(AVERAGE($C$29:$G$29)-AVERAGE($C$35:$G$35))</f>
        <v>0.75801113888148897</v>
      </c>
      <c r="J30" s="1">
        <f t="shared" si="4"/>
        <v>0.69370002480217208</v>
      </c>
      <c r="K30" s="1">
        <f t="shared" si="4"/>
        <v>0.69517797606826215</v>
      </c>
      <c r="L30" s="1">
        <f t="shared" si="4"/>
        <v>0.70101927245471729</v>
      </c>
      <c r="M30" s="1">
        <f t="shared" si="4"/>
        <v>0.67657535379094613</v>
      </c>
      <c r="O30" s="3"/>
      <c r="P30" s="3"/>
      <c r="Q30" s="3"/>
      <c r="R30" s="3"/>
      <c r="S30" s="3"/>
    </row>
    <row r="31" spans="1:19" x14ac:dyDescent="0.25">
      <c r="B31" s="2">
        <v>4</v>
      </c>
      <c r="C31" s="3">
        <v>3011.605</v>
      </c>
      <c r="D31" s="3">
        <v>2987.444</v>
      </c>
      <c r="E31" s="3">
        <v>2895.3890000000001</v>
      </c>
      <c r="F31" s="3">
        <v>2816.942</v>
      </c>
      <c r="G31" s="3">
        <v>2806.2640000000001</v>
      </c>
      <c r="I31" s="1">
        <f t="shared" si="5"/>
        <v>0.63647677074227504</v>
      </c>
      <c r="J31" s="1">
        <f t="shared" si="4"/>
        <v>0.63047831945048904</v>
      </c>
      <c r="K31" s="1">
        <f t="shared" si="4"/>
        <v>0.6076238252794961</v>
      </c>
      <c r="L31" s="1">
        <f t="shared" si="4"/>
        <v>0.58814778916812915</v>
      </c>
      <c r="M31" s="1">
        <f t="shared" si="4"/>
        <v>0.58549676218689117</v>
      </c>
      <c r="O31" s="3"/>
      <c r="P31" s="3"/>
      <c r="Q31" s="3"/>
      <c r="R31" s="3"/>
      <c r="S31" s="3"/>
    </row>
    <row r="32" spans="1:19" x14ac:dyDescent="0.25">
      <c r="B32" s="2">
        <v>8</v>
      </c>
      <c r="C32" s="3">
        <v>2518.5740000000001</v>
      </c>
      <c r="D32" s="3">
        <v>2499.0700000000002</v>
      </c>
      <c r="E32" s="3">
        <v>2537.1790000000001</v>
      </c>
      <c r="F32" s="3">
        <v>2613.002</v>
      </c>
      <c r="G32" s="3">
        <v>2391.6619999999998</v>
      </c>
      <c r="I32" s="1">
        <f t="shared" si="5"/>
        <v>0.51407196800892174</v>
      </c>
      <c r="J32" s="1">
        <f t="shared" si="4"/>
        <v>0.50922971007278528</v>
      </c>
      <c r="K32" s="1">
        <f t="shared" si="4"/>
        <v>0.51869103122168947</v>
      </c>
      <c r="L32" s="1">
        <f t="shared" si="4"/>
        <v>0.53751560687241129</v>
      </c>
      <c r="M32" s="1">
        <f t="shared" si="4"/>
        <v>0.48256352670503744</v>
      </c>
      <c r="O32" s="3"/>
      <c r="P32" s="3"/>
      <c r="Q32" s="3"/>
      <c r="R32" s="3"/>
      <c r="S32" s="3"/>
    </row>
    <row r="33" spans="2:19" x14ac:dyDescent="0.25">
      <c r="B33" s="2">
        <v>16</v>
      </c>
      <c r="C33" s="3">
        <v>1865.4179999999999</v>
      </c>
      <c r="D33" s="3">
        <v>1936.309</v>
      </c>
      <c r="E33" s="3">
        <v>2000.143</v>
      </c>
      <c r="F33" s="3">
        <v>2126.9540000000002</v>
      </c>
      <c r="G33" s="3">
        <v>2009.278</v>
      </c>
      <c r="I33" s="1">
        <f t="shared" si="5"/>
        <v>0.35191293270666668</v>
      </c>
      <c r="J33" s="1">
        <f t="shared" si="4"/>
        <v>0.36951304075376745</v>
      </c>
      <c r="K33" s="1">
        <f t="shared" si="4"/>
        <v>0.3853611074629214</v>
      </c>
      <c r="L33" s="1">
        <f t="shared" si="4"/>
        <v>0.41684447349755066</v>
      </c>
      <c r="M33" s="1">
        <f t="shared" si="4"/>
        <v>0.38762905384554069</v>
      </c>
      <c r="O33" s="3"/>
      <c r="P33" s="3"/>
      <c r="Q33" s="3"/>
      <c r="R33" s="3"/>
      <c r="S33" s="3"/>
    </row>
    <row r="34" spans="2:19" x14ac:dyDescent="0.25">
      <c r="B34" s="2">
        <v>32</v>
      </c>
      <c r="C34" s="3">
        <v>1767.3869999999999</v>
      </c>
      <c r="D34" s="3">
        <v>1663.3530000000001</v>
      </c>
      <c r="E34" s="3">
        <v>1716.2349999999999</v>
      </c>
      <c r="F34" s="3">
        <v>1832.8130000000001</v>
      </c>
      <c r="G34" s="3">
        <v>1574.9549999999999</v>
      </c>
      <c r="I34" s="1">
        <f t="shared" si="5"/>
        <v>0.3275747770597533</v>
      </c>
      <c r="J34" s="1">
        <f t="shared" si="4"/>
        <v>0.30174625664711868</v>
      </c>
      <c r="K34" s="1">
        <f t="shared" si="4"/>
        <v>0.3148752703970556</v>
      </c>
      <c r="L34" s="1">
        <f t="shared" si="4"/>
        <v>0.34381808959716448</v>
      </c>
      <c r="M34" s="1">
        <f t="shared" si="4"/>
        <v>0.27979968583915127</v>
      </c>
      <c r="O34" s="3"/>
      <c r="P34" s="3"/>
      <c r="Q34" s="3"/>
      <c r="R34" s="3"/>
      <c r="S34" s="3"/>
    </row>
    <row r="35" spans="2:19" x14ac:dyDescent="0.25">
      <c r="B35" s="4" t="s">
        <v>0</v>
      </c>
      <c r="C35" s="1">
        <v>458.596</v>
      </c>
      <c r="D35" s="1">
        <v>424.96499999999997</v>
      </c>
      <c r="E35" s="1">
        <v>449.82</v>
      </c>
      <c r="F35" s="1">
        <v>467.51</v>
      </c>
      <c r="G35" s="1">
        <v>438.89600000000002</v>
      </c>
      <c r="O35" s="3"/>
      <c r="P35" s="3"/>
      <c r="Q35" s="3"/>
      <c r="R35" s="3"/>
      <c r="S35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6E417-DD0D-4A1F-B538-F6627CF40A76}">
  <dimension ref="A1:M43"/>
  <sheetViews>
    <sheetView tabSelected="1" workbookViewId="0"/>
  </sheetViews>
  <sheetFormatPr defaultRowHeight="13.2" x14ac:dyDescent="0.25"/>
  <cols>
    <col min="1" max="1" width="8.88671875" style="1"/>
    <col min="2" max="2" width="9" style="1" bestFit="1" customWidth="1"/>
    <col min="3" max="7" width="10.44140625" style="1" bestFit="1" customWidth="1"/>
    <col min="8" max="8" width="8.88671875" style="1"/>
    <col min="9" max="13" width="9" style="1" bestFit="1" customWidth="1"/>
    <col min="14" max="16384" width="8.88671875" style="1"/>
  </cols>
  <sheetData>
    <row r="1" spans="1:13" x14ac:dyDescent="0.25">
      <c r="A1" s="1" t="s">
        <v>1</v>
      </c>
      <c r="B1" s="1" t="s">
        <v>3</v>
      </c>
      <c r="H1" s="1" t="s">
        <v>4</v>
      </c>
    </row>
    <row r="2" spans="1:13" x14ac:dyDescent="0.25">
      <c r="B2" s="2">
        <v>0</v>
      </c>
      <c r="C2" s="3">
        <v>3110.6460000000002</v>
      </c>
      <c r="D2" s="3">
        <v>3120.3690000000001</v>
      </c>
      <c r="E2" s="3">
        <v>3472.3589999999999</v>
      </c>
      <c r="F2" s="3">
        <v>3267.6350000000002</v>
      </c>
      <c r="G2" s="3">
        <v>3334.1280000000002</v>
      </c>
      <c r="I2" s="1">
        <f>(C2-AVERAGE($C$8:$G$8))/(AVERAGE($C$2:$G$2)-AVERAGE($C$8:$G$8))</f>
        <v>0.94688486407201056</v>
      </c>
      <c r="J2" s="1">
        <f t="shared" ref="J2:M7" si="0">(D2-AVERAGE($C$8:$G$8))/(AVERAGE($C$2:$G$2)-AVERAGE($C$8:$G$8))</f>
        <v>0.95031905517960658</v>
      </c>
      <c r="K2" s="1">
        <f t="shared" si="0"/>
        <v>1.0746429190038098</v>
      </c>
      <c r="L2" s="1">
        <f t="shared" si="0"/>
        <v>1.0023338230137357</v>
      </c>
      <c r="M2" s="1">
        <f t="shared" si="0"/>
        <v>1.0258193387308379</v>
      </c>
    </row>
    <row r="3" spans="1:13" x14ac:dyDescent="0.25">
      <c r="B3" s="2">
        <v>2</v>
      </c>
      <c r="C3" s="3">
        <v>2422.444</v>
      </c>
      <c r="D3" s="3">
        <v>2320.7510000000002</v>
      </c>
      <c r="E3" s="3">
        <v>2444.7910000000002</v>
      </c>
      <c r="F3" s="3">
        <v>2292.3229999999999</v>
      </c>
      <c r="G3" s="3">
        <v>2475.7840000000001</v>
      </c>
      <c r="I3" s="1">
        <f t="shared" ref="I3:I7" si="1">(C3-AVERAGE($C$8:$G$8))/(AVERAGE($C$2:$G$2)-AVERAGE($C$8:$G$8))</f>
        <v>0.70380997066156015</v>
      </c>
      <c r="J3" s="1">
        <f t="shared" si="0"/>
        <v>0.66789171535920877</v>
      </c>
      <c r="K3" s="1">
        <f t="shared" si="0"/>
        <v>0.71170299428404804</v>
      </c>
      <c r="L3" s="1">
        <f t="shared" si="0"/>
        <v>0.65785086533280324</v>
      </c>
      <c r="M3" s="1">
        <f t="shared" si="0"/>
        <v>0.72264980956716274</v>
      </c>
    </row>
    <row r="4" spans="1:13" x14ac:dyDescent="0.25">
      <c r="B4" s="2">
        <v>4</v>
      </c>
      <c r="C4" s="3">
        <v>1939.056</v>
      </c>
      <c r="D4" s="3">
        <v>1960.3989999999999</v>
      </c>
      <c r="E4" s="3">
        <v>1874.787</v>
      </c>
      <c r="F4" s="3">
        <v>1985.1189999999999</v>
      </c>
      <c r="G4" s="3">
        <v>1889.9580000000001</v>
      </c>
      <c r="I4" s="1">
        <f t="shared" si="1"/>
        <v>0.53307596149580549</v>
      </c>
      <c r="J4" s="1">
        <f t="shared" si="0"/>
        <v>0.54061436947785035</v>
      </c>
      <c r="K4" s="1">
        <f t="shared" si="0"/>
        <v>0.51037596887068071</v>
      </c>
      <c r="L4" s="1">
        <f t="shared" si="0"/>
        <v>0.54934554341385511</v>
      </c>
      <c r="M4" s="1">
        <f t="shared" si="0"/>
        <v>0.51573440899135725</v>
      </c>
    </row>
    <row r="5" spans="1:13" x14ac:dyDescent="0.25">
      <c r="B5" s="2">
        <v>8</v>
      </c>
      <c r="C5" s="3">
        <v>1612.83</v>
      </c>
      <c r="D5" s="3">
        <v>1778.107</v>
      </c>
      <c r="E5" s="3">
        <v>1662.066</v>
      </c>
      <c r="F5" s="3">
        <v>1636.2719999999999</v>
      </c>
      <c r="G5" s="3">
        <v>1844.684</v>
      </c>
      <c r="I5" s="1">
        <f t="shared" si="1"/>
        <v>0.41785201536121486</v>
      </c>
      <c r="J5" s="1">
        <f t="shared" si="0"/>
        <v>0.47622831935073973</v>
      </c>
      <c r="K5" s="1">
        <f t="shared" si="0"/>
        <v>0.43524230985608264</v>
      </c>
      <c r="L5" s="1">
        <f t="shared" si="0"/>
        <v>0.42613179608159601</v>
      </c>
      <c r="M5" s="1">
        <f t="shared" si="0"/>
        <v>0.49974350410548846</v>
      </c>
    </row>
    <row r="6" spans="1:13" x14ac:dyDescent="0.25">
      <c r="B6" s="2">
        <v>16</v>
      </c>
      <c r="C6" s="3">
        <v>1484.174</v>
      </c>
      <c r="D6" s="3">
        <v>1491.7629999999999</v>
      </c>
      <c r="E6" s="3">
        <v>1503.62</v>
      </c>
      <c r="F6" s="3">
        <v>1508.2239999999999</v>
      </c>
      <c r="G6" s="3">
        <v>1407.3209999999999</v>
      </c>
      <c r="I6" s="1">
        <f t="shared" si="1"/>
        <v>0.37241035217712809</v>
      </c>
      <c r="J6" s="1">
        <f t="shared" si="0"/>
        <v>0.37509080844736836</v>
      </c>
      <c r="K6" s="1">
        <f t="shared" si="0"/>
        <v>0.37927873439232013</v>
      </c>
      <c r="L6" s="1">
        <f t="shared" si="0"/>
        <v>0.3809048802176182</v>
      </c>
      <c r="M6" s="1">
        <f t="shared" si="0"/>
        <v>0.34526565515027646</v>
      </c>
    </row>
    <row r="7" spans="1:13" x14ac:dyDescent="0.25">
      <c r="B7" s="2">
        <v>32</v>
      </c>
      <c r="C7" s="3">
        <v>1467.4190000000001</v>
      </c>
      <c r="D7" s="3">
        <v>1330.0340000000001</v>
      </c>
      <c r="E7" s="3">
        <v>1299.857</v>
      </c>
      <c r="F7" s="3">
        <v>1467.539</v>
      </c>
      <c r="G7" s="3">
        <v>1267.337</v>
      </c>
      <c r="I7" s="1">
        <f t="shared" si="1"/>
        <v>0.36649243877511528</v>
      </c>
      <c r="J7" s="1">
        <f t="shared" si="0"/>
        <v>0.31796766809558408</v>
      </c>
      <c r="K7" s="1">
        <f t="shared" si="0"/>
        <v>0.30730906632103649</v>
      </c>
      <c r="L7" s="1">
        <f t="shared" si="0"/>
        <v>0.36653482311461044</v>
      </c>
      <c r="M7" s="1">
        <f t="shared" si="0"/>
        <v>0.2958229103178458</v>
      </c>
    </row>
    <row r="8" spans="1:13" x14ac:dyDescent="0.25">
      <c r="B8" s="4" t="s">
        <v>0</v>
      </c>
      <c r="C8" s="3">
        <v>436.37099999999998</v>
      </c>
      <c r="D8" s="3">
        <v>425.50599999999997</v>
      </c>
      <c r="E8" s="3">
        <v>437.22300000000001</v>
      </c>
      <c r="F8" s="3">
        <v>435.11200000000002</v>
      </c>
      <c r="G8" s="3">
        <v>414.75299999999999</v>
      </c>
    </row>
    <row r="9" spans="1:13" x14ac:dyDescent="0.25">
      <c r="C9" s="3"/>
      <c r="D9" s="3"/>
      <c r="E9" s="3"/>
      <c r="F9" s="3"/>
      <c r="G9" s="3"/>
    </row>
    <row r="10" spans="1:13" x14ac:dyDescent="0.25">
      <c r="A10" s="1" t="s">
        <v>2</v>
      </c>
      <c r="B10" s="1" t="s">
        <v>3</v>
      </c>
      <c r="C10" s="3"/>
      <c r="D10" s="3"/>
      <c r="E10" s="3"/>
      <c r="F10" s="3"/>
      <c r="G10" s="3"/>
      <c r="H10" s="1" t="s">
        <v>4</v>
      </c>
    </row>
    <row r="11" spans="1:13" x14ac:dyDescent="0.25">
      <c r="B11" s="2">
        <v>0</v>
      </c>
      <c r="C11" s="3">
        <v>3368.451</v>
      </c>
      <c r="D11" s="3">
        <v>3429.9920000000002</v>
      </c>
      <c r="E11" s="3">
        <v>3293.665</v>
      </c>
      <c r="F11" s="3">
        <v>3549.029</v>
      </c>
      <c r="G11" s="3">
        <v>3280.3470000000002</v>
      </c>
      <c r="I11" s="1">
        <f t="shared" ref="I11:M16" si="2">(C11-AVERAGE($C$17:$G$17))/(AVERAGE($C$11:$G$11)-AVERAGE($C$17:$G$17))</f>
        <v>0.99457923917501856</v>
      </c>
      <c r="J11" s="1">
        <f t="shared" si="2"/>
        <v>1.0156320760106583</v>
      </c>
      <c r="K11" s="1">
        <f t="shared" si="2"/>
        <v>0.96899536085665927</v>
      </c>
      <c r="L11" s="1">
        <f t="shared" si="2"/>
        <v>1.0563539774812882</v>
      </c>
      <c r="M11" s="1">
        <f t="shared" si="2"/>
        <v>0.96443934647637553</v>
      </c>
    </row>
    <row r="12" spans="1:13" x14ac:dyDescent="0.25">
      <c r="B12" s="2">
        <v>2</v>
      </c>
      <c r="C12" s="3">
        <v>2888.9870000000001</v>
      </c>
      <c r="D12" s="3">
        <v>2921.5729999999999</v>
      </c>
      <c r="E12" s="3">
        <v>2876.674</v>
      </c>
      <c r="F12" s="3">
        <v>2724.6179999999999</v>
      </c>
      <c r="G12" s="3">
        <v>2825.1550000000002</v>
      </c>
      <c r="I12" s="1">
        <f t="shared" si="2"/>
        <v>0.83055724797300468</v>
      </c>
      <c r="J12" s="1">
        <f t="shared" si="2"/>
        <v>0.84170473893230247</v>
      </c>
      <c r="K12" s="1">
        <f t="shared" si="2"/>
        <v>0.82634503855233821</v>
      </c>
      <c r="L12" s="1">
        <f t="shared" si="2"/>
        <v>0.77432751920946064</v>
      </c>
      <c r="M12" s="1">
        <f t="shared" si="2"/>
        <v>0.80872067266723202</v>
      </c>
    </row>
    <row r="13" spans="1:13" x14ac:dyDescent="0.25">
      <c r="B13" s="2">
        <v>4</v>
      </c>
      <c r="C13" s="3">
        <v>2489.6909999999998</v>
      </c>
      <c r="D13" s="3">
        <v>2313.2829999999999</v>
      </c>
      <c r="E13" s="3">
        <v>2258.1579999999999</v>
      </c>
      <c r="F13" s="3">
        <v>2490.076</v>
      </c>
      <c r="G13" s="3">
        <v>2472.1999999999998</v>
      </c>
      <c r="I13" s="1">
        <f t="shared" si="2"/>
        <v>0.69396028761936102</v>
      </c>
      <c r="J13" s="1">
        <f t="shared" si="2"/>
        <v>0.63361208332463848</v>
      </c>
      <c r="K13" s="1">
        <f t="shared" si="2"/>
        <v>0.61475412471875557</v>
      </c>
      <c r="L13" s="1">
        <f t="shared" si="2"/>
        <v>0.694091993996926</v>
      </c>
      <c r="M13" s="1">
        <f t="shared" si="2"/>
        <v>0.68797671294406859</v>
      </c>
    </row>
    <row r="14" spans="1:13" x14ac:dyDescent="0.25">
      <c r="B14" s="2">
        <v>8</v>
      </c>
      <c r="C14" s="3">
        <v>2073.6779999999999</v>
      </c>
      <c r="D14" s="3">
        <v>2060.087</v>
      </c>
      <c r="E14" s="3">
        <v>2010.4090000000001</v>
      </c>
      <c r="F14" s="3">
        <v>2103.6010000000001</v>
      </c>
      <c r="G14" s="3">
        <v>2044.384</v>
      </c>
      <c r="I14" s="1">
        <f t="shared" si="2"/>
        <v>0.55164453372350353</v>
      </c>
      <c r="J14" s="1">
        <f t="shared" si="2"/>
        <v>0.54699512754821911</v>
      </c>
      <c r="K14" s="1">
        <f t="shared" si="2"/>
        <v>0.53000055761401421</v>
      </c>
      <c r="L14" s="1">
        <f t="shared" si="2"/>
        <v>0.56188102706343701</v>
      </c>
      <c r="M14" s="1">
        <f t="shared" si="2"/>
        <v>0.54162321781600731</v>
      </c>
    </row>
    <row r="15" spans="1:13" x14ac:dyDescent="0.25">
      <c r="B15" s="2">
        <v>16</v>
      </c>
      <c r="C15" s="3">
        <v>1799.6089999999999</v>
      </c>
      <c r="D15" s="3">
        <v>1845.896</v>
      </c>
      <c r="E15" s="3">
        <v>1709.481</v>
      </c>
      <c r="F15" s="3">
        <v>1859.124</v>
      </c>
      <c r="G15" s="3">
        <v>1743.1110000000001</v>
      </c>
      <c r="I15" s="1">
        <f t="shared" si="2"/>
        <v>0.4578870397161437</v>
      </c>
      <c r="J15" s="1">
        <f t="shared" si="2"/>
        <v>0.47372156724431602</v>
      </c>
      <c r="K15" s="1">
        <f t="shared" si="2"/>
        <v>0.42705474777544511</v>
      </c>
      <c r="L15" s="1">
        <f t="shared" si="2"/>
        <v>0.47824679312075358</v>
      </c>
      <c r="M15" s="1">
        <f t="shared" si="2"/>
        <v>0.43855938537936062</v>
      </c>
    </row>
    <row r="16" spans="1:13" x14ac:dyDescent="0.25">
      <c r="B16" s="2">
        <v>32</v>
      </c>
      <c r="C16" s="3">
        <v>1781.2850000000001</v>
      </c>
      <c r="D16" s="3">
        <v>1762.59</v>
      </c>
      <c r="E16" s="3">
        <v>1849.367</v>
      </c>
      <c r="F16" s="3">
        <v>1761.529</v>
      </c>
      <c r="G16" s="3">
        <v>1693.883</v>
      </c>
      <c r="I16" s="1">
        <f t="shared" si="2"/>
        <v>0.45161850033302903</v>
      </c>
      <c r="J16" s="1">
        <f t="shared" si="2"/>
        <v>0.44522304389516992</v>
      </c>
      <c r="K16" s="1">
        <f t="shared" si="2"/>
        <v>0.47490897720932318</v>
      </c>
      <c r="L16" s="1">
        <f t="shared" si="2"/>
        <v>0.44486008164427032</v>
      </c>
      <c r="M16" s="1">
        <f t="shared" si="2"/>
        <v>0.42171875796438729</v>
      </c>
    </row>
    <row r="17" spans="1:13" x14ac:dyDescent="0.25">
      <c r="B17" s="4" t="s">
        <v>0</v>
      </c>
      <c r="C17" s="3">
        <v>455.375</v>
      </c>
      <c r="D17" s="3">
        <v>453.142</v>
      </c>
      <c r="E17" s="3">
        <v>471.649</v>
      </c>
      <c r="F17" s="3">
        <v>453.61</v>
      </c>
      <c r="G17" s="3">
        <v>471.863</v>
      </c>
      <c r="I17" s="3"/>
      <c r="J17" s="3"/>
      <c r="K17" s="3"/>
      <c r="L17" s="3"/>
      <c r="M17" s="3"/>
    </row>
    <row r="19" spans="1:13" x14ac:dyDescent="0.25">
      <c r="A19" s="1" t="s">
        <v>5</v>
      </c>
      <c r="B19" s="1" t="s">
        <v>3</v>
      </c>
      <c r="H19" s="1" t="s">
        <v>4</v>
      </c>
    </row>
    <row r="20" spans="1:13" x14ac:dyDescent="0.25">
      <c r="B20" s="2">
        <v>0</v>
      </c>
      <c r="C20" s="3">
        <v>3907.098</v>
      </c>
      <c r="D20" s="3">
        <v>3737.4430000000002</v>
      </c>
      <c r="E20" s="3">
        <v>3955.5160000000001</v>
      </c>
      <c r="F20" s="3">
        <v>3806.0410000000002</v>
      </c>
      <c r="G20" s="3">
        <v>3851.8160000000003</v>
      </c>
      <c r="I20" s="1">
        <f t="shared" ref="I20:M25" si="3">(C20-AVERAGE($C$26:$G$26))/(AVERAGE($C$20:$G$20)-AVERAGE($C$26:$G$26))</f>
        <v>1.0162874232382948</v>
      </c>
      <c r="J20" s="1">
        <f t="shared" si="3"/>
        <v>0.96651289681142605</v>
      </c>
      <c r="K20" s="1">
        <f t="shared" si="3"/>
        <v>1.0304926221451123</v>
      </c>
      <c r="L20" s="1">
        <f t="shared" si="3"/>
        <v>0.98663864001870161</v>
      </c>
      <c r="M20" s="1">
        <f t="shared" si="3"/>
        <v>1.0000684177864652</v>
      </c>
    </row>
    <row r="21" spans="1:13" x14ac:dyDescent="0.25">
      <c r="B21" s="2">
        <v>2</v>
      </c>
      <c r="C21" s="3">
        <v>2301.9549999999999</v>
      </c>
      <c r="D21" s="3">
        <v>2018.009</v>
      </c>
      <c r="E21" s="3">
        <v>2151.4</v>
      </c>
      <c r="F21" s="3">
        <v>2124.502</v>
      </c>
      <c r="G21" s="3">
        <v>2244.3319999999999</v>
      </c>
      <c r="I21" s="1">
        <f t="shared" si="3"/>
        <v>0.54535976020211285</v>
      </c>
      <c r="J21" s="1">
        <f t="shared" si="3"/>
        <v>0.46205377051242691</v>
      </c>
      <c r="K21" s="1">
        <f t="shared" si="3"/>
        <v>0.50118892040253604</v>
      </c>
      <c r="L21" s="1">
        <f t="shared" si="3"/>
        <v>0.49329740402029015</v>
      </c>
      <c r="M21" s="1">
        <f t="shared" si="3"/>
        <v>0.52845393640502203</v>
      </c>
    </row>
    <row r="22" spans="1:13" x14ac:dyDescent="0.25">
      <c r="B22" s="2">
        <v>4</v>
      </c>
      <c r="C22" s="3">
        <v>1706.4169999999999</v>
      </c>
      <c r="D22" s="3">
        <v>1734.107</v>
      </c>
      <c r="E22" s="3">
        <v>1661.462</v>
      </c>
      <c r="F22" s="3">
        <v>1794.6210000000001</v>
      </c>
      <c r="G22" s="3">
        <v>1725.33</v>
      </c>
      <c r="I22" s="1">
        <f t="shared" si="3"/>
        <v>0.37063681116315395</v>
      </c>
      <c r="J22" s="1">
        <f t="shared" si="3"/>
        <v>0.37876068983905503</v>
      </c>
      <c r="K22" s="1">
        <f t="shared" si="3"/>
        <v>0.35744761051760932</v>
      </c>
      <c r="L22" s="1">
        <f t="shared" si="3"/>
        <v>0.39651469468533451</v>
      </c>
      <c r="M22" s="1">
        <f t="shared" si="3"/>
        <v>0.37618563447111053</v>
      </c>
    </row>
    <row r="23" spans="1:13" x14ac:dyDescent="0.25">
      <c r="B23" s="2">
        <v>8</v>
      </c>
      <c r="C23" s="3">
        <v>1378.1959999999999</v>
      </c>
      <c r="D23" s="3">
        <v>1289.471</v>
      </c>
      <c r="E23" s="3">
        <v>1269.329</v>
      </c>
      <c r="F23" s="3">
        <v>1316.4099999999999</v>
      </c>
      <c r="G23" s="3">
        <v>1357.2820000000002</v>
      </c>
      <c r="I23" s="1">
        <f t="shared" si="3"/>
        <v>0.27434112380732423</v>
      </c>
      <c r="J23" s="1">
        <f t="shared" si="3"/>
        <v>0.24831038579651446</v>
      </c>
      <c r="K23" s="1">
        <f t="shared" si="3"/>
        <v>0.24240099019196409</v>
      </c>
      <c r="L23" s="1">
        <f t="shared" si="3"/>
        <v>0.25621393103487117</v>
      </c>
      <c r="M23" s="1">
        <f t="shared" si="3"/>
        <v>0.26820523364380694</v>
      </c>
    </row>
    <row r="24" spans="1:13" x14ac:dyDescent="0.25">
      <c r="B24" s="2">
        <v>16</v>
      </c>
      <c r="C24" s="3">
        <v>989.08600000000001</v>
      </c>
      <c r="D24" s="3">
        <v>1129.23</v>
      </c>
      <c r="E24" s="3">
        <v>999.15300000000002</v>
      </c>
      <c r="F24" s="3">
        <v>1235.4059999999999</v>
      </c>
      <c r="G24" s="3">
        <v>1053.452</v>
      </c>
      <c r="I24" s="1">
        <f t="shared" si="3"/>
        <v>0.16018141157981011</v>
      </c>
      <c r="J24" s="1">
        <f t="shared" si="3"/>
        <v>0.20129780208741141</v>
      </c>
      <c r="K24" s="1">
        <f t="shared" si="3"/>
        <v>0.16313493583514765</v>
      </c>
      <c r="L24" s="1">
        <f t="shared" si="3"/>
        <v>0.23244843200046564</v>
      </c>
      <c r="M24" s="1">
        <f t="shared" si="3"/>
        <v>0.17906554212704912</v>
      </c>
    </row>
    <row r="25" spans="1:13" x14ac:dyDescent="0.25">
      <c r="B25" s="2">
        <v>32</v>
      </c>
      <c r="C25" s="3">
        <v>1072.752</v>
      </c>
      <c r="D25" s="3">
        <v>965.79899999999998</v>
      </c>
      <c r="E25" s="3">
        <v>778.86</v>
      </c>
      <c r="F25" s="3">
        <v>780.72299999999996</v>
      </c>
      <c r="G25" s="3">
        <v>773.495</v>
      </c>
      <c r="I25" s="1">
        <f t="shared" si="3"/>
        <v>0.18472790610122358</v>
      </c>
      <c r="J25" s="1">
        <f t="shared" si="3"/>
        <v>0.15334931469553029</v>
      </c>
      <c r="K25" s="1">
        <f t="shared" si="3"/>
        <v>9.8503891951064043E-2</v>
      </c>
      <c r="L25" s="1">
        <f t="shared" si="3"/>
        <v>9.9050471437275786E-2</v>
      </c>
      <c r="M25" s="1">
        <f t="shared" si="3"/>
        <v>9.6929872120937302E-2</v>
      </c>
    </row>
    <row r="26" spans="1:13" x14ac:dyDescent="0.25">
      <c r="B26" s="4" t="s">
        <v>0</v>
      </c>
      <c r="C26" s="3">
        <v>441.79300000000001</v>
      </c>
      <c r="D26" s="3">
        <v>429.35199999999998</v>
      </c>
      <c r="E26" s="3">
        <v>449.41399999999999</v>
      </c>
      <c r="F26" s="3">
        <v>454.911</v>
      </c>
      <c r="G26" s="3">
        <v>440.09199999999998</v>
      </c>
    </row>
    <row r="28" spans="1:13" x14ac:dyDescent="0.25">
      <c r="A28" s="1" t="s">
        <v>6</v>
      </c>
      <c r="B28" s="1" t="s">
        <v>3</v>
      </c>
      <c r="C28" s="3"/>
      <c r="D28" s="3"/>
      <c r="E28" s="3"/>
      <c r="F28" s="3"/>
      <c r="G28" s="3"/>
    </row>
    <row r="29" spans="1:13" x14ac:dyDescent="0.25">
      <c r="B29" s="2">
        <v>0</v>
      </c>
      <c r="C29" s="3">
        <v>3661.0880000000002</v>
      </c>
      <c r="D29" s="3">
        <v>3596.36</v>
      </c>
      <c r="E29" s="3">
        <v>3674.8670000000002</v>
      </c>
      <c r="F29" s="3">
        <v>3760.9250000000002</v>
      </c>
      <c r="G29" s="3">
        <v>3720.7939999999999</v>
      </c>
      <c r="I29" s="1">
        <f>(C29-AVERAGE($C$35:$G$35))/(AVERAGE($C$29:$G$29)-AVERAGE($C$35:$G$35))</f>
        <v>0.99327608068207851</v>
      </c>
      <c r="J29" s="1">
        <f t="shared" ref="J29:M29" si="4">(D29-AVERAGE($C$35:$G$35))/(AVERAGE($C$29:$G$29)-AVERAGE($C$35:$G$35))</f>
        <v>0.97323695100592555</v>
      </c>
      <c r="K29" s="1">
        <f t="shared" si="4"/>
        <v>0.99754191877081455</v>
      </c>
      <c r="L29" s="1">
        <f t="shared" si="4"/>
        <v>1.0241845992440313</v>
      </c>
      <c r="M29" s="1">
        <f t="shared" si="4"/>
        <v>1.0117604502971504</v>
      </c>
    </row>
    <row r="30" spans="1:13" x14ac:dyDescent="0.25">
      <c r="B30" s="2">
        <v>2</v>
      </c>
      <c r="C30" s="3">
        <v>1833.366</v>
      </c>
      <c r="D30" s="3">
        <v>2097.2159999999999</v>
      </c>
      <c r="E30" s="3">
        <v>2016.2270000000001</v>
      </c>
      <c r="F30" s="3">
        <v>1848.08</v>
      </c>
      <c r="G30" s="3">
        <v>2104.806</v>
      </c>
      <c r="I30" s="1">
        <f t="shared" ref="I30:I34" si="5">(C30-AVERAGE($C$35:$G$35))/(AVERAGE($C$29:$G$29)-AVERAGE($C$35:$G$35))</f>
        <v>0.42743196113632342</v>
      </c>
      <c r="J30" s="1">
        <f t="shared" ref="J30:J34" si="6">(D30-AVERAGE($C$35:$G$35))/(AVERAGE($C$29:$G$29)-AVERAGE($C$35:$G$35))</f>
        <v>0.50911723435738632</v>
      </c>
      <c r="K30" s="1">
        <f t="shared" ref="K30:K34" si="7">(E30-AVERAGE($C$35:$G$35))/(AVERAGE($C$29:$G$29)-AVERAGE($C$35:$G$35))</f>
        <v>0.48404386466665045</v>
      </c>
      <c r="L30" s="1">
        <f t="shared" ref="L30:L34" si="8">(F30-AVERAGE($C$35:$G$35))/(AVERAGE($C$29:$G$29)-AVERAGE($C$35:$G$35))</f>
        <v>0.43198726570397444</v>
      </c>
      <c r="M30" s="1">
        <f t="shared" ref="M30:M34" si="9">(G30-AVERAGE($C$35:$G$35))/(AVERAGE($C$29:$G$29)-AVERAGE($C$35:$G$35))</f>
        <v>0.51146702106857778</v>
      </c>
    </row>
    <row r="31" spans="1:13" x14ac:dyDescent="0.25">
      <c r="B31" s="2">
        <v>4</v>
      </c>
      <c r="C31" s="3">
        <v>1839.7760000000001</v>
      </c>
      <c r="D31" s="3">
        <v>1617.587</v>
      </c>
      <c r="E31" s="3">
        <v>1677.8969999999999</v>
      </c>
      <c r="F31" s="3">
        <v>1623.162</v>
      </c>
      <c r="G31" s="3">
        <v>1842.6479999999999</v>
      </c>
      <c r="I31" s="1">
        <f t="shared" si="5"/>
        <v>0.42941643186342981</v>
      </c>
      <c r="J31" s="1">
        <f t="shared" si="6"/>
        <v>0.36062898000929017</v>
      </c>
      <c r="K31" s="1">
        <f t="shared" si="7"/>
        <v>0.37930034187384315</v>
      </c>
      <c r="L31" s="1">
        <f t="shared" si="8"/>
        <v>0.36235494323918377</v>
      </c>
      <c r="M31" s="1">
        <f t="shared" si="9"/>
        <v>0.43030557381791484</v>
      </c>
    </row>
    <row r="32" spans="1:13" x14ac:dyDescent="0.25">
      <c r="B32" s="2">
        <v>8</v>
      </c>
      <c r="C32" s="3">
        <v>1264.8</v>
      </c>
      <c r="D32" s="3">
        <v>1228.104</v>
      </c>
      <c r="E32" s="3">
        <v>1299.0820000000001</v>
      </c>
      <c r="F32" s="3">
        <v>1380.355</v>
      </c>
      <c r="G32" s="3">
        <v>1432.623</v>
      </c>
      <c r="I32" s="1">
        <f t="shared" si="5"/>
        <v>0.25140971723180638</v>
      </c>
      <c r="J32" s="1">
        <f t="shared" si="6"/>
        <v>0.24004900930639375</v>
      </c>
      <c r="K32" s="1">
        <f t="shared" si="7"/>
        <v>0.26202307533892971</v>
      </c>
      <c r="L32" s="1">
        <f t="shared" si="8"/>
        <v>0.28718436853769957</v>
      </c>
      <c r="M32" s="1">
        <f t="shared" si="9"/>
        <v>0.30336600909376749</v>
      </c>
    </row>
    <row r="33" spans="2:13" x14ac:dyDescent="0.25">
      <c r="B33" s="2">
        <v>16</v>
      </c>
      <c r="C33" s="3">
        <v>1194.115</v>
      </c>
      <c r="D33" s="3">
        <v>1299.3789999999999</v>
      </c>
      <c r="E33" s="3">
        <v>1125.971</v>
      </c>
      <c r="F33" s="3">
        <v>1224.501</v>
      </c>
      <c r="G33" s="3">
        <v>1289.8710000000001</v>
      </c>
      <c r="I33" s="1">
        <f t="shared" si="5"/>
        <v>0.22952636101565771</v>
      </c>
      <c r="J33" s="1">
        <f t="shared" si="6"/>
        <v>0.26211502351458493</v>
      </c>
      <c r="K33" s="1">
        <f t="shared" si="7"/>
        <v>0.20842967252456007</v>
      </c>
      <c r="L33" s="1">
        <f t="shared" si="8"/>
        <v>0.23893355719566609</v>
      </c>
      <c r="M33" s="1">
        <f t="shared" si="9"/>
        <v>0.25917144353434673</v>
      </c>
    </row>
    <row r="34" spans="2:13" x14ac:dyDescent="0.25">
      <c r="B34" s="2">
        <v>32</v>
      </c>
      <c r="C34" s="3">
        <v>1062.9949999999999</v>
      </c>
      <c r="D34" s="3">
        <v>988.51599999999996</v>
      </c>
      <c r="E34" s="3">
        <v>1034.6110000000001</v>
      </c>
      <c r="F34" s="3">
        <v>1050.373</v>
      </c>
      <c r="G34" s="3">
        <v>832.48</v>
      </c>
      <c r="I34" s="1">
        <f t="shared" si="5"/>
        <v>0.18893294420782836</v>
      </c>
      <c r="J34" s="1">
        <f t="shared" si="6"/>
        <v>0.16587500422590098</v>
      </c>
      <c r="K34" s="1">
        <f t="shared" si="7"/>
        <v>0.18014554684149661</v>
      </c>
      <c r="L34" s="1">
        <f t="shared" si="8"/>
        <v>0.18502530153738589</v>
      </c>
      <c r="M34" s="1">
        <f t="shared" si="9"/>
        <v>0.11756784753716967</v>
      </c>
    </row>
    <row r="35" spans="2:13" x14ac:dyDescent="0.25">
      <c r="B35" s="4" t="s">
        <v>0</v>
      </c>
      <c r="C35" s="1">
        <v>430.58800000000002</v>
      </c>
      <c r="D35" s="1">
        <v>456.98500000000001</v>
      </c>
      <c r="E35" s="1">
        <v>470.16300000000001</v>
      </c>
      <c r="F35" s="1">
        <v>451.53100000000001</v>
      </c>
      <c r="G35" s="1">
        <v>454.36500000000001</v>
      </c>
    </row>
    <row r="37" spans="2:13" x14ac:dyDescent="0.25">
      <c r="C37" s="3"/>
      <c r="D37" s="3"/>
      <c r="E37" s="3"/>
      <c r="F37" s="3"/>
      <c r="G37" s="3"/>
    </row>
    <row r="38" spans="2:13" x14ac:dyDescent="0.25">
      <c r="C38" s="3"/>
      <c r="D38" s="3"/>
      <c r="E38" s="3"/>
      <c r="F38" s="3"/>
      <c r="G38" s="3"/>
    </row>
    <row r="39" spans="2:13" x14ac:dyDescent="0.25">
      <c r="C39" s="3"/>
      <c r="D39" s="3"/>
      <c r="E39" s="3"/>
      <c r="F39" s="3"/>
      <c r="G39" s="3"/>
    </row>
    <row r="40" spans="2:13" x14ac:dyDescent="0.25">
      <c r="C40" s="3"/>
      <c r="D40" s="3"/>
      <c r="E40" s="3"/>
      <c r="F40" s="3"/>
      <c r="G40" s="3"/>
    </row>
    <row r="41" spans="2:13" x14ac:dyDescent="0.25">
      <c r="C41" s="3"/>
      <c r="D41" s="3"/>
      <c r="E41" s="3"/>
      <c r="F41" s="3"/>
      <c r="G41" s="3"/>
    </row>
    <row r="42" spans="2:13" x14ac:dyDescent="0.25">
      <c r="C42" s="3"/>
      <c r="D42" s="3"/>
      <c r="E42" s="3"/>
      <c r="F42" s="3"/>
      <c r="G42" s="3"/>
    </row>
    <row r="43" spans="2:13" x14ac:dyDescent="0.25">
      <c r="C43" s="3"/>
      <c r="D43" s="3"/>
      <c r="E43" s="3"/>
      <c r="F43" s="3"/>
      <c r="G43" s="3"/>
    </row>
  </sheetData>
  <sortState ref="B22:I26">
    <sortCondition ref="B2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A549-HNF4G</vt:lpstr>
      <vt:lpstr>HCC827-HNF4G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詹成</dc:creator>
  <cp:lastModifiedBy>詹成</cp:lastModifiedBy>
  <dcterms:created xsi:type="dcterms:W3CDTF">2023-01-08T14:25:32Z</dcterms:created>
  <dcterms:modified xsi:type="dcterms:W3CDTF">2023-02-03T01:10:08Z</dcterms:modified>
</cp:coreProperties>
</file>