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实验结果\梁嘉琪\HNF4G\修改\原始数据\"/>
    </mc:Choice>
  </mc:AlternateContent>
  <xr:revisionPtr revIDLastSave="0" documentId="13_ncr:1_{7838613A-4496-4F0F-BBD5-7EA76BE48FC8}" xr6:coauthVersionLast="36" xr6:coauthVersionMax="36" xr10:uidLastSave="{00000000-0000-0000-0000-000000000000}"/>
  <bookViews>
    <workbookView xWindow="0" yWindow="0" windowWidth="23040" windowHeight="8700" activeTab="1" xr2:uid="{2B7B2A9A-CBFE-4F9C-920F-C3A71FE2F72B}"/>
  </bookViews>
  <sheets>
    <sheet name="A549-HNF4G-Akt Inhibitor" sheetId="6" r:id="rId1"/>
    <sheet name="HCC827-HNF4G-Akt Inhibitor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7" l="1"/>
  <c r="L34" i="7"/>
  <c r="K34" i="7"/>
  <c r="J34" i="7"/>
  <c r="I34" i="7"/>
  <c r="M33" i="7"/>
  <c r="L33" i="7"/>
  <c r="K33" i="7"/>
  <c r="J33" i="7"/>
  <c r="I33" i="7"/>
  <c r="M32" i="7"/>
  <c r="L32" i="7"/>
  <c r="K32" i="7"/>
  <c r="J32" i="7"/>
  <c r="I32" i="7"/>
  <c r="M31" i="7"/>
  <c r="L31" i="7"/>
  <c r="K31" i="7"/>
  <c r="J31" i="7"/>
  <c r="I31" i="7"/>
  <c r="M30" i="7"/>
  <c r="L30" i="7"/>
  <c r="K30" i="7"/>
  <c r="J30" i="7"/>
  <c r="I30" i="7"/>
  <c r="M29" i="7"/>
  <c r="L29" i="7"/>
  <c r="K29" i="7"/>
  <c r="J29" i="7"/>
  <c r="I29" i="7"/>
  <c r="M25" i="7"/>
  <c r="L25" i="7"/>
  <c r="K25" i="7"/>
  <c r="J25" i="7"/>
  <c r="I25" i="7"/>
  <c r="M24" i="7"/>
  <c r="L24" i="7"/>
  <c r="K24" i="7"/>
  <c r="J24" i="7"/>
  <c r="I24" i="7"/>
  <c r="M23" i="7"/>
  <c r="L23" i="7"/>
  <c r="K23" i="7"/>
  <c r="J23" i="7"/>
  <c r="I23" i="7"/>
  <c r="M22" i="7"/>
  <c r="L22" i="7"/>
  <c r="K22" i="7"/>
  <c r="J22" i="7"/>
  <c r="I22" i="7"/>
  <c r="M21" i="7"/>
  <c r="L21" i="7"/>
  <c r="K21" i="7"/>
  <c r="J21" i="7"/>
  <c r="I21" i="7"/>
  <c r="M20" i="7"/>
  <c r="L20" i="7"/>
  <c r="K20" i="7"/>
  <c r="J20" i="7"/>
  <c r="I20" i="7"/>
  <c r="M16" i="7"/>
  <c r="L16" i="7"/>
  <c r="K16" i="7"/>
  <c r="J16" i="7"/>
  <c r="I16" i="7"/>
  <c r="M15" i="7"/>
  <c r="L15" i="7"/>
  <c r="K15" i="7"/>
  <c r="J15" i="7"/>
  <c r="I15" i="7"/>
  <c r="M14" i="7"/>
  <c r="L14" i="7"/>
  <c r="K14" i="7"/>
  <c r="J14" i="7"/>
  <c r="I14" i="7"/>
  <c r="M13" i="7"/>
  <c r="L13" i="7"/>
  <c r="K13" i="7"/>
  <c r="J13" i="7"/>
  <c r="I13" i="7"/>
  <c r="M12" i="7"/>
  <c r="L12" i="7"/>
  <c r="K12" i="7"/>
  <c r="J12" i="7"/>
  <c r="I12" i="7"/>
  <c r="M11" i="7"/>
  <c r="L11" i="7"/>
  <c r="K11" i="7"/>
  <c r="J11" i="7"/>
  <c r="I11" i="7"/>
  <c r="M7" i="7"/>
  <c r="L7" i="7"/>
  <c r="K7" i="7"/>
  <c r="J7" i="7"/>
  <c r="I7" i="7"/>
  <c r="M6" i="7"/>
  <c r="L6" i="7"/>
  <c r="K6" i="7"/>
  <c r="J6" i="7"/>
  <c r="I6" i="7"/>
  <c r="M5" i="7"/>
  <c r="L5" i="7"/>
  <c r="K5" i="7"/>
  <c r="J5" i="7"/>
  <c r="I5" i="7"/>
  <c r="M4" i="7"/>
  <c r="L4" i="7"/>
  <c r="K4" i="7"/>
  <c r="J4" i="7"/>
  <c r="I4" i="7"/>
  <c r="M3" i="7"/>
  <c r="L3" i="7"/>
  <c r="K3" i="7"/>
  <c r="J3" i="7"/>
  <c r="I3" i="7"/>
  <c r="M2" i="7"/>
  <c r="L2" i="7"/>
  <c r="K2" i="7"/>
  <c r="J2" i="7"/>
  <c r="I2" i="7"/>
  <c r="M34" i="6"/>
  <c r="L34" i="6"/>
  <c r="K34" i="6"/>
  <c r="J34" i="6"/>
  <c r="I34" i="6"/>
  <c r="M33" i="6"/>
  <c r="L33" i="6"/>
  <c r="K33" i="6"/>
  <c r="J33" i="6"/>
  <c r="I33" i="6"/>
  <c r="M32" i="6"/>
  <c r="L32" i="6"/>
  <c r="K32" i="6"/>
  <c r="J32" i="6"/>
  <c r="I32" i="6"/>
  <c r="M31" i="6"/>
  <c r="L31" i="6"/>
  <c r="K31" i="6"/>
  <c r="J31" i="6"/>
  <c r="I31" i="6"/>
  <c r="M30" i="6"/>
  <c r="L30" i="6"/>
  <c r="K30" i="6"/>
  <c r="J30" i="6"/>
  <c r="I30" i="6"/>
  <c r="M29" i="6"/>
  <c r="L29" i="6"/>
  <c r="K29" i="6"/>
  <c r="J29" i="6"/>
  <c r="I29" i="6"/>
  <c r="M25" i="6"/>
  <c r="L25" i="6"/>
  <c r="K25" i="6"/>
  <c r="J25" i="6"/>
  <c r="I25" i="6"/>
  <c r="M24" i="6"/>
  <c r="L24" i="6"/>
  <c r="K24" i="6"/>
  <c r="J24" i="6"/>
  <c r="I24" i="6"/>
  <c r="M23" i="6"/>
  <c r="L23" i="6"/>
  <c r="K23" i="6"/>
  <c r="J23" i="6"/>
  <c r="I23" i="6"/>
  <c r="M22" i="6"/>
  <c r="L22" i="6"/>
  <c r="K22" i="6"/>
  <c r="J22" i="6"/>
  <c r="I22" i="6"/>
  <c r="M21" i="6"/>
  <c r="L21" i="6"/>
  <c r="K21" i="6"/>
  <c r="J21" i="6"/>
  <c r="I21" i="6"/>
  <c r="M20" i="6"/>
  <c r="L20" i="6"/>
  <c r="K20" i="6"/>
  <c r="J20" i="6"/>
  <c r="I20" i="6"/>
  <c r="M16" i="6"/>
  <c r="L16" i="6"/>
  <c r="K16" i="6"/>
  <c r="J16" i="6"/>
  <c r="I16" i="6"/>
  <c r="M15" i="6"/>
  <c r="L15" i="6"/>
  <c r="K15" i="6"/>
  <c r="J15" i="6"/>
  <c r="I15" i="6"/>
  <c r="M14" i="6"/>
  <c r="L14" i="6"/>
  <c r="K14" i="6"/>
  <c r="J14" i="6"/>
  <c r="I14" i="6"/>
  <c r="M13" i="6"/>
  <c r="L13" i="6"/>
  <c r="K13" i="6"/>
  <c r="J13" i="6"/>
  <c r="I13" i="6"/>
  <c r="M12" i="6"/>
  <c r="L12" i="6"/>
  <c r="K12" i="6"/>
  <c r="J12" i="6"/>
  <c r="I12" i="6"/>
  <c r="M11" i="6"/>
  <c r="L11" i="6"/>
  <c r="K11" i="6"/>
  <c r="J11" i="6"/>
  <c r="I11" i="6"/>
  <c r="I6" i="6" l="1"/>
  <c r="I2" i="6"/>
  <c r="I3" i="6"/>
  <c r="I4" i="6"/>
  <c r="I5" i="6"/>
  <c r="I7" i="6"/>
  <c r="J4" i="6"/>
  <c r="L6" i="6"/>
  <c r="K6" i="6"/>
  <c r="J6" i="6"/>
  <c r="J5" i="6"/>
  <c r="M5" i="6"/>
  <c r="L5" i="6"/>
  <c r="K5" i="6"/>
  <c r="M6" i="6"/>
  <c r="M7" i="6"/>
  <c r="L7" i="6"/>
  <c r="K7" i="6"/>
  <c r="J7" i="6"/>
  <c r="M3" i="6"/>
  <c r="L3" i="6"/>
  <c r="K3" i="6"/>
  <c r="J3" i="6"/>
  <c r="M2" i="6"/>
  <c r="L2" i="6"/>
  <c r="K2" i="6"/>
  <c r="J2" i="6"/>
  <c r="M4" i="6"/>
  <c r="L4" i="6"/>
  <c r="K4" i="6"/>
</calcChain>
</file>

<file path=xl/sharedStrings.xml><?xml version="1.0" encoding="utf-8"?>
<sst xmlns="http://schemas.openxmlformats.org/spreadsheetml/2006/main" count="30" uniqueCount="7">
  <si>
    <t>DMEM</t>
    <phoneticPr fontId="1" type="noConversion"/>
  </si>
  <si>
    <t>HNF4G-NC</t>
    <phoneticPr fontId="1" type="noConversion"/>
  </si>
  <si>
    <t>HNF4G-OE</t>
    <phoneticPr fontId="1" type="noConversion"/>
  </si>
  <si>
    <t>cisplatin (uM)</t>
    <phoneticPr fontId="1" type="noConversion"/>
  </si>
  <si>
    <t>percentages</t>
    <phoneticPr fontId="1" type="noConversion"/>
  </si>
  <si>
    <t>HNF4G-NC+MK2206</t>
    <phoneticPr fontId="1" type="noConversion"/>
  </si>
  <si>
    <t>HNF4G-OE+MK2206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</si>
</sst>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176" fontId="2" fillId="0" borderId="0" xfId="0" applyNumberFormat="1" applyFont="1">
      <alignment vertical="center"/>
    </xf>
    <xf numFmtId="0" fontId="2" fillId="3" borderId="0" xfId="0" applyFont="1" applyFill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CBDEB-B14D-4EEC-BA82-FF4FE88339E5}">
  <dimension ref="A1:S35"/>
  <sheetViews>
    <sheetView workbookViewId="0"/>
  </sheetViews>
  <sheetFormatPr defaultRowHeight="13.2" x14ac:dyDescent="0.25"/>
  <cols>
    <col min="1" max="1" width="8.88671875" style="1"/>
    <col min="2" max="2" width="9" style="1" bestFit="1" customWidth="1"/>
    <col min="3" max="7" width="10.44140625" style="1" bestFit="1" customWidth="1"/>
    <col min="8" max="8" width="8.88671875" style="1"/>
    <col min="9" max="13" width="9" style="1" bestFit="1" customWidth="1"/>
    <col min="14" max="16384" width="8.88671875" style="1"/>
  </cols>
  <sheetData>
    <row r="1" spans="1:19" x14ac:dyDescent="0.25">
      <c r="A1" s="1" t="s">
        <v>1</v>
      </c>
      <c r="B1" s="1" t="s">
        <v>3</v>
      </c>
      <c r="H1" s="1" t="s">
        <v>4</v>
      </c>
    </row>
    <row r="2" spans="1:19" x14ac:dyDescent="0.25">
      <c r="B2" s="2">
        <v>0</v>
      </c>
      <c r="C2" s="3">
        <v>5413.8389999999999</v>
      </c>
      <c r="D2" s="3">
        <v>5517.32</v>
      </c>
      <c r="E2" s="3">
        <v>5232.6180000000004</v>
      </c>
      <c r="F2" s="3">
        <v>5358.018</v>
      </c>
      <c r="G2" s="3">
        <v>5489.2979999999998</v>
      </c>
      <c r="I2" s="1">
        <f>(C2-AVERAGE($C$8:$G$8))/(AVERAGE($C$2:$G$2)-AVERAGE($C$8:$G$8))</f>
        <v>1.0023862688385539</v>
      </c>
      <c r="J2" s="1">
        <f t="shared" ref="J2:M7" si="0">(D2-AVERAGE($C$8:$G$8))/(AVERAGE($C$2:$G$2)-AVERAGE($C$8:$G$8))</f>
        <v>1.0236362676064437</v>
      </c>
      <c r="K2" s="1">
        <f t="shared" si="0"/>
        <v>0.96517222928814617</v>
      </c>
      <c r="L2" s="1">
        <f t="shared" si="0"/>
        <v>0.99092333186246773</v>
      </c>
      <c r="M2" s="1">
        <f t="shared" si="0"/>
        <v>1.0178819024043892</v>
      </c>
      <c r="O2" s="3"/>
      <c r="P2" s="3"/>
      <c r="Q2" s="3"/>
      <c r="R2" s="3"/>
      <c r="S2" s="3"/>
    </row>
    <row r="3" spans="1:19" x14ac:dyDescent="0.25">
      <c r="B3" s="2">
        <v>2</v>
      </c>
      <c r="C3" s="3">
        <v>4981.1850000000004</v>
      </c>
      <c r="D3" s="3">
        <v>4808.4740000000002</v>
      </c>
      <c r="E3" s="3">
        <v>4992.4939999999997</v>
      </c>
      <c r="F3" s="3">
        <v>4930.18</v>
      </c>
      <c r="G3" s="3">
        <v>4688.7280000000001</v>
      </c>
      <c r="I3" s="1">
        <f t="shared" ref="I3:I7" si="1">(C3-AVERAGE($C$8:$G$8))/(AVERAGE($C$2:$G$2)-AVERAGE($C$8:$G$8))</f>
        <v>0.9135400365164601</v>
      </c>
      <c r="J3" s="1">
        <f t="shared" si="0"/>
        <v>0.87807353989194903</v>
      </c>
      <c r="K3" s="1">
        <f t="shared" si="0"/>
        <v>0.91586235883713774</v>
      </c>
      <c r="L3" s="1">
        <f t="shared" si="0"/>
        <v>0.90306607330431266</v>
      </c>
      <c r="M3" s="1">
        <f t="shared" si="0"/>
        <v>0.85348349580211869</v>
      </c>
      <c r="O3" s="3"/>
      <c r="P3" s="3"/>
      <c r="Q3" s="3"/>
      <c r="R3" s="3"/>
      <c r="S3" s="3"/>
    </row>
    <row r="4" spans="1:19" x14ac:dyDescent="0.25">
      <c r="B4" s="2">
        <v>4</v>
      </c>
      <c r="C4" s="3">
        <v>4088.6779999999999</v>
      </c>
      <c r="D4" s="3">
        <v>4068.252</v>
      </c>
      <c r="E4" s="3">
        <v>4152.1419999999998</v>
      </c>
      <c r="F4" s="3">
        <v>4237.8050000000003</v>
      </c>
      <c r="G4" s="3">
        <v>4261.96</v>
      </c>
      <c r="I4" s="1">
        <f t="shared" si="1"/>
        <v>0.7302622111153424</v>
      </c>
      <c r="J4" s="1">
        <f t="shared" si="0"/>
        <v>0.72606769738979937</v>
      </c>
      <c r="K4" s="1">
        <f t="shared" si="0"/>
        <v>0.74329465109761317</v>
      </c>
      <c r="L4" s="1">
        <f t="shared" si="0"/>
        <v>0.76088569336096346</v>
      </c>
      <c r="M4" s="1">
        <f t="shared" si="0"/>
        <v>0.76584596355779544</v>
      </c>
      <c r="O4" s="3"/>
      <c r="P4" s="3"/>
      <c r="Q4" s="3"/>
      <c r="R4" s="3"/>
      <c r="S4" s="3"/>
    </row>
    <row r="5" spans="1:19" x14ac:dyDescent="0.25">
      <c r="B5" s="2">
        <v>8</v>
      </c>
      <c r="C5" s="3">
        <v>3210.723</v>
      </c>
      <c r="D5" s="3">
        <v>3494.2979999999998</v>
      </c>
      <c r="E5" s="3">
        <v>3340.3780000000002</v>
      </c>
      <c r="F5" s="3">
        <v>3289.3040000000001</v>
      </c>
      <c r="G5" s="3">
        <v>3393.761</v>
      </c>
      <c r="I5" s="1">
        <f t="shared" si="1"/>
        <v>0.54997266358233909</v>
      </c>
      <c r="J5" s="1">
        <f t="shared" si="0"/>
        <v>0.60820527054018014</v>
      </c>
      <c r="K5" s="1">
        <f t="shared" si="0"/>
        <v>0.5765975376196093</v>
      </c>
      <c r="L5" s="1">
        <f t="shared" si="0"/>
        <v>0.56610940514049513</v>
      </c>
      <c r="M5" s="1">
        <f t="shared" si="0"/>
        <v>0.58755982716287092</v>
      </c>
      <c r="O5" s="3"/>
      <c r="P5" s="3"/>
      <c r="Q5" s="3"/>
      <c r="R5" s="3"/>
      <c r="S5" s="3"/>
    </row>
    <row r="6" spans="1:19" x14ac:dyDescent="0.25">
      <c r="B6" s="2">
        <v>16</v>
      </c>
      <c r="C6" s="3">
        <v>2846.098</v>
      </c>
      <c r="D6" s="3">
        <v>2705.94</v>
      </c>
      <c r="E6" s="3">
        <v>2642.7150000000001</v>
      </c>
      <c r="F6" s="3">
        <v>2778.7109999999998</v>
      </c>
      <c r="G6" s="3">
        <v>2543.596</v>
      </c>
      <c r="I6" s="1">
        <f t="shared" si="1"/>
        <v>0.47509630173096701</v>
      </c>
      <c r="J6" s="1">
        <f t="shared" si="0"/>
        <v>0.44631461883932605</v>
      </c>
      <c r="K6" s="1">
        <f t="shared" si="0"/>
        <v>0.43333125791220095</v>
      </c>
      <c r="L6" s="1">
        <f t="shared" si="0"/>
        <v>0.46125826704854422</v>
      </c>
      <c r="M6" s="1">
        <f t="shared" si="0"/>
        <v>0.41297700323864273</v>
      </c>
      <c r="O6" s="3"/>
      <c r="P6" s="3"/>
      <c r="Q6" s="3"/>
      <c r="R6" s="3"/>
      <c r="S6" s="3"/>
    </row>
    <row r="7" spans="1:19" x14ac:dyDescent="0.25">
      <c r="B7" s="2">
        <v>32</v>
      </c>
      <c r="C7" s="3">
        <v>2043.6659999999999</v>
      </c>
      <c r="D7" s="3">
        <v>2112.4850000000001</v>
      </c>
      <c r="E7" s="3">
        <v>2257.1019999999999</v>
      </c>
      <c r="F7" s="3">
        <v>2313.0500000000002</v>
      </c>
      <c r="G7" s="3">
        <v>2041.115</v>
      </c>
      <c r="I7" s="1">
        <f t="shared" si="1"/>
        <v>0.31031553027228981</v>
      </c>
      <c r="J7" s="1">
        <f t="shared" si="0"/>
        <v>0.32444762858219611</v>
      </c>
      <c r="K7" s="1">
        <f t="shared" si="0"/>
        <v>0.35414497468260026</v>
      </c>
      <c r="L7" s="1">
        <f t="shared" si="0"/>
        <v>0.36563399132397312</v>
      </c>
      <c r="M7" s="1">
        <f t="shared" si="0"/>
        <v>0.30979167809791108</v>
      </c>
      <c r="O7" s="3"/>
      <c r="P7" s="3"/>
      <c r="Q7" s="3"/>
      <c r="R7" s="3"/>
      <c r="S7" s="3"/>
    </row>
    <row r="8" spans="1:19" x14ac:dyDescent="0.25">
      <c r="B8" s="4" t="s">
        <v>0</v>
      </c>
      <c r="C8" s="3">
        <v>544.41999999999996</v>
      </c>
      <c r="D8" s="3">
        <v>502.53500000000003</v>
      </c>
      <c r="E8" s="3">
        <v>544.51199999999994</v>
      </c>
      <c r="F8" s="3">
        <v>523.58299999999997</v>
      </c>
      <c r="G8" s="3">
        <v>547.57100000000003</v>
      </c>
      <c r="O8" s="3"/>
      <c r="P8" s="3"/>
      <c r="Q8" s="3"/>
      <c r="R8" s="3"/>
      <c r="S8" s="3"/>
    </row>
    <row r="9" spans="1:19" x14ac:dyDescent="0.25">
      <c r="C9" s="3"/>
      <c r="D9" s="3"/>
      <c r="E9" s="3"/>
      <c r="F9" s="3"/>
      <c r="G9" s="3"/>
    </row>
    <row r="10" spans="1:19" x14ac:dyDescent="0.25">
      <c r="A10" s="1" t="s">
        <v>5</v>
      </c>
      <c r="B10" s="1" t="s">
        <v>3</v>
      </c>
      <c r="C10" s="3"/>
      <c r="D10" s="3"/>
      <c r="E10" s="3"/>
      <c r="F10" s="3"/>
      <c r="G10" s="3"/>
      <c r="H10" s="1" t="s">
        <v>4</v>
      </c>
    </row>
    <row r="11" spans="1:19" x14ac:dyDescent="0.25">
      <c r="B11" s="2">
        <v>0</v>
      </c>
      <c r="C11" s="3">
        <v>5116.2120000000004</v>
      </c>
      <c r="D11" s="3">
        <v>5122.29</v>
      </c>
      <c r="E11" s="3">
        <v>4956.0460000000003</v>
      </c>
      <c r="F11" s="3">
        <v>4923.4979999999996</v>
      </c>
      <c r="G11" s="3">
        <v>4800.8119999999999</v>
      </c>
      <c r="I11" s="1">
        <f t="shared" ref="I11:M16" si="2">(C11-AVERAGE($C$17:$G$17))/(AVERAGE($C$11:$G$11)-AVERAGE($C$17:$G$17))</f>
        <v>1.029628569729635</v>
      </c>
      <c r="J11" s="1">
        <f t="shared" si="2"/>
        <v>1.0309882941552386</v>
      </c>
      <c r="K11" s="1">
        <f t="shared" si="2"/>
        <v>0.99379743739149107</v>
      </c>
      <c r="L11" s="1">
        <f t="shared" si="2"/>
        <v>0.98651604374151591</v>
      </c>
      <c r="M11" s="1">
        <f t="shared" si="2"/>
        <v>0.95906965498211927</v>
      </c>
      <c r="O11" s="3"/>
      <c r="P11" s="3"/>
      <c r="Q11" s="3"/>
      <c r="R11" s="3"/>
      <c r="S11" s="3"/>
    </row>
    <row r="12" spans="1:19" x14ac:dyDescent="0.25">
      <c r="B12" s="2">
        <v>2</v>
      </c>
      <c r="C12" s="3">
        <v>3421.2460000000001</v>
      </c>
      <c r="D12" s="3">
        <v>3335.92</v>
      </c>
      <c r="E12" s="3">
        <v>3178.989</v>
      </c>
      <c r="F12" s="3">
        <v>3538.4879999999998</v>
      </c>
      <c r="G12" s="3">
        <v>3397.306</v>
      </c>
      <c r="I12" s="1">
        <f t="shared" si="2"/>
        <v>0.65044353011664324</v>
      </c>
      <c r="J12" s="1">
        <f t="shared" si="2"/>
        <v>0.63135503943894344</v>
      </c>
      <c r="K12" s="1">
        <f t="shared" si="2"/>
        <v>0.5962476169587837</v>
      </c>
      <c r="L12" s="1">
        <f t="shared" si="2"/>
        <v>0.6766720281598525</v>
      </c>
      <c r="M12" s="1">
        <f t="shared" si="2"/>
        <v>0.64508785345508479</v>
      </c>
      <c r="O12" s="3"/>
      <c r="P12" s="3"/>
      <c r="Q12" s="3"/>
      <c r="R12" s="3"/>
      <c r="S12" s="3"/>
    </row>
    <row r="13" spans="1:19" x14ac:dyDescent="0.25">
      <c r="B13" s="2">
        <v>4</v>
      </c>
      <c r="C13" s="3">
        <v>3038.913</v>
      </c>
      <c r="D13" s="3">
        <v>3163.6689999999999</v>
      </c>
      <c r="E13" s="3">
        <v>3228.268</v>
      </c>
      <c r="F13" s="3">
        <v>3006.4389999999999</v>
      </c>
      <c r="G13" s="3">
        <v>3065.7359999999999</v>
      </c>
      <c r="I13" s="1">
        <f t="shared" si="2"/>
        <v>0.56491086825183068</v>
      </c>
      <c r="J13" s="1">
        <f t="shared" si="2"/>
        <v>0.59282034183534693</v>
      </c>
      <c r="K13" s="1">
        <f t="shared" si="2"/>
        <v>0.60727194403501328</v>
      </c>
      <c r="L13" s="1">
        <f t="shared" si="2"/>
        <v>0.5576460293250366</v>
      </c>
      <c r="M13" s="1">
        <f t="shared" si="2"/>
        <v>0.57091150798002532</v>
      </c>
      <c r="O13" s="3"/>
      <c r="P13" s="3"/>
      <c r="Q13" s="3"/>
      <c r="R13" s="3"/>
      <c r="S13" s="3"/>
    </row>
    <row r="14" spans="1:19" x14ac:dyDescent="0.25">
      <c r="B14" s="2">
        <v>8</v>
      </c>
      <c r="C14" s="3">
        <v>2786.4090000000001</v>
      </c>
      <c r="D14" s="3">
        <v>2555.4789999999998</v>
      </c>
      <c r="E14" s="3">
        <v>2760.192</v>
      </c>
      <c r="F14" s="3">
        <v>2591.085</v>
      </c>
      <c r="G14" s="3">
        <v>2783.268</v>
      </c>
      <c r="I14" s="1">
        <f t="shared" si="2"/>
        <v>0.50842257335834085</v>
      </c>
      <c r="J14" s="1">
        <f t="shared" si="2"/>
        <v>0.45676065140956529</v>
      </c>
      <c r="K14" s="1">
        <f t="shared" si="2"/>
        <v>0.50255750339025074</v>
      </c>
      <c r="L14" s="1">
        <f t="shared" si="2"/>
        <v>0.46472615780937521</v>
      </c>
      <c r="M14" s="1">
        <f t="shared" si="2"/>
        <v>0.50771989247304616</v>
      </c>
      <c r="O14" s="3"/>
      <c r="P14" s="3"/>
      <c r="Q14" s="3"/>
      <c r="R14" s="3"/>
      <c r="S14" s="3"/>
    </row>
    <row r="15" spans="1:19" x14ac:dyDescent="0.25">
      <c r="B15" s="2">
        <v>16</v>
      </c>
      <c r="C15" s="3">
        <v>2363.1590000000001</v>
      </c>
      <c r="D15" s="3">
        <v>2336.2080000000001</v>
      </c>
      <c r="E15" s="3">
        <v>2323.8850000000002</v>
      </c>
      <c r="F15" s="3">
        <v>2309.1509999999998</v>
      </c>
      <c r="G15" s="3">
        <v>2277.2440000000001</v>
      </c>
      <c r="I15" s="1">
        <f t="shared" si="2"/>
        <v>0.4137362681367619</v>
      </c>
      <c r="J15" s="1">
        <f t="shared" si="2"/>
        <v>0.40770699321171339</v>
      </c>
      <c r="K15" s="1">
        <f t="shared" si="2"/>
        <v>0.40495018437711089</v>
      </c>
      <c r="L15" s="1">
        <f t="shared" si="2"/>
        <v>0.40165400476427032</v>
      </c>
      <c r="M15" s="1">
        <f t="shared" si="2"/>
        <v>0.39451601081103965</v>
      </c>
      <c r="O15" s="3"/>
      <c r="P15" s="3"/>
      <c r="Q15" s="3"/>
      <c r="R15" s="3"/>
      <c r="S15" s="3"/>
    </row>
    <row r="16" spans="1:19" x14ac:dyDescent="0.25">
      <c r="B16" s="2">
        <v>32</v>
      </c>
      <c r="C16" s="3">
        <v>1728.204</v>
      </c>
      <c r="D16" s="3">
        <v>1825.98</v>
      </c>
      <c r="E16" s="3">
        <v>1771.789</v>
      </c>
      <c r="F16" s="3">
        <v>1742.1279999999999</v>
      </c>
      <c r="G16" s="3">
        <v>1976.3910000000001</v>
      </c>
      <c r="I16" s="1">
        <f t="shared" si="2"/>
        <v>0.27168891330635986</v>
      </c>
      <c r="J16" s="1">
        <f t="shared" si="2"/>
        <v>0.29356262430304059</v>
      </c>
      <c r="K16" s="1">
        <f t="shared" si="2"/>
        <v>0.28143942154754714</v>
      </c>
      <c r="L16" s="1">
        <f t="shared" si="2"/>
        <v>0.27480388581411003</v>
      </c>
      <c r="M16" s="1">
        <f t="shared" si="2"/>
        <v>0.32721144144346093</v>
      </c>
      <c r="O16" s="3"/>
      <c r="P16" s="3"/>
      <c r="Q16" s="3"/>
      <c r="R16" s="3"/>
      <c r="S16" s="3"/>
    </row>
    <row r="17" spans="1:19" x14ac:dyDescent="0.25">
      <c r="B17" s="4" t="s">
        <v>0</v>
      </c>
      <c r="C17" s="3">
        <v>520.06700000000001</v>
      </c>
      <c r="D17" s="3">
        <v>526.46400000000006</v>
      </c>
      <c r="E17" s="3">
        <v>498.262</v>
      </c>
      <c r="F17" s="3">
        <v>516.64499999999998</v>
      </c>
      <c r="G17" s="3">
        <v>507.303</v>
      </c>
      <c r="I17" s="3"/>
      <c r="J17" s="3"/>
      <c r="K17" s="3"/>
      <c r="L17" s="3"/>
      <c r="M17" s="3"/>
      <c r="O17" s="3"/>
      <c r="P17" s="3"/>
      <c r="Q17" s="3"/>
      <c r="R17" s="3"/>
      <c r="S17" s="3"/>
    </row>
    <row r="19" spans="1:19" x14ac:dyDescent="0.25">
      <c r="A19" s="1" t="s">
        <v>2</v>
      </c>
      <c r="B19" s="1" t="s">
        <v>3</v>
      </c>
      <c r="H19" s="1" t="s">
        <v>4</v>
      </c>
    </row>
    <row r="20" spans="1:19" x14ac:dyDescent="0.25">
      <c r="B20" s="2">
        <v>0</v>
      </c>
      <c r="C20" s="3">
        <v>6135.8209999999999</v>
      </c>
      <c r="D20" s="3">
        <v>6132.6419999999998</v>
      </c>
      <c r="E20" s="3">
        <v>5892.0219999999999</v>
      </c>
      <c r="F20" s="3">
        <v>6181.3270000000002</v>
      </c>
      <c r="G20" s="3">
        <v>5906.0479999999998</v>
      </c>
      <c r="I20" s="1">
        <f t="shared" ref="I20:M25" si="3">(C20-AVERAGE($C$26:$G$26))/(AVERAGE($C$20:$G$20)-AVERAGE($C$26:$G$26))</f>
        <v>1.0156534345667052</v>
      </c>
      <c r="J20" s="1">
        <f t="shared" si="3"/>
        <v>1.0150764740397709</v>
      </c>
      <c r="K20" s="1">
        <f t="shared" si="3"/>
        <v>0.97140606133422525</v>
      </c>
      <c r="L20" s="1">
        <f t="shared" si="3"/>
        <v>1.0239123731444566</v>
      </c>
      <c r="M20" s="1">
        <f t="shared" si="3"/>
        <v>0.97395165691484187</v>
      </c>
      <c r="O20" s="3"/>
      <c r="P20" s="3"/>
      <c r="Q20" s="3"/>
      <c r="R20" s="3"/>
      <c r="S20" s="3"/>
    </row>
    <row r="21" spans="1:19" x14ac:dyDescent="0.25">
      <c r="B21" s="2">
        <v>2</v>
      </c>
      <c r="C21" s="3">
        <v>5660.4139999999998</v>
      </c>
      <c r="D21" s="3">
        <v>5272.1019999999999</v>
      </c>
      <c r="E21" s="3">
        <v>5449.4960000000001</v>
      </c>
      <c r="F21" s="3">
        <v>5210.5079999999998</v>
      </c>
      <c r="G21" s="3">
        <v>5679.0929999999998</v>
      </c>
      <c r="I21" s="1">
        <f t="shared" si="3"/>
        <v>0.92937124732913001</v>
      </c>
      <c r="J21" s="1">
        <f t="shared" si="3"/>
        <v>0.85889603621402821</v>
      </c>
      <c r="K21" s="1">
        <f t="shared" si="3"/>
        <v>0.8910914862659256</v>
      </c>
      <c r="L21" s="1">
        <f t="shared" si="3"/>
        <v>0.84771726719987561</v>
      </c>
      <c r="M21" s="1">
        <f t="shared" si="3"/>
        <v>0.93276132146647062</v>
      </c>
      <c r="O21" s="3"/>
      <c r="P21" s="3"/>
      <c r="Q21" s="3"/>
      <c r="R21" s="3"/>
      <c r="S21" s="3"/>
    </row>
    <row r="22" spans="1:19" x14ac:dyDescent="0.25">
      <c r="B22" s="2">
        <v>4</v>
      </c>
      <c r="C22" s="3">
        <v>4983.442</v>
      </c>
      <c r="D22" s="3">
        <v>5021.5919999999996</v>
      </c>
      <c r="E22" s="3">
        <v>4889.165</v>
      </c>
      <c r="F22" s="3">
        <v>4835.1170000000002</v>
      </c>
      <c r="G22" s="3">
        <v>5027.8069999999998</v>
      </c>
      <c r="I22" s="1">
        <f t="shared" si="3"/>
        <v>0.80650678622822991</v>
      </c>
      <c r="J22" s="1">
        <f t="shared" si="3"/>
        <v>0.81343067553384263</v>
      </c>
      <c r="K22" s="1">
        <f t="shared" si="3"/>
        <v>0.78939634030253492</v>
      </c>
      <c r="L22" s="1">
        <f t="shared" si="3"/>
        <v>0.7795871038886486</v>
      </c>
      <c r="M22" s="1">
        <f t="shared" si="3"/>
        <v>0.81455864334601524</v>
      </c>
      <c r="O22" s="3"/>
      <c r="P22" s="3"/>
      <c r="Q22" s="3"/>
      <c r="R22" s="3"/>
      <c r="S22" s="3"/>
    </row>
    <row r="23" spans="1:19" x14ac:dyDescent="0.25">
      <c r="B23" s="2">
        <v>8</v>
      </c>
      <c r="C23" s="3">
        <v>4291.7030000000004</v>
      </c>
      <c r="D23" s="3">
        <v>4106.6779999999999</v>
      </c>
      <c r="E23" s="3">
        <v>4346.2299999999996</v>
      </c>
      <c r="F23" s="3">
        <v>4178.7719999999999</v>
      </c>
      <c r="G23" s="3">
        <v>3935.7710000000002</v>
      </c>
      <c r="I23" s="1">
        <f t="shared" si="3"/>
        <v>0.68096224456701571</v>
      </c>
      <c r="J23" s="1">
        <f t="shared" si="3"/>
        <v>0.64738183516279491</v>
      </c>
      <c r="K23" s="1">
        <f t="shared" si="3"/>
        <v>0.69085841526602343</v>
      </c>
      <c r="L23" s="1">
        <f t="shared" si="3"/>
        <v>0.66046626178399681</v>
      </c>
      <c r="M23" s="1">
        <f t="shared" si="3"/>
        <v>0.61636371852965277</v>
      </c>
      <c r="O23" s="3"/>
      <c r="P23" s="3"/>
      <c r="Q23" s="3"/>
      <c r="R23" s="3"/>
      <c r="S23" s="3"/>
    </row>
    <row r="24" spans="1:19" x14ac:dyDescent="0.25">
      <c r="B24" s="2">
        <v>16</v>
      </c>
      <c r="C24" s="3">
        <v>4088.2460000000001</v>
      </c>
      <c r="D24" s="3">
        <v>3753.8760000000002</v>
      </c>
      <c r="E24" s="3">
        <v>3773.6309999999999</v>
      </c>
      <c r="F24" s="3">
        <v>4046.0369999999998</v>
      </c>
      <c r="G24" s="3">
        <v>3778.2339999999999</v>
      </c>
      <c r="I24" s="1">
        <f t="shared" si="3"/>
        <v>0.64403658935202024</v>
      </c>
      <c r="J24" s="1">
        <f t="shared" si="3"/>
        <v>0.58335137658353353</v>
      </c>
      <c r="K24" s="1">
        <f t="shared" si="3"/>
        <v>0.58693673525279633</v>
      </c>
      <c r="L24" s="1">
        <f t="shared" si="3"/>
        <v>0.63637602726288223</v>
      </c>
      <c r="M24" s="1">
        <f t="shared" si="3"/>
        <v>0.58777213924948668</v>
      </c>
      <c r="O24" s="3"/>
      <c r="P24" s="3"/>
      <c r="Q24" s="3"/>
      <c r="R24" s="3"/>
      <c r="S24" s="3"/>
    </row>
    <row r="25" spans="1:19" x14ac:dyDescent="0.25">
      <c r="B25" s="2">
        <v>32</v>
      </c>
      <c r="C25" s="3">
        <v>2912.154</v>
      </c>
      <c r="D25" s="3">
        <v>2698.4340000000002</v>
      </c>
      <c r="E25" s="3">
        <v>2708.6689999999999</v>
      </c>
      <c r="F25" s="3">
        <v>3024.1190000000001</v>
      </c>
      <c r="G25" s="3">
        <v>2898.2930000000001</v>
      </c>
      <c r="I25" s="1">
        <f t="shared" si="3"/>
        <v>0.43058624017202463</v>
      </c>
      <c r="J25" s="1">
        <f t="shared" si="3"/>
        <v>0.391797940764539</v>
      </c>
      <c r="K25" s="1">
        <f t="shared" si="3"/>
        <v>0.39365550320341042</v>
      </c>
      <c r="L25" s="1">
        <f t="shared" si="3"/>
        <v>0.45090690245519488</v>
      </c>
      <c r="M25" s="1">
        <f t="shared" si="3"/>
        <v>0.4280705906395188</v>
      </c>
      <c r="O25" s="3"/>
      <c r="P25" s="3"/>
      <c r="Q25" s="3"/>
      <c r="R25" s="3"/>
      <c r="S25" s="3"/>
    </row>
    <row r="26" spans="1:19" x14ac:dyDescent="0.25">
      <c r="B26" s="4" t="s">
        <v>0</v>
      </c>
      <c r="C26" s="3">
        <v>535.15099999999995</v>
      </c>
      <c r="D26" s="3">
        <v>537.35</v>
      </c>
      <c r="E26" s="3">
        <v>522.11800000000005</v>
      </c>
      <c r="F26" s="3">
        <v>542.57000000000005</v>
      </c>
      <c r="G26" s="3">
        <v>561.12599999999998</v>
      </c>
      <c r="O26" s="3"/>
      <c r="P26" s="3"/>
      <c r="Q26" s="3"/>
      <c r="R26" s="3"/>
      <c r="S26" s="3"/>
    </row>
    <row r="28" spans="1:19" x14ac:dyDescent="0.25">
      <c r="A28" s="1" t="s">
        <v>6</v>
      </c>
      <c r="B28" s="1" t="s">
        <v>3</v>
      </c>
      <c r="C28" s="3"/>
      <c r="D28" s="3"/>
      <c r="E28" s="3"/>
      <c r="F28" s="3"/>
      <c r="G28" s="3"/>
    </row>
    <row r="29" spans="1:19" x14ac:dyDescent="0.25">
      <c r="B29" s="2">
        <v>0</v>
      </c>
      <c r="C29" s="3">
        <v>5006.683</v>
      </c>
      <c r="D29" s="3">
        <v>5142.0749999999998</v>
      </c>
      <c r="E29" s="3">
        <v>4919.2179999999998</v>
      </c>
      <c r="F29" s="3">
        <v>5218.5929999999998</v>
      </c>
      <c r="G29" s="3">
        <v>5132.4489999999996</v>
      </c>
      <c r="I29" s="1">
        <f>(C29-AVERAGE($C$35:$G$35))/(AVERAGE($C$29:$G$29)-AVERAGE($C$35:$G$35))</f>
        <v>0.98326003432881803</v>
      </c>
      <c r="J29" s="1">
        <f t="shared" ref="J29:M34" si="4">(D29-AVERAGE($C$35:$G$35))/(AVERAGE($C$29:$G$29)-AVERAGE($C$35:$G$35))</f>
        <v>1.0126485172004847</v>
      </c>
      <c r="K29" s="1">
        <f t="shared" si="4"/>
        <v>0.96427469062778459</v>
      </c>
      <c r="L29" s="1">
        <f t="shared" si="4"/>
        <v>1.0292576812011214</v>
      </c>
      <c r="M29" s="1">
        <f t="shared" si="4"/>
        <v>1.0105590766417909</v>
      </c>
      <c r="O29" s="3"/>
      <c r="P29" s="3"/>
      <c r="Q29" s="3"/>
      <c r="R29" s="3"/>
      <c r="S29" s="3"/>
    </row>
    <row r="30" spans="1:19" x14ac:dyDescent="0.25">
      <c r="B30" s="2">
        <v>2</v>
      </c>
      <c r="C30" s="3">
        <v>3782.453</v>
      </c>
      <c r="D30" s="3">
        <v>3606.53</v>
      </c>
      <c r="E30" s="3">
        <v>3611.4140000000002</v>
      </c>
      <c r="F30" s="3">
        <v>3631.9</v>
      </c>
      <c r="G30" s="3">
        <v>3770.5219999999999</v>
      </c>
      <c r="I30" s="1">
        <f t="shared" ref="I30:I34" si="5">(C30-AVERAGE($C$35:$G$35))/(AVERAGE($C$29:$G$29)-AVERAGE($C$35:$G$35))</f>
        <v>0.71752599992515687</v>
      </c>
      <c r="J30" s="1">
        <f t="shared" si="4"/>
        <v>0.67933976977690436</v>
      </c>
      <c r="K30" s="1">
        <f t="shared" si="4"/>
        <v>0.6803999014711346</v>
      </c>
      <c r="L30" s="1">
        <f t="shared" si="4"/>
        <v>0.68484663732043849</v>
      </c>
      <c r="M30" s="1">
        <f t="shared" si="4"/>
        <v>0.71493623103820747</v>
      </c>
      <c r="O30" s="3"/>
      <c r="P30" s="3"/>
      <c r="Q30" s="3"/>
      <c r="R30" s="3"/>
      <c r="S30" s="3"/>
    </row>
    <row r="31" spans="1:19" x14ac:dyDescent="0.25">
      <c r="B31" s="2">
        <v>4</v>
      </c>
      <c r="C31" s="3">
        <v>2906.7550000000001</v>
      </c>
      <c r="D31" s="3">
        <v>3145.951</v>
      </c>
      <c r="E31" s="3">
        <v>3116.6880000000001</v>
      </c>
      <c r="F31" s="3">
        <v>3219.817</v>
      </c>
      <c r="G31" s="3">
        <v>2967.6060000000002</v>
      </c>
      <c r="I31" s="1">
        <f t="shared" si="5"/>
        <v>0.52744508174865634</v>
      </c>
      <c r="J31" s="1">
        <f t="shared" si="4"/>
        <v>0.57936548730416315</v>
      </c>
      <c r="K31" s="1">
        <f t="shared" si="4"/>
        <v>0.57301359668822149</v>
      </c>
      <c r="L31" s="1">
        <f t="shared" si="4"/>
        <v>0.59539900239957899</v>
      </c>
      <c r="M31" s="1">
        <f t="shared" si="4"/>
        <v>0.54065353255242465</v>
      </c>
      <c r="O31" s="3"/>
      <c r="P31" s="3"/>
      <c r="Q31" s="3"/>
      <c r="R31" s="3"/>
      <c r="S31" s="3"/>
    </row>
    <row r="32" spans="1:19" x14ac:dyDescent="0.25">
      <c r="B32" s="2">
        <v>8</v>
      </c>
      <c r="C32" s="3">
        <v>2720.509</v>
      </c>
      <c r="D32" s="3">
        <v>2555.3980000000001</v>
      </c>
      <c r="E32" s="3">
        <v>2820.7280000000001</v>
      </c>
      <c r="F32" s="3">
        <v>2755.4319999999998</v>
      </c>
      <c r="G32" s="3">
        <v>2389.444</v>
      </c>
      <c r="I32" s="1">
        <f t="shared" si="5"/>
        <v>0.48701811870123529</v>
      </c>
      <c r="J32" s="1">
        <f t="shared" si="4"/>
        <v>0.45117876485888309</v>
      </c>
      <c r="K32" s="1">
        <f t="shared" si="4"/>
        <v>0.50877187346455632</v>
      </c>
      <c r="L32" s="1">
        <f t="shared" si="4"/>
        <v>0.49459858126421696</v>
      </c>
      <c r="M32" s="1">
        <f t="shared" si="4"/>
        <v>0.4151564275975636</v>
      </c>
      <c r="O32" s="3"/>
      <c r="P32" s="3"/>
      <c r="Q32" s="3"/>
      <c r="R32" s="3"/>
      <c r="S32" s="3"/>
    </row>
    <row r="33" spans="2:19" x14ac:dyDescent="0.25">
      <c r="B33" s="2">
        <v>16</v>
      </c>
      <c r="C33" s="3">
        <v>2348.1529999999998</v>
      </c>
      <c r="D33" s="3">
        <v>2152.7330000000002</v>
      </c>
      <c r="E33" s="3">
        <v>2331.0050000000001</v>
      </c>
      <c r="F33" s="3">
        <v>2472.91</v>
      </c>
      <c r="G33" s="3">
        <v>2426.1329999999998</v>
      </c>
      <c r="I33" s="1">
        <f t="shared" si="5"/>
        <v>0.40619371306307117</v>
      </c>
      <c r="J33" s="1">
        <f t="shared" si="4"/>
        <v>0.36377542156297449</v>
      </c>
      <c r="K33" s="1">
        <f t="shared" si="4"/>
        <v>0.40247153077546682</v>
      </c>
      <c r="L33" s="1">
        <f t="shared" si="4"/>
        <v>0.43327373963495519</v>
      </c>
      <c r="M33" s="1">
        <f t="shared" si="4"/>
        <v>0.4231202219729962</v>
      </c>
      <c r="O33" s="3"/>
      <c r="P33" s="3"/>
      <c r="Q33" s="3"/>
      <c r="R33" s="3"/>
      <c r="S33" s="3"/>
    </row>
    <row r="34" spans="2:19" x14ac:dyDescent="0.25">
      <c r="B34" s="2">
        <v>32</v>
      </c>
      <c r="C34" s="3">
        <v>1561.076</v>
      </c>
      <c r="D34" s="3">
        <v>1885.604</v>
      </c>
      <c r="E34" s="3">
        <v>1851.9939999999999</v>
      </c>
      <c r="F34" s="3">
        <v>1568.1369999999999</v>
      </c>
      <c r="G34" s="3">
        <v>1571.1420000000001</v>
      </c>
      <c r="I34" s="1">
        <f t="shared" si="5"/>
        <v>0.2353490624693671</v>
      </c>
      <c r="J34" s="1">
        <f t="shared" si="4"/>
        <v>0.30579181809286216</v>
      </c>
      <c r="K34" s="1">
        <f t="shared" si="4"/>
        <v>0.29849635817413195</v>
      </c>
      <c r="L34" s="1">
        <f t="shared" si="4"/>
        <v>0.23688173853262665</v>
      </c>
      <c r="M34" s="1">
        <f t="shared" si="4"/>
        <v>0.23753401038790142</v>
      </c>
      <c r="O34" s="3"/>
      <c r="P34" s="3"/>
      <c r="Q34" s="3"/>
      <c r="R34" s="3"/>
      <c r="S34" s="3"/>
    </row>
    <row r="35" spans="2:19" x14ac:dyDescent="0.25">
      <c r="B35" s="4" t="s">
        <v>0</v>
      </c>
      <c r="C35" s="1">
        <v>467.66</v>
      </c>
      <c r="D35" s="1">
        <v>465.09800000000001</v>
      </c>
      <c r="E35" s="1">
        <v>487.48599999999999</v>
      </c>
      <c r="F35" s="1">
        <v>478.51900000000001</v>
      </c>
      <c r="G35" s="1">
        <v>485.38099999999997</v>
      </c>
      <c r="O35" s="3"/>
      <c r="P35" s="3"/>
      <c r="Q35" s="3"/>
      <c r="R35" s="3"/>
      <c r="S35" s="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9D03-094A-488E-9860-33192DAF2518}">
  <dimension ref="A1:S35"/>
  <sheetViews>
    <sheetView tabSelected="1" workbookViewId="0"/>
  </sheetViews>
  <sheetFormatPr defaultRowHeight="13.2" x14ac:dyDescent="0.25"/>
  <cols>
    <col min="1" max="1" width="8.88671875" style="1"/>
    <col min="2" max="2" width="9" style="1" bestFit="1" customWidth="1"/>
    <col min="3" max="7" width="10.44140625" style="1" bestFit="1" customWidth="1"/>
    <col min="8" max="8" width="8.88671875" style="1"/>
    <col min="9" max="13" width="9" style="1" bestFit="1" customWidth="1"/>
    <col min="14" max="16384" width="8.88671875" style="1"/>
  </cols>
  <sheetData>
    <row r="1" spans="1:19" x14ac:dyDescent="0.25">
      <c r="A1" s="1" t="s">
        <v>1</v>
      </c>
      <c r="B1" s="1" t="s">
        <v>3</v>
      </c>
      <c r="H1" s="1" t="s">
        <v>4</v>
      </c>
    </row>
    <row r="2" spans="1:19" x14ac:dyDescent="0.25">
      <c r="B2" s="2">
        <v>0</v>
      </c>
      <c r="C2" s="3">
        <v>4824.6760000000004</v>
      </c>
      <c r="D2" s="3">
        <v>4741.09</v>
      </c>
      <c r="E2" s="3">
        <v>4573.4579999999996</v>
      </c>
      <c r="F2" s="3">
        <v>4484.2190000000001</v>
      </c>
      <c r="G2" s="3">
        <v>4498.1329999999998</v>
      </c>
      <c r="I2" s="1">
        <f>(C2-AVERAGE($C$8:$G$8))/(AVERAGE($C$2:$G$2)-AVERAGE($C$8:$G$8))</f>
        <v>1.0471308182193524</v>
      </c>
      <c r="J2" s="1">
        <f t="shared" ref="J2:M7" si="0">(D2-AVERAGE($C$8:$G$8))/(AVERAGE($C$2:$G$2)-AVERAGE($C$8:$G$8))</f>
        <v>1.0274689054515715</v>
      </c>
      <c r="K2" s="1">
        <f t="shared" si="0"/>
        <v>0.98803687423714992</v>
      </c>
      <c r="L2" s="1">
        <f t="shared" si="0"/>
        <v>0.96704520776807623</v>
      </c>
      <c r="M2" s="1">
        <f t="shared" si="0"/>
        <v>0.97031819432384991</v>
      </c>
      <c r="O2" s="3"/>
      <c r="P2" s="3"/>
      <c r="Q2" s="3"/>
      <c r="R2" s="3"/>
      <c r="S2" s="3"/>
    </row>
    <row r="3" spans="1:19" x14ac:dyDescent="0.25">
      <c r="B3" s="2">
        <v>2</v>
      </c>
      <c r="C3" s="3">
        <v>3362.9780000000001</v>
      </c>
      <c r="D3" s="3">
        <v>3035.1779999999999</v>
      </c>
      <c r="E3" s="3">
        <v>3091.3829999999998</v>
      </c>
      <c r="F3" s="3">
        <v>3383.0140000000001</v>
      </c>
      <c r="G3" s="3">
        <v>3114.098</v>
      </c>
      <c r="I3" s="1">
        <f t="shared" ref="I3:I7" si="1">(C3-AVERAGE($C$8:$G$8))/(AVERAGE($C$2:$G$2)-AVERAGE($C$8:$G$8))</f>
        <v>0.70329598261482884</v>
      </c>
      <c r="J3" s="1">
        <f t="shared" si="0"/>
        <v>0.6261876749403551</v>
      </c>
      <c r="K3" s="1">
        <f t="shared" si="0"/>
        <v>0.63940876228887189</v>
      </c>
      <c r="L3" s="1">
        <f t="shared" si="0"/>
        <v>0.70800904561838518</v>
      </c>
      <c r="M3" s="1">
        <f t="shared" si="0"/>
        <v>0.64475200575691849</v>
      </c>
      <c r="O3" s="3"/>
      <c r="P3" s="3"/>
      <c r="Q3" s="3"/>
      <c r="R3" s="3"/>
      <c r="S3" s="3"/>
    </row>
    <row r="4" spans="1:19" x14ac:dyDescent="0.25">
      <c r="B4" s="2">
        <v>4</v>
      </c>
      <c r="C4" s="3">
        <v>2378.5749999999998</v>
      </c>
      <c r="D4" s="3">
        <v>2343.7089999999998</v>
      </c>
      <c r="E4" s="3">
        <v>2380.2530000000002</v>
      </c>
      <c r="F4" s="3">
        <v>2467.64</v>
      </c>
      <c r="G4" s="3">
        <v>2449.1880000000001</v>
      </c>
      <c r="I4" s="1">
        <f t="shared" si="1"/>
        <v>0.47173512416554597</v>
      </c>
      <c r="J4" s="1">
        <f t="shared" si="0"/>
        <v>0.46353360416744288</v>
      </c>
      <c r="K4" s="1">
        <f t="shared" si="0"/>
        <v>0.47212983966364785</v>
      </c>
      <c r="L4" s="1">
        <f t="shared" si="0"/>
        <v>0.49268586066044229</v>
      </c>
      <c r="M4" s="1">
        <f t="shared" si="0"/>
        <v>0.48834540155974254</v>
      </c>
      <c r="O4" s="3"/>
      <c r="P4" s="3"/>
      <c r="Q4" s="3"/>
      <c r="R4" s="3"/>
      <c r="S4" s="3"/>
    </row>
    <row r="5" spans="1:19" x14ac:dyDescent="0.25">
      <c r="B5" s="2">
        <v>8</v>
      </c>
      <c r="C5" s="3">
        <v>1929.816</v>
      </c>
      <c r="D5" s="3">
        <v>2209.4160000000002</v>
      </c>
      <c r="E5" s="3">
        <v>1916.2619999999999</v>
      </c>
      <c r="F5" s="3">
        <v>2228.6</v>
      </c>
      <c r="G5" s="3">
        <v>2143.8580000000002</v>
      </c>
      <c r="I5" s="1">
        <f t="shared" si="1"/>
        <v>0.36617366277540231</v>
      </c>
      <c r="J5" s="1">
        <f t="shared" si="0"/>
        <v>0.4319438971432572</v>
      </c>
      <c r="K5" s="1">
        <f t="shared" si="0"/>
        <v>0.36298535892482325</v>
      </c>
      <c r="L5" s="1">
        <f t="shared" si="0"/>
        <v>0.43645654441118609</v>
      </c>
      <c r="M5" s="1">
        <f t="shared" si="0"/>
        <v>0.41652270606783576</v>
      </c>
      <c r="O5" s="3"/>
      <c r="P5" s="3"/>
      <c r="Q5" s="3"/>
      <c r="R5" s="3"/>
      <c r="S5" s="3"/>
    </row>
    <row r="6" spans="1:19" x14ac:dyDescent="0.25">
      <c r="B6" s="2">
        <v>16</v>
      </c>
      <c r="C6" s="3">
        <v>1726.347</v>
      </c>
      <c r="D6" s="3">
        <v>1703.748</v>
      </c>
      <c r="E6" s="3">
        <v>2013.1120000000001</v>
      </c>
      <c r="F6" s="3">
        <v>2002.213</v>
      </c>
      <c r="G6" s="3">
        <v>2017.8689999999999</v>
      </c>
      <c r="I6" s="1">
        <f t="shared" si="1"/>
        <v>0.31831170348858878</v>
      </c>
      <c r="J6" s="1">
        <f t="shared" si="0"/>
        <v>0.31299574666999375</v>
      </c>
      <c r="K6" s="1">
        <f t="shared" si="0"/>
        <v>0.3857673589195541</v>
      </c>
      <c r="L6" s="1">
        <f t="shared" si="0"/>
        <v>0.38320359001978566</v>
      </c>
      <c r="M6" s="1">
        <f t="shared" si="0"/>
        <v>0.38688634677680689</v>
      </c>
      <c r="O6" s="3"/>
      <c r="P6" s="3"/>
      <c r="Q6" s="3"/>
      <c r="R6" s="3"/>
      <c r="S6" s="3"/>
    </row>
    <row r="7" spans="1:19" x14ac:dyDescent="0.25">
      <c r="B7" s="2">
        <v>32</v>
      </c>
      <c r="C7" s="3">
        <v>1412.105</v>
      </c>
      <c r="D7" s="3">
        <v>1557.932</v>
      </c>
      <c r="E7" s="3">
        <v>1454.604</v>
      </c>
      <c r="F7" s="3">
        <v>1679.8810000000001</v>
      </c>
      <c r="G7" s="3">
        <v>1539.0709999999999</v>
      </c>
      <c r="I7" s="1">
        <f t="shared" si="1"/>
        <v>0.24439264058364074</v>
      </c>
      <c r="J7" s="1">
        <f t="shared" si="0"/>
        <v>0.27869548739036887</v>
      </c>
      <c r="K7" s="1">
        <f t="shared" si="0"/>
        <v>0.25438966916160738</v>
      </c>
      <c r="L7" s="1">
        <f t="shared" si="0"/>
        <v>0.30738151854532431</v>
      </c>
      <c r="M7" s="1">
        <f t="shared" si="0"/>
        <v>0.27425881932737844</v>
      </c>
      <c r="O7" s="3"/>
      <c r="P7" s="3"/>
      <c r="Q7" s="3"/>
      <c r="R7" s="3"/>
      <c r="S7" s="3"/>
    </row>
    <row r="8" spans="1:19" x14ac:dyDescent="0.25">
      <c r="B8" s="4" t="s">
        <v>0</v>
      </c>
      <c r="C8" s="3">
        <v>351.98599999999999</v>
      </c>
      <c r="D8" s="3">
        <v>385.755</v>
      </c>
      <c r="E8" s="3">
        <v>356.11799999999999</v>
      </c>
      <c r="F8" s="3">
        <v>398.64600000000002</v>
      </c>
      <c r="G8" s="3">
        <v>373.255</v>
      </c>
      <c r="O8" s="3"/>
      <c r="P8" s="3"/>
      <c r="Q8" s="3"/>
      <c r="R8" s="3"/>
      <c r="S8" s="3"/>
    </row>
    <row r="9" spans="1:19" x14ac:dyDescent="0.25">
      <c r="C9" s="3"/>
      <c r="D9" s="3"/>
      <c r="E9" s="3"/>
      <c r="F9" s="3"/>
      <c r="G9" s="3"/>
    </row>
    <row r="10" spans="1:19" x14ac:dyDescent="0.25">
      <c r="A10" s="1" t="s">
        <v>5</v>
      </c>
      <c r="B10" s="1" t="s">
        <v>3</v>
      </c>
      <c r="C10" s="3"/>
      <c r="D10" s="3"/>
      <c r="E10" s="3"/>
      <c r="F10" s="3"/>
      <c r="G10" s="3"/>
      <c r="H10" s="1" t="s">
        <v>4</v>
      </c>
    </row>
    <row r="11" spans="1:19" x14ac:dyDescent="0.25">
      <c r="B11" s="2">
        <v>0</v>
      </c>
      <c r="C11" s="3">
        <v>3793.723</v>
      </c>
      <c r="D11" s="3">
        <v>3824.152</v>
      </c>
      <c r="E11" s="3">
        <v>4114.0469999999996</v>
      </c>
      <c r="F11" s="3">
        <v>3926.9380000000001</v>
      </c>
      <c r="G11" s="3">
        <v>3875.8969999999999</v>
      </c>
      <c r="I11" s="1">
        <f t="shared" ref="I11:M16" si="2">(C11-AVERAGE($C$17:$G$17))/(AVERAGE($C$11:$G$11)-AVERAGE($C$17:$G$17))</f>
        <v>0.96761876229113131</v>
      </c>
      <c r="J11" s="1">
        <f t="shared" si="2"/>
        <v>0.97632089605124073</v>
      </c>
      <c r="K11" s="1">
        <f t="shared" si="2"/>
        <v>1.0592255286841536</v>
      </c>
      <c r="L11" s="1">
        <f t="shared" si="2"/>
        <v>1.0057157996191071</v>
      </c>
      <c r="M11" s="1">
        <f t="shared" si="2"/>
        <v>0.99111901335436803</v>
      </c>
      <c r="O11" s="3"/>
      <c r="P11" s="3"/>
      <c r="Q11" s="3"/>
      <c r="R11" s="3"/>
      <c r="S11" s="3"/>
    </row>
    <row r="12" spans="1:19" x14ac:dyDescent="0.25">
      <c r="B12" s="2">
        <v>2</v>
      </c>
      <c r="C12" s="3">
        <v>2432.8560000000002</v>
      </c>
      <c r="D12" s="3">
        <v>2368.203</v>
      </c>
      <c r="E12" s="3">
        <v>2157.0859999999998</v>
      </c>
      <c r="F12" s="3">
        <v>2187.2660000000001</v>
      </c>
      <c r="G12" s="3">
        <v>2275.375</v>
      </c>
      <c r="I12" s="1">
        <f t="shared" si="2"/>
        <v>0.57843585573098255</v>
      </c>
      <c r="J12" s="1">
        <f t="shared" si="2"/>
        <v>0.5599462880819519</v>
      </c>
      <c r="K12" s="1">
        <f t="shared" si="2"/>
        <v>0.49957071303732298</v>
      </c>
      <c r="L12" s="1">
        <f t="shared" si="2"/>
        <v>0.50820163738186608</v>
      </c>
      <c r="M12" s="1">
        <f t="shared" si="2"/>
        <v>0.53339918917356077</v>
      </c>
      <c r="O12" s="3"/>
      <c r="P12" s="3"/>
      <c r="Q12" s="3"/>
      <c r="R12" s="3"/>
      <c r="S12" s="3"/>
    </row>
    <row r="13" spans="1:19" x14ac:dyDescent="0.25">
      <c r="B13" s="2">
        <v>4</v>
      </c>
      <c r="C13" s="3">
        <v>1790.6690000000001</v>
      </c>
      <c r="D13" s="3">
        <v>1555.327</v>
      </c>
      <c r="E13" s="3">
        <v>1888.6690000000001</v>
      </c>
      <c r="F13" s="3">
        <v>1788.4459999999999</v>
      </c>
      <c r="G13" s="3">
        <v>1732.6959999999999</v>
      </c>
      <c r="I13" s="1">
        <f t="shared" si="2"/>
        <v>0.39478219728005209</v>
      </c>
      <c r="J13" s="1">
        <f t="shared" si="2"/>
        <v>0.32747871825111052</v>
      </c>
      <c r="K13" s="1">
        <f t="shared" si="2"/>
        <v>0.4228083929647844</v>
      </c>
      <c r="L13" s="1">
        <f t="shared" si="2"/>
        <v>0.39414646020855038</v>
      </c>
      <c r="M13" s="1">
        <f t="shared" si="2"/>
        <v>0.37820298664300117</v>
      </c>
      <c r="O13" s="3"/>
      <c r="P13" s="3"/>
      <c r="Q13" s="3"/>
      <c r="R13" s="3"/>
      <c r="S13" s="3"/>
    </row>
    <row r="14" spans="1:19" x14ac:dyDescent="0.25">
      <c r="B14" s="2">
        <v>8</v>
      </c>
      <c r="C14" s="3">
        <v>1123.2560000000001</v>
      </c>
      <c r="D14" s="3">
        <v>1072.4590000000001</v>
      </c>
      <c r="E14" s="3">
        <v>1181.962</v>
      </c>
      <c r="F14" s="3">
        <v>1067.998</v>
      </c>
      <c r="G14" s="3">
        <v>1336.4159999999999</v>
      </c>
      <c r="I14" s="1">
        <f t="shared" si="2"/>
        <v>0.20391436727460066</v>
      </c>
      <c r="J14" s="1">
        <f t="shared" si="2"/>
        <v>0.18938736051748487</v>
      </c>
      <c r="K14" s="1">
        <f t="shared" si="2"/>
        <v>0.22070320241610977</v>
      </c>
      <c r="L14" s="1">
        <f t="shared" si="2"/>
        <v>0.1881115966506523</v>
      </c>
      <c r="M14" s="1">
        <f t="shared" si="2"/>
        <v>0.26487420270477957</v>
      </c>
      <c r="O14" s="3"/>
      <c r="P14" s="3"/>
      <c r="Q14" s="3"/>
      <c r="R14" s="3"/>
      <c r="S14" s="3"/>
    </row>
    <row r="15" spans="1:19" x14ac:dyDescent="0.25">
      <c r="B15" s="2">
        <v>16</v>
      </c>
      <c r="C15" s="3">
        <v>1049.896</v>
      </c>
      <c r="D15" s="3">
        <v>830.97699999999998</v>
      </c>
      <c r="E15" s="3">
        <v>1002.41</v>
      </c>
      <c r="F15" s="3">
        <v>776.32299999999998</v>
      </c>
      <c r="G15" s="3">
        <v>1106.6859999999999</v>
      </c>
      <c r="I15" s="1">
        <f t="shared" si="2"/>
        <v>0.18293475793345818</v>
      </c>
      <c r="J15" s="1">
        <f t="shared" si="2"/>
        <v>0.12032795453441826</v>
      </c>
      <c r="K15" s="1">
        <f t="shared" si="2"/>
        <v>0.16935463621626226</v>
      </c>
      <c r="L15" s="1">
        <f t="shared" si="2"/>
        <v>0.10469791678999624</v>
      </c>
      <c r="M15" s="1">
        <f t="shared" si="2"/>
        <v>0.19917565235117191</v>
      </c>
      <c r="O15" s="3"/>
      <c r="P15" s="3"/>
      <c r="Q15" s="3"/>
      <c r="R15" s="3"/>
      <c r="S15" s="3"/>
    </row>
    <row r="16" spans="1:19" x14ac:dyDescent="0.25">
      <c r="B16" s="2">
        <v>32</v>
      </c>
      <c r="C16" s="3">
        <v>1016.269</v>
      </c>
      <c r="D16" s="3">
        <v>806.70100000000002</v>
      </c>
      <c r="E16" s="3">
        <v>882.90300000000002</v>
      </c>
      <c r="F16" s="3">
        <v>793.71199999999999</v>
      </c>
      <c r="G16" s="3">
        <v>942.32600000000002</v>
      </c>
      <c r="I16" s="1">
        <f t="shared" si="2"/>
        <v>0.17331805505294293</v>
      </c>
      <c r="J16" s="1">
        <f t="shared" si="2"/>
        <v>0.11338546548908603</v>
      </c>
      <c r="K16" s="1">
        <f t="shared" si="2"/>
        <v>0.13517783450508572</v>
      </c>
      <c r="L16" s="1">
        <f t="shared" si="2"/>
        <v>0.1096708506345045</v>
      </c>
      <c r="M16" s="1">
        <f t="shared" si="2"/>
        <v>0.15217171844563518</v>
      </c>
      <c r="O16" s="3"/>
      <c r="P16" s="3"/>
      <c r="Q16" s="3"/>
      <c r="R16" s="3"/>
      <c r="S16" s="3"/>
    </row>
    <row r="17" spans="1:19" x14ac:dyDescent="0.25">
      <c r="B17" s="4" t="s">
        <v>0</v>
      </c>
      <c r="C17" s="3">
        <v>393.38099999999997</v>
      </c>
      <c r="D17" s="3">
        <v>422.40199999999999</v>
      </c>
      <c r="E17" s="3">
        <v>418.53500000000003</v>
      </c>
      <c r="F17" s="3">
        <v>426.18099999999998</v>
      </c>
      <c r="G17" s="3">
        <v>390.61500000000001</v>
      </c>
      <c r="I17" s="3"/>
      <c r="J17" s="3"/>
      <c r="K17" s="3"/>
      <c r="L17" s="3"/>
      <c r="M17" s="3"/>
      <c r="O17" s="3"/>
      <c r="P17" s="3"/>
      <c r="Q17" s="3"/>
      <c r="R17" s="3"/>
      <c r="S17" s="3"/>
    </row>
    <row r="19" spans="1:19" x14ac:dyDescent="0.25">
      <c r="A19" s="1" t="s">
        <v>2</v>
      </c>
      <c r="B19" s="1" t="s">
        <v>3</v>
      </c>
      <c r="H19" s="1" t="s">
        <v>4</v>
      </c>
    </row>
    <row r="20" spans="1:19" x14ac:dyDescent="0.25">
      <c r="B20" s="2">
        <v>0</v>
      </c>
      <c r="C20" s="3">
        <v>5051.1980000000003</v>
      </c>
      <c r="D20" s="3">
        <v>5367.7060000000001</v>
      </c>
      <c r="E20" s="3">
        <v>5401.1490000000003</v>
      </c>
      <c r="F20" s="3">
        <v>5323.2079999999996</v>
      </c>
      <c r="G20" s="3">
        <v>5321.1</v>
      </c>
      <c r="I20" s="1">
        <f t="shared" ref="I20:M25" si="3">(C20-AVERAGE($C$26:$G$26))/(AVERAGE($C$20:$G$20)-AVERAGE($C$26:$G$26))</f>
        <v>0.95030723564410513</v>
      </c>
      <c r="J20" s="1">
        <f t="shared" si="3"/>
        <v>1.0153872378154398</v>
      </c>
      <c r="K20" s="1">
        <f t="shared" si="3"/>
        <v>1.0222637480856889</v>
      </c>
      <c r="L20" s="1">
        <f t="shared" si="3"/>
        <v>1.0062376114659635</v>
      </c>
      <c r="M20" s="1">
        <f t="shared" si="3"/>
        <v>1.0058041669888029</v>
      </c>
      <c r="O20" s="3"/>
      <c r="P20" s="3"/>
      <c r="Q20" s="3"/>
      <c r="R20" s="3"/>
      <c r="S20" s="3"/>
    </row>
    <row r="21" spans="1:19" x14ac:dyDescent="0.25">
      <c r="B21" s="2">
        <v>2</v>
      </c>
      <c r="C21" s="3">
        <v>3987.223</v>
      </c>
      <c r="D21" s="3">
        <v>3998.819</v>
      </c>
      <c r="E21" s="3">
        <v>3909.373</v>
      </c>
      <c r="F21" s="3">
        <v>3778.97</v>
      </c>
      <c r="G21" s="3">
        <v>3767.3009999999999</v>
      </c>
      <c r="I21" s="1">
        <f t="shared" si="3"/>
        <v>0.73153394931249305</v>
      </c>
      <c r="J21" s="1">
        <f t="shared" si="3"/>
        <v>0.73391830517452117</v>
      </c>
      <c r="K21" s="1">
        <f t="shared" si="3"/>
        <v>0.71552652400558636</v>
      </c>
      <c r="L21" s="1">
        <f t="shared" si="3"/>
        <v>0.68871321273652342</v>
      </c>
      <c r="M21" s="1">
        <f t="shared" si="3"/>
        <v>0.68631384670047602</v>
      </c>
      <c r="O21" s="3"/>
      <c r="P21" s="3"/>
      <c r="Q21" s="3"/>
      <c r="R21" s="3"/>
      <c r="S21" s="3"/>
    </row>
    <row r="22" spans="1:19" x14ac:dyDescent="0.25">
      <c r="B22" s="2">
        <v>4</v>
      </c>
      <c r="C22" s="3">
        <v>3728.1089999999999</v>
      </c>
      <c r="D22" s="3">
        <v>3466.431</v>
      </c>
      <c r="E22" s="3">
        <v>3530.7220000000002</v>
      </c>
      <c r="F22" s="3">
        <v>3350.86</v>
      </c>
      <c r="G22" s="3">
        <v>3413.7379999999998</v>
      </c>
      <c r="I22" s="1">
        <f t="shared" si="3"/>
        <v>0.67825523382149988</v>
      </c>
      <c r="J22" s="1">
        <f t="shared" si="3"/>
        <v>0.62444931167043094</v>
      </c>
      <c r="K22" s="1">
        <f t="shared" si="3"/>
        <v>0.63766875136736534</v>
      </c>
      <c r="L22" s="1">
        <f t="shared" si="3"/>
        <v>0.60068573877197873</v>
      </c>
      <c r="M22" s="1">
        <f t="shared" si="3"/>
        <v>0.61361463907316915</v>
      </c>
      <c r="O22" s="3"/>
      <c r="P22" s="3"/>
      <c r="Q22" s="3"/>
      <c r="R22" s="3"/>
      <c r="S22" s="3"/>
    </row>
    <row r="23" spans="1:19" x14ac:dyDescent="0.25">
      <c r="B23" s="2">
        <v>8</v>
      </c>
      <c r="C23" s="3">
        <v>2884.6669999999999</v>
      </c>
      <c r="D23" s="3">
        <v>2966.194</v>
      </c>
      <c r="E23" s="3">
        <v>2848.5680000000002</v>
      </c>
      <c r="F23" s="3">
        <v>3061.9360000000001</v>
      </c>
      <c r="G23" s="3">
        <v>3003.873</v>
      </c>
      <c r="I23" s="1">
        <f t="shared" si="3"/>
        <v>0.50482768320225824</v>
      </c>
      <c r="J23" s="1">
        <f t="shared" si="3"/>
        <v>0.52159116891832991</v>
      </c>
      <c r="K23" s="1">
        <f t="shared" si="3"/>
        <v>0.49740504934029267</v>
      </c>
      <c r="L23" s="1">
        <f t="shared" si="3"/>
        <v>0.54127752619172564</v>
      </c>
      <c r="M23" s="1">
        <f t="shared" si="3"/>
        <v>0.52933868051934385</v>
      </c>
      <c r="O23" s="3"/>
      <c r="P23" s="3"/>
      <c r="Q23" s="3"/>
      <c r="R23" s="3"/>
      <c r="S23" s="3"/>
    </row>
    <row r="24" spans="1:19" x14ac:dyDescent="0.25">
      <c r="B24" s="2">
        <v>16</v>
      </c>
      <c r="C24" s="3">
        <v>2481.8409999999999</v>
      </c>
      <c r="D24" s="3">
        <v>2685.395</v>
      </c>
      <c r="E24" s="3">
        <v>2575.857</v>
      </c>
      <c r="F24" s="3">
        <v>2786.9870000000001</v>
      </c>
      <c r="G24" s="3">
        <v>2581.6889999999999</v>
      </c>
      <c r="I24" s="1">
        <f t="shared" si="3"/>
        <v>0.42199907553777555</v>
      </c>
      <c r="J24" s="1">
        <f t="shared" si="3"/>
        <v>0.4638536092683096</v>
      </c>
      <c r="K24" s="1">
        <f t="shared" si="3"/>
        <v>0.44133053472408429</v>
      </c>
      <c r="L24" s="1">
        <f t="shared" si="3"/>
        <v>0.48474283665147289</v>
      </c>
      <c r="M24" s="1">
        <f t="shared" si="3"/>
        <v>0.44252970369505251</v>
      </c>
      <c r="O24" s="3"/>
      <c r="P24" s="3"/>
      <c r="Q24" s="3"/>
      <c r="R24" s="3"/>
      <c r="S24" s="3"/>
    </row>
    <row r="25" spans="1:19" x14ac:dyDescent="0.25">
      <c r="B25" s="2">
        <v>32</v>
      </c>
      <c r="C25" s="3">
        <v>2295.2310000000002</v>
      </c>
      <c r="D25" s="3">
        <v>2368.6320000000001</v>
      </c>
      <c r="E25" s="3">
        <v>2508.2640000000001</v>
      </c>
      <c r="F25" s="3">
        <v>2477.3530000000001</v>
      </c>
      <c r="G25" s="3">
        <v>2438.7359999999999</v>
      </c>
      <c r="I25" s="1">
        <f t="shared" si="3"/>
        <v>0.38362854713030159</v>
      </c>
      <c r="J25" s="1">
        <f t="shared" si="3"/>
        <v>0.39872117429731835</v>
      </c>
      <c r="K25" s="1">
        <f t="shared" si="3"/>
        <v>0.42743214167630345</v>
      </c>
      <c r="L25" s="1">
        <f t="shared" si="3"/>
        <v>0.42107625826382056</v>
      </c>
      <c r="M25" s="1">
        <f t="shared" si="3"/>
        <v>0.4131358762075994</v>
      </c>
      <c r="O25" s="3"/>
      <c r="P25" s="3"/>
      <c r="Q25" s="3"/>
      <c r="R25" s="3"/>
      <c r="S25" s="3"/>
    </row>
    <row r="26" spans="1:19" x14ac:dyDescent="0.25">
      <c r="B26" s="4" t="s">
        <v>0</v>
      </c>
      <c r="C26" s="3">
        <v>441.04399999999998</v>
      </c>
      <c r="D26" s="3">
        <v>436.69</v>
      </c>
      <c r="E26" s="3">
        <v>409.209</v>
      </c>
      <c r="F26" s="3">
        <v>429.63499999999999</v>
      </c>
      <c r="G26" s="3">
        <v>430.94299999999998</v>
      </c>
      <c r="O26" s="3"/>
      <c r="P26" s="3"/>
      <c r="Q26" s="3"/>
      <c r="R26" s="3"/>
      <c r="S26" s="3"/>
    </row>
    <row r="28" spans="1:19" x14ac:dyDescent="0.25">
      <c r="A28" s="1" t="s">
        <v>6</v>
      </c>
      <c r="B28" s="1" t="s">
        <v>3</v>
      </c>
      <c r="C28" s="3"/>
      <c r="D28" s="3"/>
      <c r="E28" s="3"/>
      <c r="F28" s="3"/>
      <c r="G28" s="3"/>
    </row>
    <row r="29" spans="1:19" x14ac:dyDescent="0.25">
      <c r="B29" s="2">
        <v>0</v>
      </c>
      <c r="C29" s="3">
        <v>4247.1289999999999</v>
      </c>
      <c r="D29" s="3">
        <v>4266.7489999999998</v>
      </c>
      <c r="E29" s="3">
        <v>4460.183</v>
      </c>
      <c r="F29" s="3">
        <v>4579.8689999999997</v>
      </c>
      <c r="G29" s="3">
        <v>4430.9179999999997</v>
      </c>
      <c r="I29" s="1">
        <f>(C29-AVERAGE($C$35:$G$35))/(AVERAGE($C$29:$G$29)-AVERAGE($C$35:$G$35))</f>
        <v>0.96213836713821543</v>
      </c>
      <c r="J29" s="1">
        <f t="shared" ref="J29:M34" si="4">(D29-AVERAGE($C$35:$G$35))/(AVERAGE($C$29:$G$29)-AVERAGE($C$35:$G$35))</f>
        <v>0.96709593696073481</v>
      </c>
      <c r="K29" s="1">
        <f t="shared" si="4"/>
        <v>1.0159727239663026</v>
      </c>
      <c r="L29" s="1">
        <f t="shared" si="4"/>
        <v>1.0462149106012704</v>
      </c>
      <c r="M29" s="1">
        <f t="shared" si="4"/>
        <v>1.0085780613334772</v>
      </c>
      <c r="O29" s="3"/>
      <c r="P29" s="3"/>
      <c r="Q29" s="3"/>
      <c r="R29" s="3"/>
      <c r="S29" s="3"/>
    </row>
    <row r="30" spans="1:19" x14ac:dyDescent="0.25">
      <c r="B30" s="2">
        <v>2</v>
      </c>
      <c r="C30" s="3">
        <v>2413.3530000000001</v>
      </c>
      <c r="D30" s="3">
        <v>2461.7049999999999</v>
      </c>
      <c r="E30" s="3">
        <v>2699.4659999999999</v>
      </c>
      <c r="F30" s="3">
        <v>2651.0169999999998</v>
      </c>
      <c r="G30" s="3">
        <v>2695.136</v>
      </c>
      <c r="I30" s="1">
        <f t="shared" ref="I30:I34" si="5">(C30-AVERAGE($C$35:$G$35))/(AVERAGE($C$29:$G$29)-AVERAGE($C$35:$G$35))</f>
        <v>0.49878094823604768</v>
      </c>
      <c r="J30" s="1">
        <f t="shared" si="4"/>
        <v>0.51099850257134138</v>
      </c>
      <c r="K30" s="1">
        <f t="shared" si="4"/>
        <v>0.57107580932832713</v>
      </c>
      <c r="L30" s="1">
        <f t="shared" si="4"/>
        <v>0.55883374509126049</v>
      </c>
      <c r="M30" s="1">
        <f t="shared" si="4"/>
        <v>0.56998170752753663</v>
      </c>
      <c r="O30" s="3"/>
      <c r="P30" s="3"/>
      <c r="Q30" s="3"/>
      <c r="R30" s="3"/>
      <c r="S30" s="3"/>
    </row>
    <row r="31" spans="1:19" x14ac:dyDescent="0.25">
      <c r="B31" s="2">
        <v>4</v>
      </c>
      <c r="C31" s="3">
        <v>2085.614</v>
      </c>
      <c r="D31" s="3">
        <v>1900.8040000000001</v>
      </c>
      <c r="E31" s="3">
        <v>2160.636</v>
      </c>
      <c r="F31" s="3">
        <v>2022.5530000000001</v>
      </c>
      <c r="G31" s="3">
        <v>1846.8430000000001</v>
      </c>
      <c r="I31" s="1">
        <f t="shared" si="5"/>
        <v>0.41596805445099566</v>
      </c>
      <c r="J31" s="1">
        <f t="shared" si="4"/>
        <v>0.36927037458861905</v>
      </c>
      <c r="K31" s="1">
        <f t="shared" si="4"/>
        <v>0.43492456837683963</v>
      </c>
      <c r="L31" s="1">
        <f t="shared" si="4"/>
        <v>0.40003383882521071</v>
      </c>
      <c r="M31" s="1">
        <f t="shared" si="4"/>
        <v>0.35563554150029214</v>
      </c>
      <c r="O31" s="3"/>
      <c r="P31" s="3"/>
      <c r="Q31" s="3"/>
      <c r="R31" s="3"/>
      <c r="S31" s="3"/>
    </row>
    <row r="32" spans="1:19" x14ac:dyDescent="0.25">
      <c r="B32" s="2">
        <v>8</v>
      </c>
      <c r="C32" s="3">
        <v>1406.2360000000001</v>
      </c>
      <c r="D32" s="3">
        <v>1360.2860000000001</v>
      </c>
      <c r="E32" s="3">
        <v>1631.412</v>
      </c>
      <c r="F32" s="3">
        <v>1480.146</v>
      </c>
      <c r="G32" s="3">
        <v>1387.3889999999999</v>
      </c>
      <c r="I32" s="1">
        <f t="shared" si="5"/>
        <v>0.24430322922756773</v>
      </c>
      <c r="J32" s="1">
        <f t="shared" si="4"/>
        <v>0.23269261081040302</v>
      </c>
      <c r="K32" s="1">
        <f t="shared" si="4"/>
        <v>0.30120056573906889</v>
      </c>
      <c r="L32" s="1">
        <f t="shared" si="4"/>
        <v>0.26297876366092232</v>
      </c>
      <c r="M32" s="1">
        <f t="shared" si="4"/>
        <v>0.23954098058103224</v>
      </c>
      <c r="O32" s="3"/>
      <c r="P32" s="3"/>
      <c r="Q32" s="3"/>
      <c r="R32" s="3"/>
      <c r="S32" s="3"/>
    </row>
    <row r="33" spans="2:19" x14ac:dyDescent="0.25">
      <c r="B33" s="2">
        <v>16</v>
      </c>
      <c r="C33" s="3">
        <v>1238.933</v>
      </c>
      <c r="D33" s="3">
        <v>1182.7860000000001</v>
      </c>
      <c r="E33" s="3">
        <v>1071.5229999999999</v>
      </c>
      <c r="F33" s="3">
        <v>994.77200000000005</v>
      </c>
      <c r="G33" s="3">
        <v>1131.6410000000001</v>
      </c>
      <c r="I33" s="1">
        <f t="shared" si="5"/>
        <v>0.20202920761610077</v>
      </c>
      <c r="J33" s="1">
        <f t="shared" si="4"/>
        <v>0.18784201735998446</v>
      </c>
      <c r="K33" s="1">
        <f t="shared" si="4"/>
        <v>0.15972814930886373</v>
      </c>
      <c r="L33" s="1">
        <f t="shared" si="4"/>
        <v>0.14033475270090276</v>
      </c>
      <c r="M33" s="1">
        <f t="shared" si="4"/>
        <v>0.17491872946127088</v>
      </c>
      <c r="O33" s="3"/>
      <c r="P33" s="3"/>
      <c r="Q33" s="3"/>
      <c r="R33" s="3"/>
      <c r="S33" s="3"/>
    </row>
    <row r="34" spans="2:19" x14ac:dyDescent="0.25">
      <c r="B34" s="2">
        <v>32</v>
      </c>
      <c r="C34" s="3">
        <v>1014.976</v>
      </c>
      <c r="D34" s="3">
        <v>1071.1610000000001</v>
      </c>
      <c r="E34" s="3">
        <v>975.54600000000005</v>
      </c>
      <c r="F34" s="3">
        <v>1083.011</v>
      </c>
      <c r="G34" s="3">
        <v>1040.6210000000001</v>
      </c>
      <c r="I34" s="1">
        <f t="shared" si="5"/>
        <v>0.14543988729285914</v>
      </c>
      <c r="J34" s="1">
        <f t="shared" si="4"/>
        <v>0.15963667936616488</v>
      </c>
      <c r="K34" s="1">
        <f t="shared" si="4"/>
        <v>0.1354767385618732</v>
      </c>
      <c r="L34" s="1">
        <f t="shared" si="4"/>
        <v>0.16263093025285477</v>
      </c>
      <c r="M34" s="1">
        <f t="shared" si="4"/>
        <v>0.15191985049869569</v>
      </c>
      <c r="O34" s="3"/>
      <c r="P34" s="3"/>
      <c r="Q34" s="3"/>
      <c r="R34" s="3"/>
      <c r="S34" s="3"/>
    </row>
    <row r="35" spans="2:19" x14ac:dyDescent="0.25">
      <c r="B35" s="4" t="s">
        <v>0</v>
      </c>
      <c r="C35" s="1">
        <v>456.97699999999998</v>
      </c>
      <c r="D35" s="1">
        <v>428.47500000000002</v>
      </c>
      <c r="E35" s="1">
        <v>447.07499999999999</v>
      </c>
      <c r="F35" s="1">
        <v>437.04300000000001</v>
      </c>
      <c r="G35" s="1">
        <v>427.35700000000003</v>
      </c>
      <c r="O35" s="3"/>
      <c r="P35" s="3"/>
      <c r="Q35" s="3"/>
      <c r="R35" s="3"/>
      <c r="S35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A549-HNF4G-Akt Inhibitor</vt:lpstr>
      <vt:lpstr>HCC827-HNF4G-Akt Inhibitor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詹成</dc:creator>
  <cp:lastModifiedBy>詹成</cp:lastModifiedBy>
  <dcterms:created xsi:type="dcterms:W3CDTF">2023-01-08T14:25:32Z</dcterms:created>
  <dcterms:modified xsi:type="dcterms:W3CDTF">2023-02-03T01:10:45Z</dcterms:modified>
</cp:coreProperties>
</file>