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yreustle/Desktop/Barnacle/"/>
    </mc:Choice>
  </mc:AlternateContent>
  <xr:revisionPtr revIDLastSave="0" documentId="13_ncr:1_{ECA43DBC-133F-DB4F-B5CF-E4FEFBC0E2DF}" xr6:coauthVersionLast="47" xr6:coauthVersionMax="47" xr10:uidLastSave="{00000000-0000-0000-0000-000000000000}"/>
  <bookViews>
    <workbookView xWindow="0" yWindow="500" windowWidth="28800" windowHeight="16020" xr2:uid="{6BB33D02-F1D6-44E4-A7A4-A3B033C30954}"/>
  </bookViews>
  <sheets>
    <sheet name="lifesaver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G13" i="6"/>
  <c r="J3" i="6" s="1"/>
  <c r="G22" i="6"/>
  <c r="G21" i="6"/>
  <c r="G20" i="6"/>
  <c r="G19" i="6"/>
  <c r="G12" i="6"/>
  <c r="G11" i="6"/>
  <c r="G9" i="6"/>
  <c r="G8" i="6"/>
  <c r="G7" i="6"/>
  <c r="G6" i="6"/>
  <c r="G5" i="6"/>
  <c r="J4" i="6" s="1"/>
  <c r="G4" i="6"/>
  <c r="G3" i="6"/>
  <c r="J2" i="6" s="1"/>
  <c r="G2" i="6"/>
  <c r="J5" i="6" s="1"/>
  <c r="J7" i="6" l="1"/>
  <c r="J8" i="6"/>
  <c r="J6" i="6"/>
  <c r="J10" i="6"/>
  <c r="J9" i="6"/>
</calcChain>
</file>

<file path=xl/sharedStrings.xml><?xml version="1.0" encoding="utf-8"?>
<sst xmlns="http://schemas.openxmlformats.org/spreadsheetml/2006/main" count="82" uniqueCount="28">
  <si>
    <t>Label Color</t>
  </si>
  <si>
    <t>Position</t>
  </si>
  <si>
    <t>Red</t>
  </si>
  <si>
    <t>Protected</t>
  </si>
  <si>
    <t>Control</t>
  </si>
  <si>
    <t>Unprotected</t>
  </si>
  <si>
    <t>Ambient</t>
  </si>
  <si>
    <t>Yellow</t>
  </si>
  <si>
    <t>Blue</t>
  </si>
  <si>
    <t>Green</t>
  </si>
  <si>
    <t>Orange</t>
  </si>
  <si>
    <t>Orange/Yellow</t>
  </si>
  <si>
    <t>Averages</t>
  </si>
  <si>
    <t>Container Weight (g)</t>
  </si>
  <si>
    <t>Container Plus Candy - Before  (g)</t>
  </si>
  <si>
    <t>Container Plus Candy - After (g)</t>
  </si>
  <si>
    <t>Difference (g)</t>
  </si>
  <si>
    <t>2/A</t>
  </si>
  <si>
    <t>3/U</t>
  </si>
  <si>
    <t>5/C</t>
  </si>
  <si>
    <t>4/P</t>
  </si>
  <si>
    <t>Previous experiment</t>
  </si>
  <si>
    <t>measured flow</t>
  </si>
  <si>
    <t>mass lost</t>
  </si>
  <si>
    <t>velocity</t>
  </si>
  <si>
    <t>protected</t>
  </si>
  <si>
    <t>unprotected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</si>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</sst>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6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lifesavers!$L$6</c:f>
              <c:strCache>
                <c:ptCount val="1"/>
                <c:pt idx="0">
                  <c:v>protected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8762467191601052E-2"/>
                  <c:y val="0.229504957713619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lifesavers!$M$8:$M$13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20.350000000000001</c:v>
                </c:pt>
                <c:pt idx="2">
                  <c:v>21.38</c:v>
                </c:pt>
                <c:pt idx="3">
                  <c:v>9.14</c:v>
                </c:pt>
                <c:pt idx="4">
                  <c:v>9.1300000000000008</c:v>
                </c:pt>
                <c:pt idx="5" formatCode="General">
                  <c:v>6.87</c:v>
                </c:pt>
              </c:numCache>
            </c:numRef>
          </c:xVal>
          <c:yVal>
            <c:numRef>
              <c:f>lifesavers!$L$8:$L$13</c:f>
              <c:numCache>
                <c:formatCode>General</c:formatCode>
                <c:ptCount val="6"/>
                <c:pt idx="0">
                  <c:v>1.33</c:v>
                </c:pt>
                <c:pt idx="1">
                  <c:v>1.2699999999999996</c:v>
                </c:pt>
                <c:pt idx="2">
                  <c:v>1.3499999999999996</c:v>
                </c:pt>
                <c:pt idx="3">
                  <c:v>1.5600000000000005</c:v>
                </c:pt>
                <c:pt idx="4">
                  <c:v>1.3699999999999992</c:v>
                </c:pt>
                <c:pt idx="5">
                  <c:v>1.2799999999999994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2-4A00-99CD-E9C6B7BD2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372831"/>
        <c:axId val="823369919"/>
      </c:scatterChart>
      <c:valAx>
        <c:axId val="823372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3369919"/>
        <c:crosses val="autoZero"/>
        <c:crossBetween val="midCat"/>
      </c:valAx>
      <c:valAx>
        <c:axId val="8233699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337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unprotected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lifesavers!$L$6</c:f>
              <c:strCache>
                <c:ptCount val="1"/>
                <c:pt idx="0">
                  <c:v>protected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8762467191601052E-2"/>
                  <c:y val="0.229504957713619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lifesavers!$P$8:$P$13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20.350000000000001</c:v>
                </c:pt>
                <c:pt idx="2">
                  <c:v>21.38</c:v>
                </c:pt>
                <c:pt idx="3">
                  <c:v>9.14</c:v>
                </c:pt>
                <c:pt idx="4">
                  <c:v>9.1300000000000008</c:v>
                </c:pt>
                <c:pt idx="5" formatCode="General">
                  <c:v>6.87</c:v>
                </c:pt>
              </c:numCache>
            </c:numRef>
          </c:xVal>
          <c:yVal>
            <c:numRef>
              <c:f>lifesavers!$O$8:$O$13</c:f>
              <c:numCache>
                <c:formatCode>General</c:formatCode>
                <c:ptCount val="6"/>
                <c:pt idx="0">
                  <c:v>1.33</c:v>
                </c:pt>
                <c:pt idx="1">
                  <c:v>2.4599999999999991</c:v>
                </c:pt>
                <c:pt idx="2">
                  <c:v>2.34</c:v>
                </c:pt>
                <c:pt idx="3">
                  <c:v>2.0199999999999996</c:v>
                </c:pt>
                <c:pt idx="4">
                  <c:v>2.0299999999999994</c:v>
                </c:pt>
                <c:pt idx="5">
                  <c:v>1.7699999999999996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EC-4FB3-8CF1-57AB1491F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372831"/>
        <c:axId val="823369919"/>
      </c:scatterChart>
      <c:valAx>
        <c:axId val="823372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3369919"/>
        <c:crosses val="autoZero"/>
        <c:crossBetween val="midCat"/>
      </c:valAx>
      <c:valAx>
        <c:axId val="8233699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337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unprotected without control datapoint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lifesavers!$L$6</c:f>
              <c:strCache>
                <c:ptCount val="1"/>
                <c:pt idx="0">
                  <c:v>protected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8762467191601052E-2"/>
                  <c:y val="0.229504957713619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lifesavers!$P$9:$P$13</c:f>
              <c:numCache>
                <c:formatCode>0.00</c:formatCode>
                <c:ptCount val="5"/>
                <c:pt idx="0">
                  <c:v>20.350000000000001</c:v>
                </c:pt>
                <c:pt idx="1">
                  <c:v>21.38</c:v>
                </c:pt>
                <c:pt idx="2">
                  <c:v>9.14</c:v>
                </c:pt>
                <c:pt idx="3">
                  <c:v>9.1300000000000008</c:v>
                </c:pt>
                <c:pt idx="4" formatCode="General">
                  <c:v>6.87</c:v>
                </c:pt>
              </c:numCache>
            </c:numRef>
          </c:xVal>
          <c:yVal>
            <c:numRef>
              <c:f>lifesavers!$O$9:$O$13</c:f>
              <c:numCache>
                <c:formatCode>General</c:formatCode>
                <c:ptCount val="5"/>
                <c:pt idx="0">
                  <c:v>2.4599999999999991</c:v>
                </c:pt>
                <c:pt idx="1">
                  <c:v>2.34</c:v>
                </c:pt>
                <c:pt idx="2">
                  <c:v>2.0199999999999996</c:v>
                </c:pt>
                <c:pt idx="3">
                  <c:v>2.0299999999999994</c:v>
                </c:pt>
                <c:pt idx="4">
                  <c:v>1.7699999999999996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85-4BBA-A0A5-F8FA91260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372831"/>
        <c:axId val="823369919"/>
      </c:scatterChart>
      <c:valAx>
        <c:axId val="823372831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3369919"/>
        <c:crosses val="autoZero"/>
        <c:crossBetween val="midCat"/>
      </c:valAx>
      <c:valAx>
        <c:axId val="8233699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337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713740</xdr:colOff>
      <xdr:row>15</xdr:row>
      <xdr:rowOff>29210</xdr:rowOff>
    </xdr:from>
    <xdr:to>
      <xdr:col>16</xdr:col>
      <xdr:colOff>444500</xdr:colOff>
      <xdr:row>30</xdr:row>
      <xdr:rowOff>29210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C6E1D8-EE1B-46A4-8BD5-92B9538BD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259080</xdr:colOff>
      <xdr:row>17</xdr:row>
      <xdr:rowOff>152400</xdr:rowOff>
    </xdr:from>
    <xdr:to>
      <xdr:col>26</xdr:col>
      <xdr:colOff>563880</xdr:colOff>
      <xdr:row>32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1CF400-C788-40EC-A950-26D009A9F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274320</xdr:colOff>
      <xdr:row>1</xdr:row>
      <xdr:rowOff>38100</xdr:rowOff>
    </xdr:from>
    <xdr:to>
      <xdr:col>26</xdr:col>
      <xdr:colOff>579120</xdr:colOff>
      <xdr:row>16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78C56B-5CBE-4457-B42A-8F8843C89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735D-EE4D-4EE8-9B1E-7999102FCA37}">
  <dimension ref="A1:P33"/>
  <sheetViews>
    <sheetView tabSelected="1" zoomScale="110" workbookViewId="0">
      <selection activeCell="M9" sqref="M9"/>
    </sheetView>
  </sheetViews>
  <sheetFormatPr baseColWidth="10" defaultColWidth="8.83203125" defaultRowHeight="15" x14ac:dyDescent="0.2"/>
  <cols>
    <col min="2" max="2" width="13.1640625" bestFit="1" customWidth="1"/>
    <col min="3" max="3" width="15.83203125" bestFit="1" customWidth="1"/>
    <col min="4" max="4" width="18.33203125" bestFit="1" customWidth="1"/>
    <col min="5" max="5" width="29.1640625" bestFit="1" customWidth="1"/>
    <col min="6" max="6" width="27.5" bestFit="1" customWidth="1"/>
    <col min="7" max="7" width="12.1640625" bestFit="1" customWidth="1"/>
    <col min="8" max="8" width="12.1640625" customWidth="1"/>
    <col min="9" max="9" width="11.1640625" bestFit="1" customWidth="1"/>
    <col min="10" max="10" width="5.83203125" customWidth="1"/>
  </cols>
  <sheetData>
    <row r="1" spans="1:16" x14ac:dyDescent="0.2">
      <c r="A1" t="s">
        <v>27</v>
      </c>
      <c r="B1" s="1" t="s">
        <v>0</v>
      </c>
      <c r="C1" s="1" t="s">
        <v>1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22</v>
      </c>
      <c r="I1" s="10" t="s">
        <v>12</v>
      </c>
      <c r="J1" s="10"/>
      <c r="L1" s="1"/>
    </row>
    <row r="2" spans="1:16" x14ac:dyDescent="0.2">
      <c r="A2">
        <v>1</v>
      </c>
      <c r="B2" s="4" t="s">
        <v>8</v>
      </c>
      <c r="C2" s="4" t="s">
        <v>6</v>
      </c>
      <c r="D2" s="4">
        <v>6.5</v>
      </c>
      <c r="E2" s="4">
        <v>10.58</v>
      </c>
      <c r="F2" s="4">
        <v>7.86</v>
      </c>
      <c r="G2" s="4">
        <f t="shared" ref="G2:G9" si="0">E2-F2</f>
        <v>2.7199999999999998</v>
      </c>
      <c r="H2" s="8">
        <v>20.350000000000001</v>
      </c>
      <c r="I2" t="s">
        <v>4</v>
      </c>
      <c r="J2" s="7">
        <f>AVERAGE(G3,G16,G14,G7,G20)</f>
        <v>1.3340000000000001</v>
      </c>
    </row>
    <row r="3" spans="1:16" x14ac:dyDescent="0.2">
      <c r="A3">
        <v>1</v>
      </c>
      <c r="B3" s="4" t="s">
        <v>8</v>
      </c>
      <c r="C3" s="4" t="s">
        <v>4</v>
      </c>
      <c r="D3" s="4">
        <v>6.56</v>
      </c>
      <c r="E3" s="4">
        <v>10.65</v>
      </c>
      <c r="F3" s="4">
        <v>9.35</v>
      </c>
      <c r="G3" s="4">
        <f t="shared" si="0"/>
        <v>1.3000000000000007</v>
      </c>
      <c r="H3" s="4"/>
      <c r="I3" t="s">
        <v>3</v>
      </c>
      <c r="J3" s="7">
        <f>AVERAGE(G17,G13,G8,G4,G21)</f>
        <v>1.3659999999999997</v>
      </c>
    </row>
    <row r="4" spans="1:16" x14ac:dyDescent="0.2">
      <c r="A4">
        <v>1</v>
      </c>
      <c r="B4" s="4" t="s">
        <v>8</v>
      </c>
      <c r="C4" s="4" t="s">
        <v>3</v>
      </c>
      <c r="D4" s="4">
        <v>6.35</v>
      </c>
      <c r="E4" s="4">
        <v>10.17</v>
      </c>
      <c r="F4" s="4">
        <v>8.9</v>
      </c>
      <c r="G4" s="4">
        <f t="shared" si="0"/>
        <v>1.2699999999999996</v>
      </c>
      <c r="H4" s="4"/>
      <c r="I4" t="s">
        <v>5</v>
      </c>
      <c r="J4" s="7">
        <f>AVERAGE(G5,G18,G12,G9,G22)</f>
        <v>2.1239999999999997</v>
      </c>
    </row>
    <row r="5" spans="1:16" x14ac:dyDescent="0.2">
      <c r="A5">
        <v>1</v>
      </c>
      <c r="B5" s="4" t="s">
        <v>8</v>
      </c>
      <c r="C5" s="4" t="s">
        <v>5</v>
      </c>
      <c r="D5" s="4">
        <v>6.35</v>
      </c>
      <c r="E5" s="4">
        <v>10.36</v>
      </c>
      <c r="F5" s="4">
        <v>7.9</v>
      </c>
      <c r="G5" s="4">
        <f t="shared" si="0"/>
        <v>2.4599999999999991</v>
      </c>
      <c r="H5" s="4"/>
      <c r="I5" t="s">
        <v>6</v>
      </c>
      <c r="J5" s="7">
        <f>AVERAGE(G2,G17,G13,G7,G19)</f>
        <v>1.718</v>
      </c>
    </row>
    <row r="6" spans="1:16" x14ac:dyDescent="0.2">
      <c r="A6">
        <v>2</v>
      </c>
      <c r="B6" s="5" t="s">
        <v>9</v>
      </c>
      <c r="C6" s="5" t="s">
        <v>6</v>
      </c>
      <c r="D6" s="5">
        <v>6.11</v>
      </c>
      <c r="E6" s="5">
        <v>9.9499999999999993</v>
      </c>
      <c r="F6" s="5">
        <v>7.53</v>
      </c>
      <c r="G6" s="5">
        <f t="shared" si="0"/>
        <v>2.419999999999999</v>
      </c>
      <c r="H6" s="8">
        <v>21.38</v>
      </c>
      <c r="I6" t="s">
        <v>7</v>
      </c>
      <c r="J6" s="7">
        <f>AVERAGE(G2:G5)</f>
        <v>1.9374999999999998</v>
      </c>
      <c r="L6" s="11" t="s">
        <v>25</v>
      </c>
      <c r="M6" s="11"/>
      <c r="O6" s="11" t="s">
        <v>26</v>
      </c>
      <c r="P6" s="11"/>
    </row>
    <row r="7" spans="1:16" x14ac:dyDescent="0.2">
      <c r="A7">
        <v>2</v>
      </c>
      <c r="B7" s="5" t="s">
        <v>9</v>
      </c>
      <c r="C7" s="5" t="s">
        <v>4</v>
      </c>
      <c r="D7" s="5">
        <v>6.62</v>
      </c>
      <c r="E7" s="5">
        <v>10.7</v>
      </c>
      <c r="F7" s="5">
        <v>9.44</v>
      </c>
      <c r="G7" s="5">
        <f t="shared" si="0"/>
        <v>1.2599999999999998</v>
      </c>
      <c r="H7" s="5"/>
      <c r="I7" t="s">
        <v>9</v>
      </c>
      <c r="J7" s="7">
        <f>AVERAGE(G6:G9)</f>
        <v>1.8424999999999996</v>
      </c>
      <c r="L7" t="s">
        <v>23</v>
      </c>
      <c r="M7" t="s">
        <v>24</v>
      </c>
      <c r="O7" t="s">
        <v>23</v>
      </c>
      <c r="P7" t="s">
        <v>24</v>
      </c>
    </row>
    <row r="8" spans="1:16" x14ac:dyDescent="0.2">
      <c r="A8">
        <v>2</v>
      </c>
      <c r="B8" s="5" t="s">
        <v>9</v>
      </c>
      <c r="C8" s="5" t="s">
        <v>3</v>
      </c>
      <c r="D8" s="5">
        <v>6.27</v>
      </c>
      <c r="E8" s="5">
        <v>10.35</v>
      </c>
      <c r="F8" s="5">
        <v>9</v>
      </c>
      <c r="G8" s="5">
        <f t="shared" si="0"/>
        <v>1.3499999999999996</v>
      </c>
      <c r="H8" s="5"/>
      <c r="I8" t="s">
        <v>8</v>
      </c>
      <c r="J8" s="7">
        <f>AVERAGE(G10:G13)</f>
        <v>1.8566666666666667</v>
      </c>
      <c r="L8">
        <v>1.33</v>
      </c>
      <c r="M8">
        <v>0</v>
      </c>
      <c r="O8">
        <v>1.33</v>
      </c>
      <c r="P8">
        <v>0</v>
      </c>
    </row>
    <row r="9" spans="1:16" x14ac:dyDescent="0.2">
      <c r="A9">
        <v>2</v>
      </c>
      <c r="B9" s="5" t="s">
        <v>9</v>
      </c>
      <c r="C9" s="5" t="s">
        <v>5</v>
      </c>
      <c r="D9" s="5">
        <v>6.53</v>
      </c>
      <c r="E9" s="5">
        <v>10.73</v>
      </c>
      <c r="F9" s="5">
        <v>8.39</v>
      </c>
      <c r="G9" s="5">
        <f t="shared" si="0"/>
        <v>2.34</v>
      </c>
      <c r="H9" s="5"/>
      <c r="I9" t="s">
        <v>2</v>
      </c>
      <c r="J9" s="7">
        <f>AVERAGE(G14:G17)</f>
        <v>1.6424999999999996</v>
      </c>
      <c r="L9" s="4">
        <v>1.2699999999999996</v>
      </c>
      <c r="M9" s="8">
        <v>20.350000000000001</v>
      </c>
      <c r="O9" s="4">
        <v>2.4599999999999991</v>
      </c>
      <c r="P9" s="8">
        <v>20.350000000000001</v>
      </c>
    </row>
    <row r="10" spans="1:16" x14ac:dyDescent="0.2">
      <c r="A10">
        <v>3</v>
      </c>
      <c r="B10" s="9" t="s">
        <v>10</v>
      </c>
      <c r="C10" s="9">
        <v>1</v>
      </c>
      <c r="D10" s="9">
        <v>6.44</v>
      </c>
      <c r="E10" s="9">
        <v>10.43</v>
      </c>
      <c r="F10" s="9"/>
      <c r="G10" s="9"/>
      <c r="H10" s="9"/>
      <c r="I10" t="s">
        <v>10</v>
      </c>
      <c r="J10" s="7">
        <f>AVERAGE(G18:G21)</f>
        <v>1.5649999999999999</v>
      </c>
      <c r="L10" s="5">
        <v>1.3499999999999996</v>
      </c>
      <c r="M10" s="8">
        <v>21.38</v>
      </c>
      <c r="O10" s="5">
        <v>2.34</v>
      </c>
      <c r="P10" s="8">
        <v>21.38</v>
      </c>
    </row>
    <row r="11" spans="1:16" x14ac:dyDescent="0.2">
      <c r="A11">
        <v>3</v>
      </c>
      <c r="B11" s="6" t="s">
        <v>10</v>
      </c>
      <c r="C11" s="6" t="s">
        <v>17</v>
      </c>
      <c r="D11" s="6">
        <v>6.5</v>
      </c>
      <c r="E11" s="6">
        <v>10.6</v>
      </c>
      <c r="F11" s="6">
        <v>8.61</v>
      </c>
      <c r="G11" s="6">
        <f>E11-F11</f>
        <v>1.9900000000000002</v>
      </c>
      <c r="H11" s="8">
        <v>9.14</v>
      </c>
      <c r="L11" s="6">
        <v>1.5600000000000005</v>
      </c>
      <c r="M11" s="8">
        <v>9.14</v>
      </c>
      <c r="O11" s="6">
        <v>2.0199999999999996</v>
      </c>
      <c r="P11" s="8">
        <v>9.14</v>
      </c>
    </row>
    <row r="12" spans="1:16" x14ac:dyDescent="0.2">
      <c r="A12">
        <v>3</v>
      </c>
      <c r="B12" s="6" t="s">
        <v>10</v>
      </c>
      <c r="C12" s="6" t="s">
        <v>18</v>
      </c>
      <c r="D12" s="6">
        <v>6.14</v>
      </c>
      <c r="E12" s="6">
        <v>10.17</v>
      </c>
      <c r="F12" s="6">
        <v>8.15</v>
      </c>
      <c r="G12" s="6">
        <f>E12-F12</f>
        <v>2.0199999999999996</v>
      </c>
      <c r="H12" s="6"/>
      <c r="L12" s="3">
        <v>1.3699999999999992</v>
      </c>
      <c r="M12" s="8">
        <v>9.1300000000000008</v>
      </c>
      <c r="O12" s="3">
        <v>2.0299999999999994</v>
      </c>
      <c r="P12" s="8">
        <v>9.1300000000000008</v>
      </c>
    </row>
    <row r="13" spans="1:16" x14ac:dyDescent="0.2">
      <c r="A13">
        <v>3</v>
      </c>
      <c r="B13" s="6" t="s">
        <v>10</v>
      </c>
      <c r="C13" s="6" t="s">
        <v>20</v>
      </c>
      <c r="D13" s="6">
        <v>6.3</v>
      </c>
      <c r="E13" s="6">
        <v>10.16</v>
      </c>
      <c r="F13" s="6">
        <v>8.6</v>
      </c>
      <c r="G13" s="6">
        <f>E13-F13</f>
        <v>1.5600000000000005</v>
      </c>
      <c r="H13" s="6"/>
      <c r="L13" s="2">
        <v>1.2799999999999994</v>
      </c>
      <c r="M13">
        <v>6.87</v>
      </c>
      <c r="O13" s="2">
        <v>1.7699999999999996</v>
      </c>
      <c r="P13">
        <v>6.87</v>
      </c>
    </row>
    <row r="14" spans="1:16" x14ac:dyDescent="0.2">
      <c r="A14">
        <v>3</v>
      </c>
      <c r="B14" s="6" t="s">
        <v>10</v>
      </c>
      <c r="C14" s="6" t="s">
        <v>19</v>
      </c>
      <c r="D14" s="6">
        <v>6.63</v>
      </c>
      <c r="E14" s="6">
        <v>10.52</v>
      </c>
      <c r="F14" s="6">
        <v>9.11</v>
      </c>
      <c r="G14" s="6">
        <f>E14-F14</f>
        <v>1.4100000000000001</v>
      </c>
      <c r="H14" s="6"/>
    </row>
    <row r="15" spans="1:16" x14ac:dyDescent="0.2">
      <c r="A15">
        <v>4</v>
      </c>
      <c r="B15" s="3" t="s">
        <v>2</v>
      </c>
      <c r="C15" s="3" t="s">
        <v>6</v>
      </c>
      <c r="D15" s="3">
        <v>6.5</v>
      </c>
      <c r="E15" s="3">
        <v>10.37</v>
      </c>
      <c r="F15" s="3">
        <v>8.01</v>
      </c>
      <c r="G15" s="3">
        <v>2.3599999999999994</v>
      </c>
      <c r="H15" s="8">
        <v>9.1300000000000008</v>
      </c>
    </row>
    <row r="16" spans="1:16" x14ac:dyDescent="0.2">
      <c r="A16">
        <v>4</v>
      </c>
      <c r="B16" s="3" t="s">
        <v>2</v>
      </c>
      <c r="C16" s="3" t="s">
        <v>4</v>
      </c>
      <c r="D16" s="3">
        <v>6.35</v>
      </c>
      <c r="E16" s="3">
        <v>10.51</v>
      </c>
      <c r="F16" s="3">
        <v>9.08</v>
      </c>
      <c r="G16" s="3">
        <v>1.4299999999999997</v>
      </c>
      <c r="H16" s="3"/>
    </row>
    <row r="17" spans="1:8" x14ac:dyDescent="0.2">
      <c r="A17">
        <v>4</v>
      </c>
      <c r="B17" s="3" t="s">
        <v>2</v>
      </c>
      <c r="C17" s="3" t="s">
        <v>3</v>
      </c>
      <c r="D17" s="3">
        <v>6.21</v>
      </c>
      <c r="E17" s="3">
        <v>10.09</v>
      </c>
      <c r="F17" s="3">
        <v>8.7200000000000006</v>
      </c>
      <c r="G17" s="3">
        <v>1.3699999999999992</v>
      </c>
      <c r="H17" s="3"/>
    </row>
    <row r="18" spans="1:8" x14ac:dyDescent="0.2">
      <c r="A18">
        <v>4</v>
      </c>
      <c r="B18" s="3" t="s">
        <v>2</v>
      </c>
      <c r="C18" s="3" t="s">
        <v>5</v>
      </c>
      <c r="D18" s="3">
        <v>6.39</v>
      </c>
      <c r="E18" s="3">
        <v>10.45</v>
      </c>
      <c r="F18" s="3">
        <v>8.42</v>
      </c>
      <c r="G18" s="3">
        <v>2.0299999999999994</v>
      </c>
      <c r="H18" s="3"/>
    </row>
    <row r="19" spans="1:8" x14ac:dyDescent="0.2">
      <c r="A19">
        <v>5</v>
      </c>
      <c r="B19" s="2" t="s">
        <v>7</v>
      </c>
      <c r="C19" s="2" t="s">
        <v>6</v>
      </c>
      <c r="D19" s="2">
        <v>6.49</v>
      </c>
      <c r="E19" s="2">
        <v>10.38</v>
      </c>
      <c r="F19" s="2">
        <v>8.6999999999999993</v>
      </c>
      <c r="G19" s="2">
        <f>E19-F19</f>
        <v>1.6800000000000015</v>
      </c>
      <c r="H19" s="8">
        <v>6.87</v>
      </c>
    </row>
    <row r="20" spans="1:8" x14ac:dyDescent="0.2">
      <c r="A20">
        <v>5</v>
      </c>
      <c r="B20" s="2" t="s">
        <v>7</v>
      </c>
      <c r="C20" s="2" t="s">
        <v>4</v>
      </c>
      <c r="D20" s="2">
        <v>6.23</v>
      </c>
      <c r="E20" s="2">
        <v>10.16</v>
      </c>
      <c r="F20" s="2">
        <v>8.89</v>
      </c>
      <c r="G20" s="2">
        <f>E20-F20</f>
        <v>1.2699999999999996</v>
      </c>
      <c r="H20" s="2"/>
    </row>
    <row r="21" spans="1:8" x14ac:dyDescent="0.2">
      <c r="A21">
        <v>5</v>
      </c>
      <c r="B21" s="2" t="s">
        <v>7</v>
      </c>
      <c r="C21" s="2" t="s">
        <v>3</v>
      </c>
      <c r="D21" s="2">
        <v>6.51</v>
      </c>
      <c r="E21" s="2">
        <v>10.5</v>
      </c>
      <c r="F21" s="2">
        <v>9.2200000000000006</v>
      </c>
      <c r="G21" s="2">
        <f>E21-F21</f>
        <v>1.2799999999999994</v>
      </c>
      <c r="H21" s="2"/>
    </row>
    <row r="22" spans="1:8" x14ac:dyDescent="0.2">
      <c r="A22">
        <v>5</v>
      </c>
      <c r="B22" s="2" t="s">
        <v>7</v>
      </c>
      <c r="C22" s="2" t="s">
        <v>5</v>
      </c>
      <c r="D22" s="2">
        <v>6.34</v>
      </c>
      <c r="E22" s="2">
        <v>10.18</v>
      </c>
      <c r="F22" s="2">
        <v>8.41</v>
      </c>
      <c r="G22" s="2">
        <f>E22-F22</f>
        <v>1.7699999999999996</v>
      </c>
      <c r="H22" s="2"/>
    </row>
    <row r="25" spans="1:8" x14ac:dyDescent="0.2">
      <c r="E25" s="12" t="s">
        <v>21</v>
      </c>
      <c r="F25" s="12"/>
      <c r="G25" s="12"/>
    </row>
    <row r="26" spans="1:8" x14ac:dyDescent="0.2">
      <c r="E26" s="2" t="s">
        <v>7</v>
      </c>
      <c r="F26" s="2" t="s">
        <v>6</v>
      </c>
      <c r="G26" s="2">
        <v>1.6500000000000004</v>
      </c>
      <c r="H26" s="8">
        <v>13.280303606374581</v>
      </c>
    </row>
    <row r="27" spans="1:8" x14ac:dyDescent="0.2">
      <c r="E27" s="2" t="s">
        <v>7</v>
      </c>
      <c r="F27" s="2" t="s">
        <v>4</v>
      </c>
      <c r="G27" s="2">
        <v>1.0899999999999999</v>
      </c>
      <c r="H27" s="8">
        <v>0</v>
      </c>
    </row>
    <row r="28" spans="1:8" x14ac:dyDescent="0.2">
      <c r="E28" s="2" t="s">
        <v>11</v>
      </c>
      <c r="F28" s="2" t="s">
        <v>3</v>
      </c>
      <c r="G28" s="2">
        <v>1.2800000000000011</v>
      </c>
      <c r="H28" s="8"/>
    </row>
    <row r="29" spans="1:8" x14ac:dyDescent="0.2">
      <c r="E29" s="2" t="s">
        <v>7</v>
      </c>
      <c r="F29" s="2" t="s">
        <v>5</v>
      </c>
      <c r="G29" s="2">
        <v>1.5499999999999989</v>
      </c>
      <c r="H29" s="8"/>
    </row>
    <row r="30" spans="1:8" x14ac:dyDescent="0.2">
      <c r="E30" s="5" t="s">
        <v>9</v>
      </c>
      <c r="F30" s="5" t="s">
        <v>6</v>
      </c>
      <c r="G30" s="5">
        <v>1.8900000000000006</v>
      </c>
      <c r="H30" s="8">
        <v>21.078003444705338</v>
      </c>
    </row>
    <row r="31" spans="1:8" x14ac:dyDescent="0.2">
      <c r="E31" s="5" t="s">
        <v>9</v>
      </c>
      <c r="F31" s="5" t="s">
        <v>4</v>
      </c>
      <c r="G31" s="5">
        <v>1.2199999999999989</v>
      </c>
      <c r="H31" s="8">
        <v>0</v>
      </c>
    </row>
    <row r="32" spans="1:8" x14ac:dyDescent="0.2">
      <c r="E32" s="5" t="s">
        <v>9</v>
      </c>
      <c r="F32" s="5" t="s">
        <v>3</v>
      </c>
      <c r="G32" s="5">
        <v>1.2800000000000011</v>
      </c>
      <c r="H32" s="8"/>
    </row>
    <row r="33" spans="5:8" x14ac:dyDescent="0.2">
      <c r="E33" s="5" t="s">
        <v>9</v>
      </c>
      <c r="F33" s="5" t="s">
        <v>5</v>
      </c>
      <c r="G33" s="5">
        <v>1.7200000000000006</v>
      </c>
      <c r="H33" s="8"/>
    </row>
  </sheetData>
  <mergeCells count="4">
    <mergeCell ref="I1:J1"/>
    <mergeCell ref="E25:G25"/>
    <mergeCell ref="L6:M6"/>
    <mergeCell ref="O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lifesavers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Amberle A. McKee</dc:creator>
  <cp:lastModifiedBy>Microsoft Office User</cp:lastModifiedBy>
  <dcterms:created xsi:type="dcterms:W3CDTF">2021-04-07T16:43:16Z</dcterms:created>
  <dcterms:modified xsi:type="dcterms:W3CDTF">2022-11-06T03:43:42Z</dcterms:modified>
</cp:coreProperties>
</file>