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004"/>
  <workbookPr autoCompressPictures="0"/>
  <bookViews>
    <workbookView xWindow="480" yWindow="480" windowWidth="25120" windowHeight="15040"/>
  </bookViews>
  <sheets>
    <sheet name="Planilha1" sheetId="1" r:id="rId1"/>
    <sheet name="Planilha2" sheetId="2" r:id="rId2"/>
    <sheet name="SalivaXVirus" sheetId="3" r:id="rId3"/>
    <sheet name="SalivaVolume" sheetId="4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6" i="4" l="1"/>
  <c r="X35" i="4"/>
  <c r="X34" i="4"/>
  <c r="X3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2" i="4"/>
  <c r="V36" i="4"/>
  <c r="V35" i="4"/>
  <c r="V34" i="4"/>
  <c r="V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2" i="4"/>
  <c r="T2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4" i="4"/>
  <c r="T35" i="4"/>
  <c r="T36" i="4"/>
  <c r="R2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4" i="4"/>
  <c r="R35" i="4"/>
  <c r="R36" i="4"/>
  <c r="P2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N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L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J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H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C34" i="4"/>
  <c r="C35" i="4"/>
  <c r="C36" i="4"/>
  <c r="E34" i="4"/>
  <c r="E35" i="4"/>
  <c r="E36" i="4"/>
  <c r="G34" i="4"/>
  <c r="G35" i="4"/>
  <c r="G36" i="4"/>
  <c r="I34" i="4"/>
  <c r="I35" i="4"/>
  <c r="I36" i="4"/>
  <c r="K34" i="4"/>
  <c r="K35" i="4"/>
  <c r="K36" i="4"/>
  <c r="M34" i="4"/>
  <c r="M35" i="4"/>
  <c r="M36" i="4"/>
  <c r="O34" i="4"/>
  <c r="O35" i="4"/>
  <c r="O36" i="4"/>
  <c r="Q34" i="4"/>
  <c r="Q35" i="4"/>
  <c r="Q36" i="4"/>
  <c r="S34" i="4"/>
  <c r="S35" i="4"/>
  <c r="S36" i="4"/>
  <c r="U34" i="4"/>
  <c r="U35" i="4"/>
  <c r="U36" i="4"/>
  <c r="W34" i="4"/>
  <c r="W35" i="4"/>
  <c r="W36" i="4"/>
  <c r="A34" i="4"/>
  <c r="A35" i="4"/>
  <c r="A36" i="4"/>
  <c r="H3" i="2"/>
  <c r="H4" i="2"/>
  <c r="H5" i="2"/>
  <c r="H6" i="2"/>
  <c r="H7" i="2"/>
  <c r="H8" i="2"/>
  <c r="H9" i="2"/>
  <c r="H2" i="2"/>
  <c r="F3" i="2"/>
  <c r="F4" i="2"/>
  <c r="F5" i="2"/>
  <c r="F6" i="2"/>
  <c r="F7" i="2"/>
  <c r="F8" i="2"/>
  <c r="F9" i="2"/>
  <c r="F2" i="2"/>
  <c r="D3" i="2"/>
  <c r="D4" i="2"/>
  <c r="D5" i="2"/>
  <c r="D6" i="2"/>
  <c r="D7" i="2"/>
  <c r="D8" i="2"/>
  <c r="D9" i="2"/>
  <c r="D2" i="2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AJ122" i="1"/>
  <c r="AJ123" i="1"/>
  <c r="AJ124" i="1"/>
</calcChain>
</file>

<file path=xl/sharedStrings.xml><?xml version="1.0" encoding="utf-8"?>
<sst xmlns="http://schemas.openxmlformats.org/spreadsheetml/2006/main" count="2119" uniqueCount="184">
  <si>
    <t>Patient</t>
  </si>
  <si>
    <t>Group</t>
  </si>
  <si>
    <t>AGRF</t>
  </si>
  <si>
    <t>BJP</t>
  </si>
  <si>
    <t>CLRVG</t>
  </si>
  <si>
    <t>CTN</t>
  </si>
  <si>
    <t>DBP</t>
  </si>
  <si>
    <t>DD</t>
  </si>
  <si>
    <t>DDC</t>
  </si>
  <si>
    <t>DHFN</t>
  </si>
  <si>
    <t>DOM</t>
  </si>
  <si>
    <t>EHO</t>
  </si>
  <si>
    <t>EM</t>
  </si>
  <si>
    <t>EN</t>
  </si>
  <si>
    <t>ERB</t>
  </si>
  <si>
    <t>FF</t>
  </si>
  <si>
    <t>GLS</t>
  </si>
  <si>
    <t>HB</t>
  </si>
  <si>
    <t>LCSB</t>
  </si>
  <si>
    <t>LJFA</t>
  </si>
  <si>
    <t>LRPB</t>
  </si>
  <si>
    <t>MAV</t>
  </si>
  <si>
    <t>MM</t>
  </si>
  <si>
    <t>MME</t>
  </si>
  <si>
    <t>NF</t>
  </si>
  <si>
    <t>NSS</t>
  </si>
  <si>
    <t>RBBP</t>
  </si>
  <si>
    <t>RFB</t>
  </si>
  <si>
    <t>SFS</t>
  </si>
  <si>
    <t>SKJBO</t>
  </si>
  <si>
    <t>TBL</t>
  </si>
  <si>
    <t>TCCB</t>
  </si>
  <si>
    <t>TNM</t>
  </si>
  <si>
    <t>M</t>
  </si>
  <si>
    <t>F</t>
  </si>
  <si>
    <t>nao</t>
  </si>
  <si>
    <t>25-50</t>
  </si>
  <si>
    <t>cancer</t>
  </si>
  <si>
    <t>SalivaT0CPC</t>
  </si>
  <si>
    <t>VirusT0CPC</t>
  </si>
  <si>
    <t>SalivaT1CPC</t>
  </si>
  <si>
    <t>VirusT1CPC</t>
  </si>
  <si>
    <t>SalivaT2CPC</t>
  </si>
  <si>
    <t>VirusT2CPC</t>
  </si>
  <si>
    <t>SalivaT3CPC</t>
  </si>
  <si>
    <t>VirusT3CPC</t>
  </si>
  <si>
    <t>SalivaT0Zinc</t>
  </si>
  <si>
    <t>VirusT0Zinc</t>
  </si>
  <si>
    <t>SalivaT1Zinc</t>
  </si>
  <si>
    <t>VirusT1Zinc</t>
  </si>
  <si>
    <t>SalivaT2Zinc</t>
  </si>
  <si>
    <t>VirusT2Zinc</t>
  </si>
  <si>
    <t>SalivaT3Zinc</t>
  </si>
  <si>
    <t>VirusT3Zinc</t>
  </si>
  <si>
    <t>SalivaT0Wt</t>
  </si>
  <si>
    <t>VirusT0Wt</t>
  </si>
  <si>
    <t>SalivaT1Wt</t>
  </si>
  <si>
    <t>VirusT1Wt</t>
  </si>
  <si>
    <t>SalivaT2Wt</t>
  </si>
  <si>
    <t>VirusT2Wt</t>
  </si>
  <si>
    <t>SalivaT3Wt</t>
  </si>
  <si>
    <t>VirusT3Wt</t>
  </si>
  <si>
    <t>Fluxo</t>
  </si>
  <si>
    <t>Sex</t>
  </si>
  <si>
    <t>Age</t>
  </si>
  <si>
    <t>xerostomia (yes X no)</t>
  </si>
  <si>
    <t>Smell change (yes x no)</t>
  </si>
  <si>
    <t>Dental caries - cavity (number)</t>
  </si>
  <si>
    <t>Residual tooth root  (yes x no)</t>
  </si>
  <si>
    <t>Health gingiva (yes x no)</t>
  </si>
  <si>
    <t>Erythema gingiva (yes x no)</t>
  </si>
  <si>
    <t>Spontaneous bleeding - gingiva (ys x no)</t>
  </si>
  <si>
    <t>Visible dental plaque (yes x no)</t>
  </si>
  <si>
    <t>Saliva T0 (ml)</t>
  </si>
  <si>
    <t>Salivary Flow</t>
  </si>
  <si>
    <t>Saliva T1 (ml)</t>
  </si>
  <si>
    <t>Saliva T2 (ml)</t>
  </si>
  <si>
    <t>Saliva T3 (ml)</t>
  </si>
  <si>
    <t>Modified gingiva index</t>
  </si>
  <si>
    <t>Plaque index</t>
  </si>
  <si>
    <t>Number of days  - COVID symptoms</t>
  </si>
  <si>
    <t>Day of COVID-19 test after the symptoms onset</t>
  </si>
  <si>
    <t>Co-morbidities</t>
  </si>
  <si>
    <t>Hypertension</t>
  </si>
  <si>
    <t>no</t>
  </si>
  <si>
    <t>Thrombosis</t>
  </si>
  <si>
    <t>Obesity</t>
  </si>
  <si>
    <t>Diabetes</t>
  </si>
  <si>
    <t>Lymphoproliferative disease</t>
  </si>
  <si>
    <t>Hepatitis type C</t>
  </si>
  <si>
    <t>Hypotireoidism</t>
  </si>
  <si>
    <t>Lipid disturbance</t>
  </si>
  <si>
    <t>Leukemia</t>
  </si>
  <si>
    <t>yes</t>
  </si>
  <si>
    <t>Co-morbities (total number)</t>
  </si>
  <si>
    <t>Fadiga (yes/no)</t>
  </si>
  <si>
    <t>Fever &gt;37,5C (yes x no)</t>
  </si>
  <si>
    <t>Headache (yes x no)</t>
  </si>
  <si>
    <t>Cough (yes x no)</t>
  </si>
  <si>
    <t>Nausea (yes x no)</t>
  </si>
  <si>
    <t>Diarrea (yes x no)</t>
  </si>
  <si>
    <t>Abdominal pain (yes x no)</t>
  </si>
  <si>
    <t>Taste change (yes X no)</t>
  </si>
  <si>
    <t>Nasal congestion  (yes X no)</t>
  </si>
  <si>
    <t>Dispnea (yes x no)</t>
  </si>
  <si>
    <t>O2 Saturation (valor)</t>
  </si>
  <si>
    <t>Bipap (yes x no)</t>
  </si>
  <si>
    <t>% lung lesion</t>
  </si>
  <si>
    <t>Esclerodermis</t>
  </si>
  <si>
    <t>Hypertension/Diabetes/Benign Prostatic hyperplasia</t>
  </si>
  <si>
    <t>Hypertension/Diabetes /Cadiopathy / Hypotireoidism</t>
  </si>
  <si>
    <t>Asma/ Hypertension/Liver Esteatosis</t>
  </si>
  <si>
    <t>Renal disease/Diabetes/Hypertension</t>
  </si>
  <si>
    <t xml:space="preserve">Hypertension/Diabetes/Cardiopathy </t>
  </si>
  <si>
    <t>Hypertension/ Cardiopathy</t>
  </si>
  <si>
    <t>Diabetes/ Obesity</t>
  </si>
  <si>
    <t>Diabetes / Hypertension</t>
  </si>
  <si>
    <t>Hypertension/Cardiopathy/ Asma</t>
  </si>
  <si>
    <t>Diabetes/ Hypertension/ Cardiopathy</t>
  </si>
  <si>
    <t>Hypertension/ Diabetes</t>
  </si>
  <si>
    <t>Diabetes/Hypertension/ Colesterol High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</si>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</sst>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D4"/>
      </left>
      <right style="thin">
        <color rgb="FF0000D4"/>
      </right>
      <top style="thin">
        <color rgb="FF0000D4"/>
      </top>
      <bottom style="thin">
        <color rgb="FF0000D4"/>
      </bottom>
      <diagonal/>
    </border>
    <border>
      <left/>
      <right style="thin">
        <color rgb="FF0000D4"/>
      </right>
      <top style="thin">
        <color rgb="FF0000D4"/>
      </top>
      <bottom style="thin">
        <color rgb="FF0000D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49" fontId="2" fillId="0" borderId="3" xfId="0" applyNumberFormat="1" applyFont="1" applyBorder="1"/>
    <xf numFmtId="0" fontId="2" fillId="0" borderId="4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8" fillId="0" borderId="0" xfId="0" applyFont="1"/>
    <xf numFmtId="164" fontId="0" fillId="0" borderId="0" xfId="0" applyNumberFormat="1"/>
    <xf numFmtId="0" fontId="9" fillId="0" borderId="5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1" fillId="0" borderId="0" xfId="0" applyFont="1"/>
    <xf numFmtId="49" fontId="1" fillId="0" borderId="1" xfId="0" applyNumberFormat="1" applyFont="1" applyBorder="1" applyAlignment="1"/>
    <xf numFmtId="0" fontId="0" fillId="0" borderId="0" xfId="0" applyAlignment="1"/>
    <xf numFmtId="0" fontId="12" fillId="0" borderId="0" xfId="0" applyFont="1" applyAlignment="1">
      <alignment horizontal="center" wrapText="1"/>
    </xf>
    <xf numFmtId="0" fontId="13" fillId="0" borderId="0" xfId="0" applyFont="1"/>
    <xf numFmtId="164" fontId="13" fillId="0" borderId="0" xfId="0" applyNumberFormat="1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4"/>
  <sheetViews>
    <sheetView tabSelected="1" topLeftCell="A25" zoomScale="70" zoomScaleNormal="70" zoomScalePageLayoutView="70" workbookViewId="0">
      <selection activeCell="A76" sqref="A76"/>
    </sheetView>
  </sheetViews>
  <sheetFormatPr baseColWidth="10" defaultColWidth="8.6640625" defaultRowHeight="14" x14ac:dyDescent="0"/>
  <cols>
    <col min="1" max="1" width="9" customWidth="1"/>
    <col min="2" max="2" width="12" customWidth="1"/>
    <col min="3" max="3" width="13.1640625" customWidth="1"/>
    <col min="5" max="7" width="11.5" customWidth="1"/>
    <col min="8" max="8" width="14.5" customWidth="1"/>
    <col min="9" max="9" width="14.33203125" customWidth="1"/>
    <col min="10" max="10" width="12.83203125" customWidth="1"/>
    <col min="11" max="11" width="12.1640625" customWidth="1"/>
    <col min="12" max="12" width="13.33203125" customWidth="1"/>
    <col min="13" max="13" width="12.5" customWidth="1"/>
    <col min="19" max="19" width="11" customWidth="1"/>
    <col min="21" max="21" width="12.83203125" customWidth="1"/>
    <col min="22" max="22" width="18" customWidth="1"/>
    <col min="23" max="23" width="21.33203125" style="20" customWidth="1"/>
    <col min="24" max="24" width="15.1640625" customWidth="1"/>
    <col min="25" max="26" width="14.6640625" customWidth="1"/>
    <col min="27" max="27" width="13.6640625" customWidth="1"/>
    <col min="28" max="28" width="14" customWidth="1"/>
    <col min="29" max="29" width="12.6640625" customWidth="1"/>
    <col min="30" max="30" width="13.83203125" customWidth="1"/>
    <col min="31" max="31" width="14" customWidth="1"/>
    <col min="32" max="32" width="13.6640625" customWidth="1"/>
    <col min="33" max="33" width="12.6640625" customWidth="1"/>
    <col min="35" max="35" width="12" customWidth="1"/>
    <col min="36" max="36" width="12.1640625" customWidth="1"/>
  </cols>
  <sheetData>
    <row r="1" spans="1:37" s="18" customFormat="1" ht="56">
      <c r="A1" s="17" t="s">
        <v>0</v>
      </c>
      <c r="B1" s="1" t="s">
        <v>1</v>
      </c>
      <c r="C1" s="7" t="s">
        <v>63</v>
      </c>
      <c r="D1" s="7" t="s">
        <v>64</v>
      </c>
      <c r="E1" s="8" t="s">
        <v>65</v>
      </c>
      <c r="F1" s="8" t="s">
        <v>66</v>
      </c>
      <c r="G1" s="8" t="s">
        <v>102</v>
      </c>
      <c r="H1" s="8" t="s">
        <v>67</v>
      </c>
      <c r="I1" s="8" t="s">
        <v>68</v>
      </c>
      <c r="J1" s="8" t="s">
        <v>69</v>
      </c>
      <c r="K1" s="8" t="s">
        <v>70</v>
      </c>
      <c r="L1" s="8" t="s">
        <v>71</v>
      </c>
      <c r="M1" s="8" t="s">
        <v>72</v>
      </c>
      <c r="N1" s="8" t="s">
        <v>73</v>
      </c>
      <c r="O1" s="8" t="s">
        <v>74</v>
      </c>
      <c r="P1" s="8" t="s">
        <v>75</v>
      </c>
      <c r="Q1" s="8" t="s">
        <v>76</v>
      </c>
      <c r="R1" s="8" t="s">
        <v>77</v>
      </c>
      <c r="S1" s="8" t="s">
        <v>78</v>
      </c>
      <c r="T1" s="9" t="s">
        <v>79</v>
      </c>
      <c r="U1" s="8" t="s">
        <v>80</v>
      </c>
      <c r="V1" s="8" t="s">
        <v>81</v>
      </c>
      <c r="W1" s="19" t="s">
        <v>82</v>
      </c>
      <c r="X1" s="8" t="s">
        <v>94</v>
      </c>
      <c r="Y1" s="8" t="s">
        <v>95</v>
      </c>
      <c r="Z1" s="8" t="s">
        <v>96</v>
      </c>
      <c r="AA1" s="8" t="s">
        <v>97</v>
      </c>
      <c r="AB1" s="8" t="s">
        <v>98</v>
      </c>
      <c r="AC1" s="8" t="s">
        <v>99</v>
      </c>
      <c r="AD1" s="8" t="s">
        <v>100</v>
      </c>
      <c r="AE1" s="8" t="s">
        <v>101</v>
      </c>
      <c r="AF1" s="8" t="s">
        <v>103</v>
      </c>
      <c r="AG1" s="8" t="s">
        <v>104</v>
      </c>
      <c r="AH1" s="8" t="s">
        <v>105</v>
      </c>
      <c r="AI1" s="8" t="s">
        <v>106</v>
      </c>
      <c r="AJ1" s="8" t="s">
        <v>107</v>
      </c>
      <c r="AK1" s="8"/>
    </row>
    <row r="2" spans="1:37">
      <c r="A2" s="2" t="s">
        <v>121</v>
      </c>
      <c r="B2" s="3">
        <v>1</v>
      </c>
      <c r="C2" t="s">
        <v>33</v>
      </c>
      <c r="D2">
        <v>77</v>
      </c>
      <c r="E2" t="s">
        <v>84</v>
      </c>
      <c r="F2" t="s">
        <v>84</v>
      </c>
      <c r="G2" t="s">
        <v>93</v>
      </c>
      <c r="H2">
        <v>0</v>
      </c>
      <c r="I2" t="s">
        <v>84</v>
      </c>
      <c r="J2" t="s">
        <v>93</v>
      </c>
      <c r="K2" t="s">
        <v>84</v>
      </c>
      <c r="L2" t="s">
        <v>84</v>
      </c>
      <c r="M2" t="s">
        <v>84</v>
      </c>
      <c r="N2">
        <v>5</v>
      </c>
      <c r="O2">
        <f t="shared" ref="O2:O33" si="0">(N2/5)</f>
        <v>1</v>
      </c>
      <c r="P2">
        <v>5</v>
      </c>
      <c r="Q2">
        <v>5</v>
      </c>
      <c r="R2">
        <v>3</v>
      </c>
      <c r="S2">
        <v>0</v>
      </c>
      <c r="T2">
        <v>0</v>
      </c>
      <c r="U2">
        <v>5</v>
      </c>
      <c r="V2">
        <v>3</v>
      </c>
      <c r="W2" s="20" t="s">
        <v>109</v>
      </c>
      <c r="X2">
        <v>3</v>
      </c>
      <c r="Y2" t="s">
        <v>93</v>
      </c>
      <c r="Z2" t="s">
        <v>93</v>
      </c>
      <c r="AA2" t="s">
        <v>93</v>
      </c>
      <c r="AB2" t="s">
        <v>93</v>
      </c>
      <c r="AC2" t="s">
        <v>84</v>
      </c>
      <c r="AD2" t="s">
        <v>84</v>
      </c>
      <c r="AE2" t="s">
        <v>84</v>
      </c>
      <c r="AF2" t="s">
        <v>93</v>
      </c>
      <c r="AG2" t="s">
        <v>93</v>
      </c>
      <c r="AH2">
        <v>94</v>
      </c>
      <c r="AI2" t="s">
        <v>84</v>
      </c>
      <c r="AJ2" s="10">
        <v>-25</v>
      </c>
    </row>
    <row r="3" spans="1:37">
      <c r="A3" s="2" t="s">
        <v>122</v>
      </c>
      <c r="B3" s="3">
        <v>1</v>
      </c>
      <c r="C3" t="s">
        <v>34</v>
      </c>
      <c r="D3">
        <v>54</v>
      </c>
      <c r="E3" t="s">
        <v>84</v>
      </c>
      <c r="F3" t="s">
        <v>84</v>
      </c>
      <c r="G3" t="s">
        <v>93</v>
      </c>
      <c r="H3">
        <v>0</v>
      </c>
      <c r="I3" t="s">
        <v>84</v>
      </c>
      <c r="J3" t="s">
        <v>93</v>
      </c>
      <c r="K3" t="s">
        <v>84</v>
      </c>
      <c r="L3" t="s">
        <v>84</v>
      </c>
      <c r="M3" t="s">
        <v>84</v>
      </c>
      <c r="N3">
        <v>5</v>
      </c>
      <c r="O3">
        <f t="shared" si="0"/>
        <v>1</v>
      </c>
      <c r="P3">
        <v>5</v>
      </c>
      <c r="Q3">
        <v>4</v>
      </c>
      <c r="R3">
        <v>5</v>
      </c>
      <c r="S3">
        <v>0</v>
      </c>
      <c r="T3">
        <v>0</v>
      </c>
      <c r="U3">
        <v>2</v>
      </c>
      <c r="V3">
        <v>2</v>
      </c>
      <c r="W3" s="20" t="s">
        <v>83</v>
      </c>
      <c r="X3">
        <v>1</v>
      </c>
      <c r="Y3" t="s">
        <v>93</v>
      </c>
      <c r="Z3" t="s">
        <v>93</v>
      </c>
      <c r="AA3" t="s">
        <v>84</v>
      </c>
      <c r="AB3" t="s">
        <v>93</v>
      </c>
      <c r="AC3" t="s">
        <v>84</v>
      </c>
      <c r="AD3" t="s">
        <v>84</v>
      </c>
      <c r="AE3" t="s">
        <v>84</v>
      </c>
      <c r="AF3" t="s">
        <v>84</v>
      </c>
      <c r="AG3" t="s">
        <v>93</v>
      </c>
      <c r="AH3">
        <v>92</v>
      </c>
      <c r="AI3" t="s">
        <v>84</v>
      </c>
      <c r="AJ3" t="s">
        <v>36</v>
      </c>
    </row>
    <row r="4" spans="1:37">
      <c r="A4" s="2" t="s">
        <v>123</v>
      </c>
      <c r="B4" s="3">
        <v>1</v>
      </c>
      <c r="C4" t="s">
        <v>34</v>
      </c>
      <c r="D4">
        <v>37</v>
      </c>
      <c r="E4" t="s">
        <v>84</v>
      </c>
      <c r="F4" t="s">
        <v>84</v>
      </c>
      <c r="G4" t="s">
        <v>93</v>
      </c>
      <c r="H4">
        <v>0</v>
      </c>
      <c r="I4" t="s">
        <v>84</v>
      </c>
      <c r="J4" t="s">
        <v>93</v>
      </c>
      <c r="K4" t="s">
        <v>84</v>
      </c>
      <c r="L4" t="s">
        <v>84</v>
      </c>
      <c r="M4" t="s">
        <v>84</v>
      </c>
      <c r="N4">
        <v>3</v>
      </c>
      <c r="O4">
        <f t="shared" si="0"/>
        <v>0.6</v>
      </c>
      <c r="P4">
        <v>3</v>
      </c>
      <c r="Q4">
        <v>3</v>
      </c>
      <c r="R4">
        <v>2</v>
      </c>
      <c r="S4">
        <v>0</v>
      </c>
      <c r="T4">
        <v>0</v>
      </c>
      <c r="U4">
        <v>7</v>
      </c>
      <c r="V4">
        <v>3</v>
      </c>
      <c r="W4" s="20" t="s">
        <v>84</v>
      </c>
      <c r="X4">
        <v>0</v>
      </c>
      <c r="Y4" t="s">
        <v>93</v>
      </c>
      <c r="Z4" t="s">
        <v>93</v>
      </c>
      <c r="AA4" t="s">
        <v>93</v>
      </c>
      <c r="AB4" t="s">
        <v>93</v>
      </c>
      <c r="AC4" t="s">
        <v>93</v>
      </c>
      <c r="AD4" t="s">
        <v>93</v>
      </c>
      <c r="AE4" t="s">
        <v>84</v>
      </c>
      <c r="AF4" t="s">
        <v>93</v>
      </c>
      <c r="AG4" t="s">
        <v>93</v>
      </c>
      <c r="AH4">
        <v>93</v>
      </c>
      <c r="AI4" t="s">
        <v>84</v>
      </c>
      <c r="AJ4" s="10">
        <v>50</v>
      </c>
    </row>
    <row r="5" spans="1:37">
      <c r="A5" s="2" t="s">
        <v>124</v>
      </c>
      <c r="B5" s="3">
        <v>1</v>
      </c>
      <c r="C5" t="s">
        <v>33</v>
      </c>
      <c r="D5">
        <v>44</v>
      </c>
      <c r="E5" t="s">
        <v>84</v>
      </c>
      <c r="F5" t="s">
        <v>84</v>
      </c>
      <c r="G5" t="s">
        <v>93</v>
      </c>
      <c r="H5">
        <v>0</v>
      </c>
      <c r="I5" t="s">
        <v>84</v>
      </c>
      <c r="J5" t="s">
        <v>93</v>
      </c>
      <c r="K5" t="s">
        <v>84</v>
      </c>
      <c r="L5" t="s">
        <v>84</v>
      </c>
      <c r="M5" t="s">
        <v>93</v>
      </c>
      <c r="N5">
        <v>3</v>
      </c>
      <c r="O5">
        <f t="shared" si="0"/>
        <v>0.6</v>
      </c>
      <c r="P5">
        <v>5</v>
      </c>
      <c r="Q5">
        <v>4</v>
      </c>
      <c r="R5">
        <v>4</v>
      </c>
      <c r="S5">
        <v>0</v>
      </c>
      <c r="T5">
        <v>1</v>
      </c>
      <c r="U5">
        <v>6</v>
      </c>
      <c r="V5">
        <v>2</v>
      </c>
      <c r="W5" s="20" t="s">
        <v>84</v>
      </c>
      <c r="X5">
        <v>0</v>
      </c>
      <c r="Y5" t="s">
        <v>93</v>
      </c>
      <c r="Z5" t="s">
        <v>93</v>
      </c>
      <c r="AA5" t="s">
        <v>84</v>
      </c>
      <c r="AB5" t="s">
        <v>93</v>
      </c>
      <c r="AC5" t="s">
        <v>84</v>
      </c>
      <c r="AD5" t="s">
        <v>84</v>
      </c>
      <c r="AE5" t="s">
        <v>84</v>
      </c>
      <c r="AF5" t="s">
        <v>84</v>
      </c>
      <c r="AG5" t="s">
        <v>93</v>
      </c>
      <c r="AH5">
        <v>95</v>
      </c>
      <c r="AI5" t="s">
        <v>84</v>
      </c>
      <c r="AJ5" s="10">
        <v>-25</v>
      </c>
    </row>
    <row r="6" spans="1:37">
      <c r="A6" s="2" t="s">
        <v>125</v>
      </c>
      <c r="B6" s="3">
        <v>1</v>
      </c>
      <c r="C6" t="s">
        <v>33</v>
      </c>
      <c r="D6">
        <v>43</v>
      </c>
      <c r="E6" t="s">
        <v>84</v>
      </c>
      <c r="F6" t="s">
        <v>84</v>
      </c>
      <c r="G6" t="s">
        <v>93</v>
      </c>
      <c r="H6">
        <v>0</v>
      </c>
      <c r="I6" t="s">
        <v>84</v>
      </c>
      <c r="J6" t="s">
        <v>93</v>
      </c>
      <c r="K6" t="s">
        <v>84</v>
      </c>
      <c r="L6" t="s">
        <v>84</v>
      </c>
      <c r="M6" t="s">
        <v>84</v>
      </c>
      <c r="N6">
        <v>3</v>
      </c>
      <c r="O6">
        <f t="shared" si="0"/>
        <v>0.6</v>
      </c>
      <c r="P6">
        <v>3</v>
      </c>
      <c r="Q6">
        <v>3</v>
      </c>
      <c r="R6">
        <v>3</v>
      </c>
      <c r="S6">
        <v>0</v>
      </c>
      <c r="T6">
        <v>0</v>
      </c>
      <c r="U6">
        <v>4</v>
      </c>
      <c r="V6">
        <v>2</v>
      </c>
      <c r="W6" s="20" t="s">
        <v>85</v>
      </c>
      <c r="X6">
        <v>1</v>
      </c>
      <c r="Y6" t="s">
        <v>93</v>
      </c>
      <c r="Z6" t="s">
        <v>93</v>
      </c>
      <c r="AA6" t="s">
        <v>93</v>
      </c>
      <c r="AB6" t="s">
        <v>84</v>
      </c>
      <c r="AC6" t="s">
        <v>84</v>
      </c>
      <c r="AD6" t="s">
        <v>84</v>
      </c>
      <c r="AE6" t="s">
        <v>84</v>
      </c>
      <c r="AF6" t="s">
        <v>93</v>
      </c>
      <c r="AG6" t="s">
        <v>93</v>
      </c>
      <c r="AH6">
        <v>93</v>
      </c>
      <c r="AI6" t="s">
        <v>84</v>
      </c>
      <c r="AJ6" s="10">
        <v>50</v>
      </c>
    </row>
    <row r="7" spans="1:37">
      <c r="A7" s="2" t="s">
        <v>126</v>
      </c>
      <c r="B7" s="3">
        <v>1</v>
      </c>
      <c r="C7" t="s">
        <v>34</v>
      </c>
      <c r="D7">
        <v>28</v>
      </c>
      <c r="E7" t="s">
        <v>93</v>
      </c>
      <c r="F7" t="s">
        <v>93</v>
      </c>
      <c r="G7" t="s">
        <v>93</v>
      </c>
      <c r="H7">
        <v>0</v>
      </c>
      <c r="I7" t="s">
        <v>84</v>
      </c>
      <c r="J7" t="s">
        <v>93</v>
      </c>
      <c r="K7" t="s">
        <v>84</v>
      </c>
      <c r="L7" t="s">
        <v>84</v>
      </c>
      <c r="M7" t="s">
        <v>84</v>
      </c>
      <c r="N7">
        <v>4</v>
      </c>
      <c r="O7">
        <f t="shared" si="0"/>
        <v>0.8</v>
      </c>
      <c r="P7">
        <v>4</v>
      </c>
      <c r="Q7">
        <v>4</v>
      </c>
      <c r="R7">
        <v>4</v>
      </c>
      <c r="S7">
        <v>0</v>
      </c>
      <c r="T7">
        <v>0</v>
      </c>
      <c r="U7">
        <v>5</v>
      </c>
      <c r="V7">
        <v>3</v>
      </c>
      <c r="W7" s="20" t="s">
        <v>84</v>
      </c>
      <c r="X7">
        <v>0</v>
      </c>
      <c r="Y7" t="s">
        <v>93</v>
      </c>
      <c r="Z7" t="s">
        <v>93</v>
      </c>
      <c r="AA7" t="s">
        <v>84</v>
      </c>
      <c r="AB7" t="s">
        <v>84</v>
      </c>
      <c r="AC7" t="s">
        <v>84</v>
      </c>
      <c r="AD7" t="s">
        <v>84</v>
      </c>
      <c r="AE7" t="s">
        <v>84</v>
      </c>
      <c r="AF7" t="s">
        <v>93</v>
      </c>
      <c r="AG7" t="s">
        <v>93</v>
      </c>
      <c r="AH7">
        <v>95</v>
      </c>
      <c r="AI7" t="s">
        <v>84</v>
      </c>
      <c r="AJ7" s="10">
        <v>50</v>
      </c>
    </row>
    <row r="8" spans="1:37">
      <c r="A8" s="2" t="s">
        <v>127</v>
      </c>
      <c r="B8" s="3">
        <v>1</v>
      </c>
      <c r="C8" t="s">
        <v>33</v>
      </c>
      <c r="D8">
        <v>58</v>
      </c>
      <c r="E8" t="s">
        <v>84</v>
      </c>
      <c r="F8" t="s">
        <v>84</v>
      </c>
      <c r="G8" t="s">
        <v>84</v>
      </c>
      <c r="H8">
        <v>0</v>
      </c>
      <c r="I8" t="s">
        <v>84</v>
      </c>
      <c r="J8" t="s">
        <v>93</v>
      </c>
      <c r="K8" t="s">
        <v>84</v>
      </c>
      <c r="L8" t="s">
        <v>84</v>
      </c>
      <c r="M8" t="s">
        <v>84</v>
      </c>
      <c r="N8">
        <v>3</v>
      </c>
      <c r="O8">
        <f t="shared" si="0"/>
        <v>0.6</v>
      </c>
      <c r="P8">
        <v>4</v>
      </c>
      <c r="Q8">
        <v>4</v>
      </c>
      <c r="R8">
        <v>4</v>
      </c>
      <c r="S8">
        <v>0</v>
      </c>
      <c r="T8">
        <v>0</v>
      </c>
      <c r="U8">
        <v>3</v>
      </c>
      <c r="V8">
        <v>1</v>
      </c>
      <c r="W8" s="20" t="s">
        <v>84</v>
      </c>
      <c r="X8">
        <v>0</v>
      </c>
      <c r="Y8" t="s">
        <v>93</v>
      </c>
      <c r="Z8" t="s">
        <v>93</v>
      </c>
      <c r="AA8" t="s">
        <v>93</v>
      </c>
      <c r="AB8" t="s">
        <v>93</v>
      </c>
      <c r="AC8" t="s">
        <v>84</v>
      </c>
      <c r="AD8" t="s">
        <v>84</v>
      </c>
      <c r="AE8" t="s">
        <v>84</v>
      </c>
      <c r="AF8" t="s">
        <v>84</v>
      </c>
      <c r="AG8" t="s">
        <v>84</v>
      </c>
      <c r="AH8">
        <v>93</v>
      </c>
      <c r="AI8" t="s">
        <v>84</v>
      </c>
      <c r="AJ8" s="10" t="s">
        <v>36</v>
      </c>
    </row>
    <row r="9" spans="1:37">
      <c r="A9" s="4">
        <v>8</v>
      </c>
      <c r="B9" s="3">
        <v>1</v>
      </c>
      <c r="C9" t="s">
        <v>33</v>
      </c>
      <c r="D9">
        <v>37</v>
      </c>
      <c r="E9" t="s">
        <v>84</v>
      </c>
      <c r="F9" t="s">
        <v>84</v>
      </c>
      <c r="G9" t="s">
        <v>84</v>
      </c>
      <c r="H9">
        <v>0</v>
      </c>
      <c r="I9" t="s">
        <v>84</v>
      </c>
      <c r="J9" t="s">
        <v>93</v>
      </c>
      <c r="K9" t="s">
        <v>84</v>
      </c>
      <c r="L9" t="s">
        <v>84</v>
      </c>
      <c r="M9" t="s">
        <v>84</v>
      </c>
      <c r="N9">
        <v>5</v>
      </c>
      <c r="O9">
        <f t="shared" si="0"/>
        <v>1</v>
      </c>
      <c r="P9">
        <v>5</v>
      </c>
      <c r="Q9">
        <v>3</v>
      </c>
      <c r="R9">
        <v>3</v>
      </c>
      <c r="S9">
        <v>0</v>
      </c>
      <c r="T9">
        <v>0</v>
      </c>
      <c r="U9">
        <v>2</v>
      </c>
      <c r="V9">
        <v>2</v>
      </c>
      <c r="W9" s="20" t="s">
        <v>83</v>
      </c>
      <c r="X9">
        <v>1</v>
      </c>
      <c r="Y9" t="s">
        <v>93</v>
      </c>
      <c r="Z9" t="s">
        <v>93</v>
      </c>
      <c r="AA9" t="s">
        <v>93</v>
      </c>
      <c r="AB9" t="s">
        <v>93</v>
      </c>
      <c r="AC9" t="s">
        <v>84</v>
      </c>
      <c r="AD9" t="s">
        <v>84</v>
      </c>
      <c r="AE9" t="s">
        <v>84</v>
      </c>
      <c r="AF9" t="s">
        <v>93</v>
      </c>
      <c r="AG9" t="s">
        <v>93</v>
      </c>
      <c r="AH9">
        <v>87</v>
      </c>
      <c r="AI9" t="s">
        <v>84</v>
      </c>
      <c r="AJ9" s="10" t="s">
        <v>36</v>
      </c>
    </row>
    <row r="10" spans="1:37">
      <c r="A10" s="2" t="s">
        <v>128</v>
      </c>
      <c r="B10" s="3">
        <v>1</v>
      </c>
      <c r="C10" t="s">
        <v>33</v>
      </c>
      <c r="D10">
        <v>56</v>
      </c>
      <c r="E10" t="s">
        <v>93</v>
      </c>
      <c r="F10" t="s">
        <v>84</v>
      </c>
      <c r="G10" t="s">
        <v>93</v>
      </c>
      <c r="H10">
        <v>0</v>
      </c>
      <c r="I10" t="s">
        <v>84</v>
      </c>
      <c r="J10" t="s">
        <v>93</v>
      </c>
      <c r="K10" t="s">
        <v>84</v>
      </c>
      <c r="L10" t="s">
        <v>84</v>
      </c>
      <c r="M10" t="s">
        <v>84</v>
      </c>
      <c r="N10">
        <v>3</v>
      </c>
      <c r="O10">
        <f t="shared" si="0"/>
        <v>0.6</v>
      </c>
      <c r="P10">
        <v>3</v>
      </c>
      <c r="Q10">
        <v>3</v>
      </c>
      <c r="R10">
        <v>3</v>
      </c>
      <c r="S10">
        <v>0</v>
      </c>
      <c r="T10">
        <v>0</v>
      </c>
      <c r="U10">
        <v>7</v>
      </c>
      <c r="V10">
        <v>2</v>
      </c>
      <c r="W10" s="20" t="s">
        <v>84</v>
      </c>
      <c r="X10">
        <v>0</v>
      </c>
      <c r="Y10" t="s">
        <v>84</v>
      </c>
      <c r="Z10" t="s">
        <v>84</v>
      </c>
      <c r="AA10" t="s">
        <v>84</v>
      </c>
      <c r="AB10" t="s">
        <v>93</v>
      </c>
      <c r="AC10" t="s">
        <v>84</v>
      </c>
      <c r="AD10" t="s">
        <v>84</v>
      </c>
      <c r="AE10" t="s">
        <v>84</v>
      </c>
      <c r="AF10" t="s">
        <v>84</v>
      </c>
      <c r="AG10" t="s">
        <v>84</v>
      </c>
      <c r="AH10">
        <v>95</v>
      </c>
      <c r="AI10" t="s">
        <v>84</v>
      </c>
      <c r="AJ10" s="10" t="s">
        <v>36</v>
      </c>
    </row>
    <row r="11" spans="1:37">
      <c r="A11" s="2" t="s">
        <v>129</v>
      </c>
      <c r="B11" s="3">
        <v>1</v>
      </c>
      <c r="C11" t="s">
        <v>33</v>
      </c>
      <c r="D11">
        <v>51</v>
      </c>
      <c r="E11" t="s">
        <v>84</v>
      </c>
      <c r="F11" t="s">
        <v>84</v>
      </c>
      <c r="G11" t="s">
        <v>84</v>
      </c>
      <c r="H11">
        <v>0</v>
      </c>
      <c r="I11" t="s">
        <v>84</v>
      </c>
      <c r="J11" t="s">
        <v>93</v>
      </c>
      <c r="K11" t="s">
        <v>84</v>
      </c>
      <c r="L11" t="s">
        <v>84</v>
      </c>
      <c r="M11" t="s">
        <v>93</v>
      </c>
      <c r="N11">
        <v>5</v>
      </c>
      <c r="O11">
        <f t="shared" si="0"/>
        <v>1</v>
      </c>
      <c r="P11">
        <v>7</v>
      </c>
      <c r="Q11">
        <v>5</v>
      </c>
      <c r="R11">
        <v>5</v>
      </c>
      <c r="S11">
        <v>0</v>
      </c>
      <c r="T11">
        <v>1</v>
      </c>
      <c r="U11">
        <v>9</v>
      </c>
      <c r="V11">
        <v>2</v>
      </c>
      <c r="W11" s="20" t="s">
        <v>83</v>
      </c>
      <c r="X11">
        <v>1</v>
      </c>
      <c r="Y11" t="s">
        <v>93</v>
      </c>
      <c r="Z11" t="s">
        <v>93</v>
      </c>
      <c r="AA11" t="s">
        <v>84</v>
      </c>
      <c r="AB11" t="s">
        <v>84</v>
      </c>
      <c r="AC11" t="s">
        <v>84</v>
      </c>
      <c r="AD11" t="s">
        <v>84</v>
      </c>
      <c r="AE11" t="s">
        <v>84</v>
      </c>
      <c r="AF11" t="s">
        <v>84</v>
      </c>
      <c r="AG11" t="s">
        <v>93</v>
      </c>
      <c r="AH11">
        <v>92</v>
      </c>
      <c r="AI11" t="s">
        <v>84</v>
      </c>
      <c r="AJ11" s="10">
        <v>50</v>
      </c>
    </row>
    <row r="12" spans="1:37">
      <c r="A12" s="2" t="s">
        <v>130</v>
      </c>
      <c r="B12" s="3">
        <v>1</v>
      </c>
      <c r="C12" t="s">
        <v>33</v>
      </c>
      <c r="D12">
        <v>66</v>
      </c>
      <c r="E12" t="s">
        <v>93</v>
      </c>
      <c r="F12" t="s">
        <v>93</v>
      </c>
      <c r="G12" t="s">
        <v>93</v>
      </c>
      <c r="H12">
        <v>0</v>
      </c>
      <c r="I12" t="s">
        <v>84</v>
      </c>
      <c r="J12" t="s">
        <v>93</v>
      </c>
      <c r="K12" t="s">
        <v>84</v>
      </c>
      <c r="L12" t="s">
        <v>84</v>
      </c>
      <c r="M12" t="s">
        <v>84</v>
      </c>
      <c r="N12">
        <v>3</v>
      </c>
      <c r="O12">
        <f t="shared" si="0"/>
        <v>0.6</v>
      </c>
      <c r="P12">
        <v>3</v>
      </c>
      <c r="Q12">
        <v>3</v>
      </c>
      <c r="R12">
        <v>3</v>
      </c>
      <c r="S12">
        <v>0</v>
      </c>
      <c r="T12">
        <v>0</v>
      </c>
      <c r="U12">
        <v>4</v>
      </c>
      <c r="V12">
        <v>2</v>
      </c>
      <c r="W12" s="20" t="s">
        <v>84</v>
      </c>
      <c r="X12">
        <v>0</v>
      </c>
      <c r="Y12" t="s">
        <v>93</v>
      </c>
      <c r="Z12" t="s">
        <v>93</v>
      </c>
      <c r="AA12" t="s">
        <v>84</v>
      </c>
      <c r="AB12" t="s">
        <v>93</v>
      </c>
      <c r="AC12" t="s">
        <v>84</v>
      </c>
      <c r="AD12" t="s">
        <v>84</v>
      </c>
      <c r="AE12" t="s">
        <v>84</v>
      </c>
      <c r="AF12" t="s">
        <v>93</v>
      </c>
      <c r="AG12" t="s">
        <v>93</v>
      </c>
      <c r="AH12">
        <v>91</v>
      </c>
      <c r="AI12" t="s">
        <v>84</v>
      </c>
      <c r="AJ12" s="10" t="s">
        <v>36</v>
      </c>
    </row>
    <row r="13" spans="1:37">
      <c r="A13" s="2" t="s">
        <v>131</v>
      </c>
      <c r="B13" s="3">
        <v>1</v>
      </c>
      <c r="C13" t="s">
        <v>34</v>
      </c>
      <c r="D13">
        <v>32</v>
      </c>
      <c r="E13" t="s">
        <v>93</v>
      </c>
      <c r="F13" t="s">
        <v>84</v>
      </c>
      <c r="G13" t="s">
        <v>84</v>
      </c>
      <c r="H13">
        <v>0</v>
      </c>
      <c r="I13" t="s">
        <v>84</v>
      </c>
      <c r="J13" t="s">
        <v>93</v>
      </c>
      <c r="K13" t="s">
        <v>84</v>
      </c>
      <c r="L13" t="s">
        <v>84</v>
      </c>
      <c r="M13" t="s">
        <v>93</v>
      </c>
      <c r="N13">
        <v>2</v>
      </c>
      <c r="O13">
        <f t="shared" si="0"/>
        <v>0.4</v>
      </c>
      <c r="P13">
        <v>4</v>
      </c>
      <c r="Q13">
        <v>2</v>
      </c>
      <c r="R13">
        <v>2</v>
      </c>
      <c r="S13">
        <v>0</v>
      </c>
      <c r="T13">
        <v>1</v>
      </c>
      <c r="U13">
        <v>2</v>
      </c>
      <c r="V13">
        <v>1</v>
      </c>
      <c r="W13" s="20" t="s">
        <v>84</v>
      </c>
      <c r="X13">
        <v>0</v>
      </c>
      <c r="Y13" t="s">
        <v>93</v>
      </c>
      <c r="Z13" t="s">
        <v>93</v>
      </c>
      <c r="AA13" t="s">
        <v>93</v>
      </c>
      <c r="AB13" t="s">
        <v>93</v>
      </c>
      <c r="AC13" t="s">
        <v>84</v>
      </c>
      <c r="AD13" t="s">
        <v>84</v>
      </c>
      <c r="AE13" t="s">
        <v>84</v>
      </c>
      <c r="AF13" t="s">
        <v>93</v>
      </c>
      <c r="AG13" t="s">
        <v>93</v>
      </c>
      <c r="AH13">
        <v>93</v>
      </c>
      <c r="AI13" t="s">
        <v>84</v>
      </c>
      <c r="AJ13" s="10" t="s">
        <v>36</v>
      </c>
    </row>
    <row r="14" spans="1:37">
      <c r="A14" s="2" t="s">
        <v>132</v>
      </c>
      <c r="B14" s="3">
        <v>1</v>
      </c>
      <c r="C14" t="s">
        <v>33</v>
      </c>
      <c r="D14">
        <v>41</v>
      </c>
      <c r="E14" t="s">
        <v>93</v>
      </c>
      <c r="F14" t="s">
        <v>84</v>
      </c>
      <c r="G14" t="s">
        <v>84</v>
      </c>
      <c r="H14">
        <v>0</v>
      </c>
      <c r="I14" t="s">
        <v>84</v>
      </c>
      <c r="J14" t="s">
        <v>93</v>
      </c>
      <c r="K14" t="s">
        <v>84</v>
      </c>
      <c r="L14" t="s">
        <v>84</v>
      </c>
      <c r="M14" t="s">
        <v>84</v>
      </c>
      <c r="N14">
        <v>4</v>
      </c>
      <c r="O14">
        <f t="shared" si="0"/>
        <v>0.8</v>
      </c>
      <c r="P14">
        <v>5</v>
      </c>
      <c r="Q14">
        <v>4</v>
      </c>
      <c r="R14">
        <v>4</v>
      </c>
      <c r="S14">
        <v>0</v>
      </c>
      <c r="T14">
        <v>0</v>
      </c>
      <c r="U14">
        <v>4</v>
      </c>
      <c r="V14">
        <v>2</v>
      </c>
      <c r="W14" s="20" t="s">
        <v>84</v>
      </c>
      <c r="X14">
        <v>0</v>
      </c>
      <c r="Y14" t="s">
        <v>93</v>
      </c>
      <c r="Z14" t="s">
        <v>93</v>
      </c>
      <c r="AA14" t="s">
        <v>84</v>
      </c>
      <c r="AB14" t="s">
        <v>93</v>
      </c>
      <c r="AC14" t="s">
        <v>84</v>
      </c>
      <c r="AD14" t="s">
        <v>84</v>
      </c>
      <c r="AE14" t="s">
        <v>84</v>
      </c>
      <c r="AF14" t="s">
        <v>84</v>
      </c>
      <c r="AG14" t="s">
        <v>93</v>
      </c>
      <c r="AH14">
        <v>92</v>
      </c>
      <c r="AI14" t="s">
        <v>84</v>
      </c>
      <c r="AJ14" s="10" t="s">
        <v>36</v>
      </c>
    </row>
    <row r="15" spans="1:37">
      <c r="A15" s="2" t="s">
        <v>133</v>
      </c>
      <c r="B15" s="3">
        <v>1</v>
      </c>
      <c r="C15" t="s">
        <v>33</v>
      </c>
      <c r="D15">
        <v>52</v>
      </c>
      <c r="E15" t="s">
        <v>84</v>
      </c>
      <c r="F15" t="s">
        <v>84</v>
      </c>
      <c r="G15" t="s">
        <v>93</v>
      </c>
      <c r="H15">
        <v>0</v>
      </c>
      <c r="I15" t="s">
        <v>84</v>
      </c>
      <c r="J15" t="s">
        <v>93</v>
      </c>
      <c r="K15" t="s">
        <v>84</v>
      </c>
      <c r="L15" t="s">
        <v>84</v>
      </c>
      <c r="M15" t="s">
        <v>84</v>
      </c>
      <c r="N15">
        <v>4</v>
      </c>
      <c r="O15">
        <f t="shared" si="0"/>
        <v>0.8</v>
      </c>
      <c r="P15">
        <v>4</v>
      </c>
      <c r="Q15">
        <v>3</v>
      </c>
      <c r="R15">
        <v>3</v>
      </c>
      <c r="S15">
        <v>0</v>
      </c>
      <c r="T15">
        <v>0</v>
      </c>
      <c r="U15">
        <v>5</v>
      </c>
      <c r="V15">
        <v>3</v>
      </c>
      <c r="W15" s="20" t="s">
        <v>83</v>
      </c>
      <c r="X15">
        <v>1</v>
      </c>
      <c r="Y15" t="s">
        <v>93</v>
      </c>
      <c r="Z15" t="s">
        <v>93</v>
      </c>
      <c r="AA15" t="s">
        <v>93</v>
      </c>
      <c r="AB15" t="s">
        <v>84</v>
      </c>
      <c r="AC15" t="s">
        <v>93</v>
      </c>
      <c r="AD15" t="s">
        <v>84</v>
      </c>
      <c r="AE15" t="s">
        <v>84</v>
      </c>
      <c r="AF15" t="s">
        <v>93</v>
      </c>
      <c r="AG15" t="s">
        <v>93</v>
      </c>
      <c r="AH15">
        <v>94</v>
      </c>
      <c r="AI15" t="s">
        <v>84</v>
      </c>
      <c r="AJ15" s="10">
        <v>50</v>
      </c>
    </row>
    <row r="16" spans="1:37">
      <c r="A16" s="2" t="s">
        <v>134</v>
      </c>
      <c r="B16" s="3">
        <v>1</v>
      </c>
      <c r="C16" t="s">
        <v>33</v>
      </c>
      <c r="D16">
        <v>42</v>
      </c>
      <c r="E16" t="s">
        <v>84</v>
      </c>
      <c r="F16" t="s">
        <v>84</v>
      </c>
      <c r="G16" t="s">
        <v>93</v>
      </c>
      <c r="H16">
        <v>0</v>
      </c>
      <c r="I16" t="s">
        <v>84</v>
      </c>
      <c r="J16" t="s">
        <v>93</v>
      </c>
      <c r="K16" t="s">
        <v>84</v>
      </c>
      <c r="L16" t="s">
        <v>84</v>
      </c>
      <c r="M16" t="s">
        <v>84</v>
      </c>
      <c r="N16">
        <v>3</v>
      </c>
      <c r="O16">
        <f t="shared" si="0"/>
        <v>0.6</v>
      </c>
      <c r="P16">
        <v>3</v>
      </c>
      <c r="Q16">
        <v>3</v>
      </c>
      <c r="R16">
        <v>4</v>
      </c>
      <c r="S16">
        <v>0</v>
      </c>
      <c r="T16">
        <v>0</v>
      </c>
      <c r="U16">
        <v>8</v>
      </c>
      <c r="V16">
        <v>2</v>
      </c>
      <c r="W16" s="20" t="s">
        <v>83</v>
      </c>
      <c r="X16">
        <v>1</v>
      </c>
      <c r="Y16" t="s">
        <v>93</v>
      </c>
      <c r="Z16" t="s">
        <v>93</v>
      </c>
      <c r="AA16" t="s">
        <v>93</v>
      </c>
      <c r="AB16" t="s">
        <v>93</v>
      </c>
      <c r="AC16" t="s">
        <v>84</v>
      </c>
      <c r="AD16" t="s">
        <v>84</v>
      </c>
      <c r="AE16" t="s">
        <v>84</v>
      </c>
      <c r="AF16" t="s">
        <v>93</v>
      </c>
      <c r="AG16" t="s">
        <v>93</v>
      </c>
      <c r="AH16">
        <v>93</v>
      </c>
      <c r="AI16" t="s">
        <v>84</v>
      </c>
      <c r="AJ16" s="10" t="s">
        <v>36</v>
      </c>
    </row>
    <row r="17" spans="1:36">
      <c r="A17" s="2" t="s">
        <v>135</v>
      </c>
      <c r="B17" s="3">
        <v>1</v>
      </c>
      <c r="C17" t="s">
        <v>34</v>
      </c>
      <c r="D17">
        <v>57</v>
      </c>
      <c r="E17" t="s">
        <v>93</v>
      </c>
      <c r="F17" t="s">
        <v>93</v>
      </c>
      <c r="G17" t="s">
        <v>93</v>
      </c>
      <c r="H17">
        <v>0</v>
      </c>
      <c r="I17" t="s">
        <v>84</v>
      </c>
      <c r="J17" t="s">
        <v>93</v>
      </c>
      <c r="K17" t="s">
        <v>84</v>
      </c>
      <c r="L17" t="s">
        <v>84</v>
      </c>
      <c r="M17" t="s">
        <v>93</v>
      </c>
      <c r="N17">
        <v>2</v>
      </c>
      <c r="O17">
        <f t="shared" si="0"/>
        <v>0.4</v>
      </c>
      <c r="P17">
        <v>3</v>
      </c>
      <c r="Q17">
        <v>2</v>
      </c>
      <c r="R17">
        <v>2</v>
      </c>
      <c r="S17">
        <v>0</v>
      </c>
      <c r="T17">
        <v>1</v>
      </c>
      <c r="U17">
        <v>7</v>
      </c>
      <c r="V17">
        <v>2</v>
      </c>
      <c r="W17" s="20" t="s">
        <v>86</v>
      </c>
      <c r="X17">
        <v>1</v>
      </c>
      <c r="Y17" t="s">
        <v>93</v>
      </c>
      <c r="Z17" t="s">
        <v>93</v>
      </c>
      <c r="AA17" t="s">
        <v>93</v>
      </c>
      <c r="AB17" t="s">
        <v>93</v>
      </c>
      <c r="AC17" t="s">
        <v>84</v>
      </c>
      <c r="AD17" t="s">
        <v>84</v>
      </c>
      <c r="AE17" t="s">
        <v>84</v>
      </c>
      <c r="AF17" t="s">
        <v>93</v>
      </c>
      <c r="AG17" t="s">
        <v>93</v>
      </c>
      <c r="AH17">
        <v>92</v>
      </c>
      <c r="AI17" t="s">
        <v>84</v>
      </c>
      <c r="AJ17" s="10" t="s">
        <v>36</v>
      </c>
    </row>
    <row r="18" spans="1:36">
      <c r="A18" s="2" t="s">
        <v>136</v>
      </c>
      <c r="B18" s="3">
        <v>1</v>
      </c>
      <c r="C18" t="s">
        <v>34</v>
      </c>
      <c r="D18">
        <v>63</v>
      </c>
      <c r="E18" t="s">
        <v>93</v>
      </c>
      <c r="F18" t="s">
        <v>84</v>
      </c>
      <c r="G18" t="s">
        <v>93</v>
      </c>
      <c r="H18">
        <v>0</v>
      </c>
      <c r="I18" t="s">
        <v>84</v>
      </c>
      <c r="J18" t="s">
        <v>93</v>
      </c>
      <c r="K18" t="s">
        <v>84</v>
      </c>
      <c r="L18" t="s">
        <v>84</v>
      </c>
      <c r="M18" t="s">
        <v>84</v>
      </c>
      <c r="N18">
        <v>4</v>
      </c>
      <c r="O18">
        <f t="shared" si="0"/>
        <v>0.8</v>
      </c>
      <c r="P18">
        <v>4</v>
      </c>
      <c r="Q18">
        <v>3</v>
      </c>
      <c r="R18">
        <v>3</v>
      </c>
      <c r="S18">
        <v>0</v>
      </c>
      <c r="T18">
        <v>0</v>
      </c>
      <c r="U18">
        <v>7</v>
      </c>
      <c r="V18">
        <v>2</v>
      </c>
      <c r="W18" s="20" t="s">
        <v>83</v>
      </c>
      <c r="X18">
        <v>1</v>
      </c>
      <c r="Y18" t="s">
        <v>93</v>
      </c>
      <c r="Z18" t="s">
        <v>93</v>
      </c>
      <c r="AA18" t="s">
        <v>93</v>
      </c>
      <c r="AB18" t="s">
        <v>93</v>
      </c>
      <c r="AC18" t="s">
        <v>84</v>
      </c>
      <c r="AD18" t="s">
        <v>84</v>
      </c>
      <c r="AE18" t="s">
        <v>84</v>
      </c>
      <c r="AF18" t="s">
        <v>93</v>
      </c>
      <c r="AG18" t="s">
        <v>93</v>
      </c>
      <c r="AH18">
        <v>88</v>
      </c>
      <c r="AI18" t="s">
        <v>84</v>
      </c>
      <c r="AJ18" s="10">
        <v>50</v>
      </c>
    </row>
    <row r="19" spans="1:36">
      <c r="A19" s="2" t="s">
        <v>137</v>
      </c>
      <c r="B19" s="3">
        <v>1</v>
      </c>
      <c r="C19" t="s">
        <v>33</v>
      </c>
      <c r="D19">
        <v>85</v>
      </c>
      <c r="E19" t="s">
        <v>84</v>
      </c>
      <c r="F19" t="s">
        <v>93</v>
      </c>
      <c r="G19" t="s">
        <v>84</v>
      </c>
      <c r="H19">
        <v>0</v>
      </c>
      <c r="I19" t="s">
        <v>84</v>
      </c>
      <c r="J19" t="s">
        <v>93</v>
      </c>
      <c r="K19" t="s">
        <v>84</v>
      </c>
      <c r="L19" t="s">
        <v>84</v>
      </c>
      <c r="M19" t="s">
        <v>84</v>
      </c>
      <c r="N19">
        <v>4</v>
      </c>
      <c r="O19">
        <f t="shared" si="0"/>
        <v>0.8</v>
      </c>
      <c r="P19">
        <v>3</v>
      </c>
      <c r="Q19">
        <v>3</v>
      </c>
      <c r="R19">
        <v>3</v>
      </c>
      <c r="S19">
        <v>0</v>
      </c>
      <c r="T19">
        <v>0</v>
      </c>
      <c r="U19">
        <v>6</v>
      </c>
      <c r="V19">
        <v>2</v>
      </c>
      <c r="W19" s="20" t="s">
        <v>110</v>
      </c>
      <c r="X19">
        <v>4</v>
      </c>
      <c r="Y19" t="s">
        <v>84</v>
      </c>
      <c r="Z19" t="s">
        <v>84</v>
      </c>
      <c r="AA19" t="s">
        <v>84</v>
      </c>
      <c r="AB19" t="s">
        <v>84</v>
      </c>
      <c r="AC19" t="s">
        <v>84</v>
      </c>
      <c r="AD19" t="s">
        <v>84</v>
      </c>
      <c r="AE19" t="s">
        <v>84</v>
      </c>
      <c r="AF19" t="s">
        <v>84</v>
      </c>
      <c r="AG19" t="s">
        <v>84</v>
      </c>
      <c r="AH19">
        <v>92</v>
      </c>
      <c r="AI19" t="s">
        <v>84</v>
      </c>
      <c r="AJ19" s="10">
        <v>25</v>
      </c>
    </row>
    <row r="20" spans="1:36">
      <c r="A20" s="2" t="s">
        <v>138</v>
      </c>
      <c r="B20" s="3">
        <v>1</v>
      </c>
      <c r="C20" t="s">
        <v>34</v>
      </c>
      <c r="D20">
        <v>85</v>
      </c>
      <c r="E20" t="s">
        <v>93</v>
      </c>
      <c r="F20" t="s">
        <v>84</v>
      </c>
      <c r="G20" t="s">
        <v>84</v>
      </c>
      <c r="H20">
        <v>0</v>
      </c>
      <c r="I20" t="s">
        <v>84</v>
      </c>
      <c r="J20" t="s">
        <v>93</v>
      </c>
      <c r="K20" t="s">
        <v>84</v>
      </c>
      <c r="L20" t="s">
        <v>84</v>
      </c>
      <c r="M20" t="s">
        <v>84</v>
      </c>
      <c r="N20">
        <v>3</v>
      </c>
      <c r="O20">
        <f t="shared" si="0"/>
        <v>0.6</v>
      </c>
      <c r="P20">
        <v>2</v>
      </c>
      <c r="Q20">
        <v>2</v>
      </c>
      <c r="R20">
        <v>2</v>
      </c>
      <c r="S20">
        <v>0</v>
      </c>
      <c r="T20">
        <v>0</v>
      </c>
      <c r="U20">
        <v>5</v>
      </c>
      <c r="V20">
        <v>2</v>
      </c>
      <c r="W20" s="20" t="s">
        <v>84</v>
      </c>
      <c r="X20">
        <v>0</v>
      </c>
      <c r="Y20" t="s">
        <v>93</v>
      </c>
      <c r="Z20" t="s">
        <v>93</v>
      </c>
      <c r="AA20" t="s">
        <v>93</v>
      </c>
      <c r="AB20" t="s">
        <v>93</v>
      </c>
      <c r="AC20" t="s">
        <v>84</v>
      </c>
      <c r="AD20" t="s">
        <v>84</v>
      </c>
      <c r="AE20" t="s">
        <v>84</v>
      </c>
      <c r="AF20" t="s">
        <v>93</v>
      </c>
      <c r="AG20" t="s">
        <v>93</v>
      </c>
      <c r="AH20">
        <v>89</v>
      </c>
      <c r="AI20" t="s">
        <v>84</v>
      </c>
      <c r="AJ20" t="s">
        <v>36</v>
      </c>
    </row>
    <row r="21" spans="1:36">
      <c r="A21" s="2" t="s">
        <v>139</v>
      </c>
      <c r="B21" s="3">
        <v>1</v>
      </c>
      <c r="C21" t="s">
        <v>34</v>
      </c>
      <c r="D21">
        <v>48</v>
      </c>
      <c r="E21" t="s">
        <v>84</v>
      </c>
      <c r="F21" t="s">
        <v>84</v>
      </c>
      <c r="G21" t="s">
        <v>93</v>
      </c>
      <c r="H21">
        <v>0</v>
      </c>
      <c r="I21" t="s">
        <v>84</v>
      </c>
      <c r="J21" t="s">
        <v>93</v>
      </c>
      <c r="K21" t="s">
        <v>84</v>
      </c>
      <c r="L21" t="s">
        <v>84</v>
      </c>
      <c r="M21" t="s">
        <v>84</v>
      </c>
      <c r="N21">
        <v>5</v>
      </c>
      <c r="O21">
        <f t="shared" si="0"/>
        <v>1</v>
      </c>
      <c r="P21">
        <v>5</v>
      </c>
      <c r="Q21">
        <v>5</v>
      </c>
      <c r="R21">
        <v>5</v>
      </c>
      <c r="S21">
        <v>0</v>
      </c>
      <c r="T21">
        <v>0</v>
      </c>
      <c r="U21">
        <v>4</v>
      </c>
      <c r="V21">
        <v>2</v>
      </c>
      <c r="W21" s="20" t="s">
        <v>84</v>
      </c>
      <c r="X21">
        <v>0</v>
      </c>
      <c r="Y21" t="s">
        <v>93</v>
      </c>
      <c r="Z21" t="s">
        <v>93</v>
      </c>
      <c r="AA21" t="s">
        <v>93</v>
      </c>
      <c r="AB21" t="s">
        <v>93</v>
      </c>
      <c r="AC21" t="s">
        <v>93</v>
      </c>
      <c r="AD21" t="s">
        <v>84</v>
      </c>
      <c r="AE21" t="s">
        <v>84</v>
      </c>
      <c r="AF21" t="s">
        <v>93</v>
      </c>
      <c r="AG21" t="s">
        <v>93</v>
      </c>
      <c r="AH21">
        <v>94</v>
      </c>
      <c r="AI21" t="s">
        <v>84</v>
      </c>
      <c r="AJ21" s="10">
        <v>25</v>
      </c>
    </row>
    <row r="22" spans="1:36">
      <c r="A22" s="2" t="s">
        <v>140</v>
      </c>
      <c r="B22" s="3">
        <v>1</v>
      </c>
      <c r="C22" t="s">
        <v>33</v>
      </c>
      <c r="D22">
        <v>38</v>
      </c>
      <c r="E22" t="s">
        <v>84</v>
      </c>
      <c r="F22" t="s">
        <v>84</v>
      </c>
      <c r="G22" t="s">
        <v>84</v>
      </c>
      <c r="H22">
        <v>0</v>
      </c>
      <c r="I22" t="s">
        <v>84</v>
      </c>
      <c r="J22" t="s">
        <v>93</v>
      </c>
      <c r="K22" t="s">
        <v>84</v>
      </c>
      <c r="L22" t="s">
        <v>84</v>
      </c>
      <c r="M22" t="s">
        <v>84</v>
      </c>
      <c r="N22">
        <v>3</v>
      </c>
      <c r="O22">
        <f t="shared" si="0"/>
        <v>0.6</v>
      </c>
      <c r="P22">
        <v>3</v>
      </c>
      <c r="Q22">
        <v>3</v>
      </c>
      <c r="R22">
        <v>3</v>
      </c>
      <c r="S22">
        <v>0</v>
      </c>
      <c r="T22">
        <v>0</v>
      </c>
      <c r="U22">
        <v>4</v>
      </c>
      <c r="V22">
        <v>2</v>
      </c>
      <c r="W22" s="20" t="s">
        <v>83</v>
      </c>
      <c r="X22">
        <v>1</v>
      </c>
      <c r="Y22" t="s">
        <v>93</v>
      </c>
      <c r="Z22" t="s">
        <v>84</v>
      </c>
      <c r="AA22" t="s">
        <v>84</v>
      </c>
      <c r="AB22" t="s">
        <v>93</v>
      </c>
      <c r="AC22" t="s">
        <v>84</v>
      </c>
      <c r="AD22" t="s">
        <v>84</v>
      </c>
      <c r="AE22" t="s">
        <v>84</v>
      </c>
      <c r="AF22" t="s">
        <v>93</v>
      </c>
      <c r="AG22" t="s">
        <v>93</v>
      </c>
      <c r="AH22">
        <v>95</v>
      </c>
      <c r="AI22" t="s">
        <v>84</v>
      </c>
      <c r="AJ22" t="s">
        <v>36</v>
      </c>
    </row>
    <row r="23" spans="1:36">
      <c r="A23" s="2" t="s">
        <v>141</v>
      </c>
      <c r="B23" s="3">
        <v>1</v>
      </c>
      <c r="C23" t="s">
        <v>33</v>
      </c>
      <c r="D23">
        <v>31</v>
      </c>
      <c r="E23" t="s">
        <v>84</v>
      </c>
      <c r="F23" t="s">
        <v>84</v>
      </c>
      <c r="G23" t="s">
        <v>84</v>
      </c>
      <c r="H23">
        <v>0</v>
      </c>
      <c r="I23" t="s">
        <v>84</v>
      </c>
      <c r="J23" t="s">
        <v>93</v>
      </c>
      <c r="K23" t="s">
        <v>84</v>
      </c>
      <c r="L23" t="s">
        <v>84</v>
      </c>
      <c r="M23" t="s">
        <v>84</v>
      </c>
      <c r="N23">
        <v>6</v>
      </c>
      <c r="O23">
        <f t="shared" si="0"/>
        <v>1.2</v>
      </c>
      <c r="P23">
        <v>6</v>
      </c>
      <c r="Q23">
        <v>5</v>
      </c>
      <c r="R23">
        <v>5</v>
      </c>
      <c r="S23">
        <v>0</v>
      </c>
      <c r="T23">
        <v>0</v>
      </c>
      <c r="U23">
        <v>4</v>
      </c>
      <c r="V23">
        <v>2</v>
      </c>
      <c r="W23" s="20" t="s">
        <v>84</v>
      </c>
      <c r="X23">
        <v>0</v>
      </c>
      <c r="Y23" t="s">
        <v>93</v>
      </c>
      <c r="Z23" t="s">
        <v>93</v>
      </c>
      <c r="AA23" t="s">
        <v>93</v>
      </c>
      <c r="AB23" t="s">
        <v>84</v>
      </c>
      <c r="AC23" t="s">
        <v>84</v>
      </c>
      <c r="AD23" t="s">
        <v>84</v>
      </c>
      <c r="AE23" t="s">
        <v>84</v>
      </c>
      <c r="AF23" t="s">
        <v>84</v>
      </c>
      <c r="AG23" t="s">
        <v>84</v>
      </c>
      <c r="AH23">
        <v>95</v>
      </c>
      <c r="AI23" t="s">
        <v>84</v>
      </c>
      <c r="AJ23" s="10">
        <v>25</v>
      </c>
    </row>
    <row r="24" spans="1:36">
      <c r="A24" s="2" t="s">
        <v>142</v>
      </c>
      <c r="B24" s="3">
        <v>1</v>
      </c>
      <c r="C24" t="s">
        <v>33</v>
      </c>
      <c r="D24">
        <v>46</v>
      </c>
      <c r="E24" t="s">
        <v>84</v>
      </c>
      <c r="F24" t="s">
        <v>84</v>
      </c>
      <c r="G24" t="s">
        <v>93</v>
      </c>
      <c r="H24">
        <v>0</v>
      </c>
      <c r="I24" t="s">
        <v>84</v>
      </c>
      <c r="J24" t="s">
        <v>93</v>
      </c>
      <c r="K24" t="s">
        <v>84</v>
      </c>
      <c r="L24" t="s">
        <v>84</v>
      </c>
      <c r="M24" t="s">
        <v>84</v>
      </c>
      <c r="N24">
        <v>5</v>
      </c>
      <c r="O24">
        <f t="shared" si="0"/>
        <v>1</v>
      </c>
      <c r="P24">
        <v>5</v>
      </c>
      <c r="Q24">
        <v>5</v>
      </c>
      <c r="R24">
        <v>5</v>
      </c>
      <c r="S24">
        <v>0</v>
      </c>
      <c r="T24">
        <v>0</v>
      </c>
      <c r="U24">
        <v>4</v>
      </c>
      <c r="V24">
        <v>2</v>
      </c>
      <c r="W24" s="20" t="s">
        <v>84</v>
      </c>
      <c r="X24">
        <v>0</v>
      </c>
      <c r="Y24" t="s">
        <v>93</v>
      </c>
      <c r="Z24" t="s">
        <v>93</v>
      </c>
      <c r="AA24" t="s">
        <v>93</v>
      </c>
      <c r="AB24" t="s">
        <v>93</v>
      </c>
      <c r="AC24" t="s">
        <v>84</v>
      </c>
      <c r="AD24" t="s">
        <v>84</v>
      </c>
      <c r="AE24" t="s">
        <v>84</v>
      </c>
      <c r="AF24" t="s">
        <v>93</v>
      </c>
      <c r="AG24" t="s">
        <v>93</v>
      </c>
      <c r="AH24">
        <v>93</v>
      </c>
      <c r="AI24" t="s">
        <v>84</v>
      </c>
      <c r="AJ24" s="10">
        <v>25</v>
      </c>
    </row>
    <row r="25" spans="1:36">
      <c r="A25" s="5" t="s">
        <v>143</v>
      </c>
      <c r="B25" s="6">
        <v>1</v>
      </c>
      <c r="C25" t="s">
        <v>33</v>
      </c>
      <c r="D25">
        <v>72</v>
      </c>
      <c r="E25" t="s">
        <v>84</v>
      </c>
      <c r="F25" t="s">
        <v>84</v>
      </c>
      <c r="G25" t="s">
        <v>84</v>
      </c>
      <c r="H25">
        <v>0</v>
      </c>
      <c r="I25" t="s">
        <v>84</v>
      </c>
      <c r="J25" t="s">
        <v>93</v>
      </c>
      <c r="K25" t="s">
        <v>84</v>
      </c>
      <c r="L25" t="s">
        <v>84</v>
      </c>
      <c r="M25" t="s">
        <v>93</v>
      </c>
      <c r="N25">
        <v>3</v>
      </c>
      <c r="O25">
        <f t="shared" si="0"/>
        <v>0.6</v>
      </c>
      <c r="P25">
        <v>4</v>
      </c>
      <c r="Q25">
        <v>4</v>
      </c>
      <c r="R25">
        <v>3</v>
      </c>
      <c r="S25">
        <v>0</v>
      </c>
      <c r="T25">
        <v>1</v>
      </c>
      <c r="U25">
        <v>3</v>
      </c>
      <c r="V25">
        <v>2</v>
      </c>
      <c r="W25" s="20" t="s">
        <v>87</v>
      </c>
      <c r="X25">
        <v>1</v>
      </c>
      <c r="Y25" t="s">
        <v>84</v>
      </c>
      <c r="Z25" t="s">
        <v>93</v>
      </c>
      <c r="AA25" t="s">
        <v>93</v>
      </c>
      <c r="AB25" t="s">
        <v>93</v>
      </c>
      <c r="AC25" t="s">
        <v>84</v>
      </c>
      <c r="AD25" t="s">
        <v>84</v>
      </c>
      <c r="AE25" t="s">
        <v>84</v>
      </c>
      <c r="AF25" t="s">
        <v>93</v>
      </c>
      <c r="AG25" t="s">
        <v>93</v>
      </c>
      <c r="AH25">
        <v>93</v>
      </c>
      <c r="AI25" t="s">
        <v>84</v>
      </c>
      <c r="AJ25" s="10">
        <v>50</v>
      </c>
    </row>
    <row r="26" spans="1:36">
      <c r="A26" s="5" t="s">
        <v>144</v>
      </c>
      <c r="B26" s="6">
        <v>1</v>
      </c>
      <c r="C26" t="s">
        <v>33</v>
      </c>
      <c r="D26">
        <v>51</v>
      </c>
      <c r="E26" t="s">
        <v>84</v>
      </c>
      <c r="F26" t="s">
        <v>93</v>
      </c>
      <c r="G26" t="s">
        <v>93</v>
      </c>
      <c r="H26">
        <v>0</v>
      </c>
      <c r="I26" t="s">
        <v>84</v>
      </c>
      <c r="J26" t="s">
        <v>93</v>
      </c>
      <c r="K26" t="s">
        <v>84</v>
      </c>
      <c r="L26" t="s">
        <v>84</v>
      </c>
      <c r="M26" t="s">
        <v>84</v>
      </c>
      <c r="N26">
        <v>5</v>
      </c>
      <c r="O26">
        <f t="shared" si="0"/>
        <v>1</v>
      </c>
      <c r="P26">
        <v>5</v>
      </c>
      <c r="Q26">
        <v>5</v>
      </c>
      <c r="R26">
        <v>5</v>
      </c>
      <c r="S26">
        <v>0</v>
      </c>
      <c r="T26">
        <v>0</v>
      </c>
      <c r="U26">
        <v>6</v>
      </c>
      <c r="V26">
        <v>2</v>
      </c>
      <c r="W26" s="20" t="s">
        <v>84</v>
      </c>
      <c r="X26">
        <v>0</v>
      </c>
      <c r="Y26" t="s">
        <v>93</v>
      </c>
      <c r="Z26" t="s">
        <v>93</v>
      </c>
      <c r="AA26" t="s">
        <v>93</v>
      </c>
      <c r="AB26" t="s">
        <v>93</v>
      </c>
      <c r="AC26" t="s">
        <v>84</v>
      </c>
      <c r="AD26" t="s">
        <v>84</v>
      </c>
      <c r="AE26" t="s">
        <v>84</v>
      </c>
      <c r="AF26" t="s">
        <v>93</v>
      </c>
      <c r="AG26" t="s">
        <v>93</v>
      </c>
      <c r="AH26">
        <v>92</v>
      </c>
      <c r="AI26" t="s">
        <v>93</v>
      </c>
      <c r="AJ26" s="10">
        <v>50</v>
      </c>
    </row>
    <row r="27" spans="1:36">
      <c r="A27" s="5" t="s">
        <v>145</v>
      </c>
      <c r="B27" s="6">
        <v>1</v>
      </c>
      <c r="C27" t="s">
        <v>34</v>
      </c>
      <c r="D27">
        <v>42</v>
      </c>
      <c r="E27" t="s">
        <v>93</v>
      </c>
      <c r="F27" t="s">
        <v>93</v>
      </c>
      <c r="G27" t="s">
        <v>93</v>
      </c>
      <c r="H27">
        <v>0</v>
      </c>
      <c r="I27" t="s">
        <v>84</v>
      </c>
      <c r="J27" t="s">
        <v>93</v>
      </c>
      <c r="K27" t="s">
        <v>84</v>
      </c>
      <c r="L27" t="s">
        <v>84</v>
      </c>
      <c r="M27" t="s">
        <v>84</v>
      </c>
      <c r="N27">
        <v>4</v>
      </c>
      <c r="O27">
        <f t="shared" si="0"/>
        <v>0.8</v>
      </c>
      <c r="P27">
        <v>5</v>
      </c>
      <c r="Q27">
        <v>3</v>
      </c>
      <c r="R27">
        <v>3</v>
      </c>
      <c r="S27">
        <v>0</v>
      </c>
      <c r="T27">
        <v>0</v>
      </c>
      <c r="U27">
        <v>9</v>
      </c>
      <c r="V27">
        <v>3</v>
      </c>
      <c r="W27" s="20" t="s">
        <v>84</v>
      </c>
      <c r="X27">
        <v>0</v>
      </c>
      <c r="Y27" t="s">
        <v>93</v>
      </c>
      <c r="Z27" t="s">
        <v>93</v>
      </c>
      <c r="AA27" t="s">
        <v>93</v>
      </c>
      <c r="AB27" t="s">
        <v>93</v>
      </c>
      <c r="AC27" t="s">
        <v>84</v>
      </c>
      <c r="AD27" t="s">
        <v>84</v>
      </c>
      <c r="AE27" t="s">
        <v>84</v>
      </c>
      <c r="AF27" t="s">
        <v>84</v>
      </c>
      <c r="AG27" t="s">
        <v>93</v>
      </c>
      <c r="AH27">
        <v>94</v>
      </c>
      <c r="AI27" t="s">
        <v>84</v>
      </c>
      <c r="AJ27" t="s">
        <v>36</v>
      </c>
    </row>
    <row r="28" spans="1:36">
      <c r="A28" s="5" t="s">
        <v>146</v>
      </c>
      <c r="B28" s="6">
        <v>1</v>
      </c>
      <c r="C28" t="s">
        <v>33</v>
      </c>
      <c r="D28">
        <v>57</v>
      </c>
      <c r="E28" t="s">
        <v>93</v>
      </c>
      <c r="F28" t="s">
        <v>84</v>
      </c>
      <c r="G28" t="s">
        <v>84</v>
      </c>
      <c r="H28">
        <v>0</v>
      </c>
      <c r="I28" t="s">
        <v>84</v>
      </c>
      <c r="J28" t="s">
        <v>93</v>
      </c>
      <c r="K28" t="s">
        <v>84</v>
      </c>
      <c r="L28" t="s">
        <v>84</v>
      </c>
      <c r="M28" t="s">
        <v>84</v>
      </c>
      <c r="N28">
        <v>3</v>
      </c>
      <c r="O28">
        <f t="shared" si="0"/>
        <v>0.6</v>
      </c>
      <c r="P28">
        <v>3</v>
      </c>
      <c r="Q28">
        <v>3</v>
      </c>
      <c r="R28">
        <v>3</v>
      </c>
      <c r="S28">
        <v>0</v>
      </c>
      <c r="T28">
        <v>0</v>
      </c>
      <c r="U28">
        <v>4</v>
      </c>
      <c r="V28">
        <v>2</v>
      </c>
      <c r="W28" s="20" t="s">
        <v>111</v>
      </c>
      <c r="X28">
        <v>3</v>
      </c>
      <c r="Y28" t="s">
        <v>93</v>
      </c>
      <c r="Z28" t="s">
        <v>93</v>
      </c>
      <c r="AA28" t="s">
        <v>93</v>
      </c>
      <c r="AB28" t="s">
        <v>93</v>
      </c>
      <c r="AC28" t="s">
        <v>84</v>
      </c>
      <c r="AD28" t="s">
        <v>84</v>
      </c>
      <c r="AE28" t="s">
        <v>84</v>
      </c>
      <c r="AF28" t="s">
        <v>93</v>
      </c>
      <c r="AG28" t="s">
        <v>84</v>
      </c>
      <c r="AH28">
        <v>93</v>
      </c>
      <c r="AI28" t="s">
        <v>84</v>
      </c>
      <c r="AJ28" s="10" t="s">
        <v>36</v>
      </c>
    </row>
    <row r="29" spans="1:36">
      <c r="A29" s="5" t="s">
        <v>147</v>
      </c>
      <c r="B29" s="6">
        <v>1</v>
      </c>
      <c r="C29" t="s">
        <v>33</v>
      </c>
      <c r="D29">
        <v>62</v>
      </c>
      <c r="E29" t="s">
        <v>84</v>
      </c>
      <c r="F29" t="s">
        <v>84</v>
      </c>
      <c r="G29" t="s">
        <v>93</v>
      </c>
      <c r="H29">
        <v>0</v>
      </c>
      <c r="I29" t="s">
        <v>84</v>
      </c>
      <c r="J29" t="s">
        <v>93</v>
      </c>
      <c r="K29" t="s">
        <v>84</v>
      </c>
      <c r="L29" t="s">
        <v>84</v>
      </c>
      <c r="M29" t="s">
        <v>93</v>
      </c>
      <c r="N29">
        <v>2</v>
      </c>
      <c r="O29">
        <f t="shared" si="0"/>
        <v>0.4</v>
      </c>
      <c r="P29">
        <v>2</v>
      </c>
      <c r="Q29">
        <v>2</v>
      </c>
      <c r="R29">
        <v>2</v>
      </c>
      <c r="S29">
        <v>0</v>
      </c>
      <c r="T29">
        <v>1</v>
      </c>
      <c r="U29">
        <v>9</v>
      </c>
      <c r="V29">
        <v>2</v>
      </c>
      <c r="W29" s="20" t="s">
        <v>88</v>
      </c>
      <c r="X29">
        <v>1</v>
      </c>
      <c r="Y29" t="s">
        <v>93</v>
      </c>
      <c r="Z29" t="s">
        <v>93</v>
      </c>
      <c r="AA29" t="s">
        <v>93</v>
      </c>
      <c r="AB29" t="s">
        <v>93</v>
      </c>
      <c r="AC29" t="s">
        <v>84</v>
      </c>
      <c r="AD29" t="s">
        <v>84</v>
      </c>
      <c r="AE29" t="s">
        <v>84</v>
      </c>
      <c r="AF29" t="s">
        <v>93</v>
      </c>
      <c r="AG29" t="s">
        <v>84</v>
      </c>
      <c r="AH29">
        <v>95</v>
      </c>
      <c r="AI29" t="s">
        <v>84</v>
      </c>
      <c r="AJ29" s="10" t="s">
        <v>36</v>
      </c>
    </row>
    <row r="30" spans="1:36">
      <c r="A30" s="5" t="s">
        <v>148</v>
      </c>
      <c r="B30" s="6">
        <v>1</v>
      </c>
      <c r="C30" t="s">
        <v>33</v>
      </c>
      <c r="D30">
        <v>44</v>
      </c>
      <c r="E30" t="s">
        <v>84</v>
      </c>
      <c r="F30" t="s">
        <v>84</v>
      </c>
      <c r="G30" t="s">
        <v>93</v>
      </c>
      <c r="H30">
        <v>0</v>
      </c>
      <c r="I30" t="s">
        <v>84</v>
      </c>
      <c r="J30" t="s">
        <v>93</v>
      </c>
      <c r="K30" t="s">
        <v>84</v>
      </c>
      <c r="L30" t="s">
        <v>84</v>
      </c>
      <c r="M30" t="s">
        <v>84</v>
      </c>
      <c r="N30">
        <v>5</v>
      </c>
      <c r="O30">
        <f t="shared" si="0"/>
        <v>1</v>
      </c>
      <c r="P30">
        <v>5</v>
      </c>
      <c r="Q30">
        <v>5</v>
      </c>
      <c r="R30">
        <v>5</v>
      </c>
      <c r="S30">
        <v>0</v>
      </c>
      <c r="T30">
        <v>0</v>
      </c>
      <c r="U30">
        <v>4</v>
      </c>
      <c r="V30">
        <v>2</v>
      </c>
      <c r="W30" s="20" t="s">
        <v>87</v>
      </c>
      <c r="X30">
        <v>1</v>
      </c>
      <c r="Y30" t="s">
        <v>93</v>
      </c>
      <c r="Z30" t="s">
        <v>93</v>
      </c>
      <c r="AA30" t="s">
        <v>84</v>
      </c>
      <c r="AB30" t="s">
        <v>84</v>
      </c>
      <c r="AC30" t="s">
        <v>84</v>
      </c>
      <c r="AD30" t="s">
        <v>84</v>
      </c>
      <c r="AE30" t="s">
        <v>84</v>
      </c>
      <c r="AF30" t="s">
        <v>93</v>
      </c>
      <c r="AG30" t="s">
        <v>93</v>
      </c>
      <c r="AH30">
        <v>88</v>
      </c>
      <c r="AI30" t="s">
        <v>84</v>
      </c>
      <c r="AJ30" t="s">
        <v>36</v>
      </c>
    </row>
    <row r="31" spans="1:36">
      <c r="A31" s="5" t="s">
        <v>149</v>
      </c>
      <c r="B31" s="6">
        <v>1</v>
      </c>
      <c r="C31" t="s">
        <v>34</v>
      </c>
      <c r="D31">
        <v>66</v>
      </c>
      <c r="E31" t="s">
        <v>84</v>
      </c>
      <c r="F31" t="s">
        <v>84</v>
      </c>
      <c r="G31" t="s">
        <v>93</v>
      </c>
      <c r="H31">
        <v>0</v>
      </c>
      <c r="I31" t="s">
        <v>84</v>
      </c>
      <c r="J31" t="s">
        <v>93</v>
      </c>
      <c r="K31" t="s">
        <v>84</v>
      </c>
      <c r="L31" t="s">
        <v>84</v>
      </c>
      <c r="M31" t="s">
        <v>93</v>
      </c>
      <c r="N31">
        <v>2</v>
      </c>
      <c r="O31">
        <f t="shared" si="0"/>
        <v>0.4</v>
      </c>
      <c r="P31">
        <v>2</v>
      </c>
      <c r="Q31">
        <v>2</v>
      </c>
      <c r="R31">
        <v>1</v>
      </c>
      <c r="S31">
        <v>0</v>
      </c>
      <c r="T31">
        <v>2</v>
      </c>
      <c r="U31">
        <v>4</v>
      </c>
      <c r="V31">
        <v>2</v>
      </c>
      <c r="W31" s="20" t="s">
        <v>89</v>
      </c>
      <c r="X31">
        <v>1</v>
      </c>
      <c r="Y31" t="s">
        <v>93</v>
      </c>
      <c r="Z31" t="s">
        <v>93</v>
      </c>
      <c r="AA31" t="s">
        <v>93</v>
      </c>
      <c r="AB31" t="s">
        <v>93</v>
      </c>
      <c r="AC31" t="s">
        <v>93</v>
      </c>
      <c r="AD31" t="s">
        <v>84</v>
      </c>
      <c r="AE31" t="s">
        <v>84</v>
      </c>
      <c r="AF31" t="s">
        <v>93</v>
      </c>
      <c r="AG31" t="s">
        <v>93</v>
      </c>
      <c r="AH31">
        <v>95</v>
      </c>
      <c r="AI31" t="s">
        <v>84</v>
      </c>
      <c r="AJ31" s="10">
        <v>25</v>
      </c>
    </row>
    <row r="32" spans="1:36">
      <c r="A32" s="5" t="s">
        <v>150</v>
      </c>
      <c r="B32" s="6">
        <v>1</v>
      </c>
      <c r="C32" t="s">
        <v>33</v>
      </c>
      <c r="D32">
        <v>37</v>
      </c>
      <c r="E32" t="s">
        <v>84</v>
      </c>
      <c r="F32" t="s">
        <v>84</v>
      </c>
      <c r="G32" t="s">
        <v>84</v>
      </c>
      <c r="H32">
        <v>0</v>
      </c>
      <c r="I32" t="s">
        <v>84</v>
      </c>
      <c r="J32" t="s">
        <v>93</v>
      </c>
      <c r="K32" t="s">
        <v>84</v>
      </c>
      <c r="L32" t="s">
        <v>84</v>
      </c>
      <c r="M32" t="s">
        <v>84</v>
      </c>
      <c r="N32">
        <v>3</v>
      </c>
      <c r="O32">
        <f t="shared" si="0"/>
        <v>0.6</v>
      </c>
      <c r="P32">
        <v>3</v>
      </c>
      <c r="Q32">
        <v>4</v>
      </c>
      <c r="R32">
        <v>3</v>
      </c>
      <c r="S32">
        <v>0</v>
      </c>
      <c r="T32">
        <v>0</v>
      </c>
      <c r="U32">
        <v>5</v>
      </c>
      <c r="V32">
        <v>3</v>
      </c>
      <c r="W32" s="20" t="s">
        <v>84</v>
      </c>
      <c r="X32">
        <v>0</v>
      </c>
      <c r="Y32" t="s">
        <v>93</v>
      </c>
      <c r="Z32" t="s">
        <v>93</v>
      </c>
      <c r="AA32" t="s">
        <v>93</v>
      </c>
      <c r="AB32" t="s">
        <v>93</v>
      </c>
      <c r="AC32" t="s">
        <v>84</v>
      </c>
      <c r="AD32" t="s">
        <v>84</v>
      </c>
      <c r="AE32" t="s">
        <v>84</v>
      </c>
      <c r="AF32" t="s">
        <v>93</v>
      </c>
      <c r="AG32" t="s">
        <v>84</v>
      </c>
      <c r="AH32">
        <v>94</v>
      </c>
      <c r="AI32" t="s">
        <v>84</v>
      </c>
      <c r="AJ32" s="10" t="s">
        <v>36</v>
      </c>
    </row>
    <row r="33" spans="1:36">
      <c r="A33" s="5" t="s">
        <v>151</v>
      </c>
      <c r="B33" s="6">
        <v>1</v>
      </c>
      <c r="C33" t="s">
        <v>33</v>
      </c>
      <c r="D33">
        <v>35</v>
      </c>
      <c r="E33" t="s">
        <v>84</v>
      </c>
      <c r="F33" t="s">
        <v>84</v>
      </c>
      <c r="G33" t="s">
        <v>84</v>
      </c>
      <c r="H33">
        <v>0</v>
      </c>
      <c r="I33" t="s">
        <v>84</v>
      </c>
      <c r="J33" t="s">
        <v>93</v>
      </c>
      <c r="K33" t="s">
        <v>84</v>
      </c>
      <c r="L33" t="s">
        <v>84</v>
      </c>
      <c r="M33" t="s">
        <v>84</v>
      </c>
      <c r="N33">
        <v>4</v>
      </c>
      <c r="O33">
        <f t="shared" si="0"/>
        <v>0.8</v>
      </c>
      <c r="P33">
        <v>4</v>
      </c>
      <c r="Q33">
        <v>3</v>
      </c>
      <c r="R33">
        <v>3</v>
      </c>
      <c r="S33">
        <v>0</v>
      </c>
      <c r="T33">
        <v>0</v>
      </c>
      <c r="U33">
        <v>4</v>
      </c>
      <c r="V33">
        <v>2</v>
      </c>
      <c r="W33" s="20" t="s">
        <v>112</v>
      </c>
      <c r="X33">
        <v>3</v>
      </c>
      <c r="Y33" t="s">
        <v>93</v>
      </c>
      <c r="Z33" t="s">
        <v>93</v>
      </c>
      <c r="AA33" t="s">
        <v>84</v>
      </c>
      <c r="AB33" t="s">
        <v>93</v>
      </c>
      <c r="AC33" t="s">
        <v>84</v>
      </c>
      <c r="AD33" t="s">
        <v>84</v>
      </c>
      <c r="AE33" t="s">
        <v>84</v>
      </c>
      <c r="AF33" t="s">
        <v>93</v>
      </c>
      <c r="AG33" t="s">
        <v>84</v>
      </c>
      <c r="AH33">
        <v>94</v>
      </c>
      <c r="AI33" t="s">
        <v>84</v>
      </c>
      <c r="AJ33" s="11">
        <v>-25</v>
      </c>
    </row>
    <row r="34" spans="1:36">
      <c r="A34" s="5"/>
      <c r="B34" s="6"/>
    </row>
    <row r="35" spans="1:36">
      <c r="A35" s="5"/>
      <c r="B35" s="6"/>
      <c r="W35" s="21"/>
    </row>
    <row r="36" spans="1:36">
      <c r="A36" s="5"/>
      <c r="B36" s="6"/>
      <c r="C36" s="13"/>
      <c r="E36" s="13"/>
      <c r="F36" s="13"/>
      <c r="G36" s="13"/>
      <c r="I36" s="13"/>
      <c r="J36" s="13"/>
      <c r="K36" s="13"/>
      <c r="L36" s="13"/>
      <c r="M36" s="13"/>
      <c r="Y36" s="13"/>
      <c r="Z36" s="13"/>
      <c r="AA36" s="13"/>
      <c r="AB36" s="13"/>
      <c r="AC36" s="13"/>
      <c r="AD36" s="13"/>
      <c r="AE36" s="13"/>
      <c r="AF36" s="13"/>
      <c r="AG36" s="13"/>
      <c r="AI36" s="13"/>
    </row>
    <row r="37" spans="1:36">
      <c r="A37" s="5"/>
      <c r="B37" s="6"/>
      <c r="C37" s="13"/>
      <c r="E37" s="13"/>
      <c r="F37" s="13"/>
      <c r="G37" s="13"/>
      <c r="I37" s="13"/>
      <c r="J37" s="13"/>
      <c r="K37" s="13"/>
      <c r="L37" s="13"/>
      <c r="M37" s="13"/>
      <c r="N37" s="13"/>
      <c r="P37" s="13"/>
      <c r="Q37" s="13"/>
      <c r="R37" s="13"/>
      <c r="Y37" s="13"/>
      <c r="Z37" s="13"/>
      <c r="AA37" s="13"/>
      <c r="AB37" s="13"/>
      <c r="AC37" s="13"/>
      <c r="AD37" s="13"/>
      <c r="AE37" s="13"/>
      <c r="AF37" s="13"/>
      <c r="AG37" s="13"/>
      <c r="AI37" s="13"/>
    </row>
    <row r="38" spans="1:36">
      <c r="A38" s="5"/>
      <c r="B38" s="6"/>
      <c r="C38" s="13"/>
      <c r="E38" s="13"/>
      <c r="F38" s="13"/>
      <c r="G38" s="13"/>
      <c r="I38" s="13"/>
      <c r="J38" s="13"/>
      <c r="K38" s="13"/>
      <c r="L38" s="13"/>
      <c r="M38" s="13"/>
      <c r="N38" s="13"/>
      <c r="P38" s="13"/>
      <c r="Q38" s="13"/>
      <c r="R38" s="13"/>
      <c r="Y38" s="13"/>
      <c r="Z38" s="13"/>
      <c r="AA38" s="13"/>
      <c r="AB38" s="13"/>
      <c r="AC38" s="13"/>
      <c r="AD38" s="13"/>
      <c r="AE38" s="13"/>
      <c r="AF38" s="13"/>
      <c r="AG38" s="13"/>
      <c r="AI38" s="13"/>
      <c r="AJ38" s="13"/>
    </row>
    <row r="39" spans="1:36">
      <c r="A39" s="5"/>
      <c r="B39" s="6"/>
      <c r="C39" s="13"/>
      <c r="E39" s="13"/>
      <c r="F39" s="13"/>
      <c r="G39" s="13"/>
      <c r="I39" s="13"/>
      <c r="J39" s="13"/>
      <c r="K39" s="13"/>
      <c r="L39" s="13"/>
      <c r="M39" s="13"/>
      <c r="Y39" s="13"/>
      <c r="Z39" s="13"/>
      <c r="AA39" s="13"/>
      <c r="AB39" s="13"/>
      <c r="AC39" s="13"/>
      <c r="AD39" s="13"/>
      <c r="AE39" s="13"/>
      <c r="AF39" s="13"/>
      <c r="AG39" s="13"/>
      <c r="AI39" s="13"/>
      <c r="AJ39" s="13"/>
    </row>
    <row r="40" spans="1:36">
      <c r="A40" s="5"/>
      <c r="B40" s="6"/>
      <c r="C40" s="13"/>
      <c r="E40" s="13"/>
      <c r="F40" s="13"/>
      <c r="G40" s="13"/>
      <c r="I40" s="13"/>
      <c r="J40" s="13"/>
      <c r="K40" s="13"/>
      <c r="L40" s="13"/>
      <c r="M40" s="13"/>
      <c r="Y40" s="13"/>
      <c r="Z40" s="13"/>
      <c r="AA40" s="13"/>
      <c r="AB40" s="13"/>
      <c r="AC40" s="13"/>
      <c r="AD40" s="13"/>
      <c r="AE40" s="13"/>
      <c r="AF40" s="13"/>
      <c r="AG40" s="13"/>
      <c r="AI40" s="13"/>
      <c r="AJ40" s="13"/>
    </row>
    <row r="41" spans="1:36">
      <c r="A41" s="5"/>
      <c r="B41" s="6"/>
      <c r="C41" s="13"/>
      <c r="E41" s="13"/>
      <c r="F41" s="13"/>
      <c r="G41" s="13"/>
      <c r="I41" s="13"/>
      <c r="J41" s="13"/>
      <c r="K41" s="13"/>
      <c r="L41" s="13"/>
      <c r="M41" s="13"/>
      <c r="Y41" s="13"/>
      <c r="Z41" s="13"/>
      <c r="AA41" s="13"/>
      <c r="AB41" s="13"/>
      <c r="AC41" s="13"/>
      <c r="AD41" s="13"/>
      <c r="AE41" s="13"/>
      <c r="AF41" s="13"/>
      <c r="AG41" s="13"/>
      <c r="AI41" s="13"/>
      <c r="AJ41" s="13"/>
    </row>
    <row r="42" spans="1:36">
      <c r="A42" s="5"/>
      <c r="B42" s="6"/>
      <c r="AJ42" s="11"/>
    </row>
    <row r="43" spans="1:36">
      <c r="A43" s="5"/>
      <c r="B43" s="6"/>
      <c r="AJ43" s="11"/>
    </row>
    <row r="44" spans="1:36">
      <c r="A44" s="5" t="s">
        <v>152</v>
      </c>
      <c r="B44" s="6">
        <v>2</v>
      </c>
      <c r="C44" t="s">
        <v>33</v>
      </c>
      <c r="D44">
        <v>48</v>
      </c>
      <c r="E44" t="s">
        <v>93</v>
      </c>
      <c r="F44" t="s">
        <v>93</v>
      </c>
      <c r="G44" t="s">
        <v>93</v>
      </c>
      <c r="H44">
        <v>0</v>
      </c>
      <c r="I44" t="s">
        <v>84</v>
      </c>
      <c r="J44" t="s">
        <v>93</v>
      </c>
      <c r="K44" t="s">
        <v>84</v>
      </c>
      <c r="L44" t="s">
        <v>84</v>
      </c>
      <c r="M44" t="s">
        <v>84</v>
      </c>
      <c r="N44">
        <v>3</v>
      </c>
      <c r="P44">
        <v>3</v>
      </c>
      <c r="Q44">
        <v>3</v>
      </c>
      <c r="R44">
        <v>3</v>
      </c>
      <c r="S44">
        <v>0</v>
      </c>
      <c r="T44">
        <v>0</v>
      </c>
      <c r="U44">
        <v>7</v>
      </c>
      <c r="V44">
        <v>2</v>
      </c>
      <c r="W44" s="20" t="s">
        <v>84</v>
      </c>
      <c r="X44">
        <v>0</v>
      </c>
      <c r="Y44" t="s">
        <v>93</v>
      </c>
      <c r="Z44" t="s">
        <v>93</v>
      </c>
      <c r="AA44" t="s">
        <v>93</v>
      </c>
      <c r="AB44" t="s">
        <v>93</v>
      </c>
      <c r="AC44" t="s">
        <v>93</v>
      </c>
      <c r="AD44" t="s">
        <v>84</v>
      </c>
      <c r="AE44" t="s">
        <v>93</v>
      </c>
      <c r="AF44" t="s">
        <v>84</v>
      </c>
      <c r="AG44" t="s">
        <v>84</v>
      </c>
      <c r="AH44">
        <v>95</v>
      </c>
      <c r="AI44" t="s">
        <v>84</v>
      </c>
      <c r="AJ44">
        <v>25</v>
      </c>
    </row>
    <row r="45" spans="1:36">
      <c r="A45" s="5" t="s">
        <v>153</v>
      </c>
      <c r="B45" s="6">
        <v>2</v>
      </c>
      <c r="C45" t="s">
        <v>33</v>
      </c>
      <c r="D45">
        <v>42</v>
      </c>
      <c r="E45" t="s">
        <v>93</v>
      </c>
      <c r="F45" t="s">
        <v>84</v>
      </c>
      <c r="G45" t="s">
        <v>93</v>
      </c>
      <c r="H45">
        <v>0</v>
      </c>
      <c r="I45" t="s">
        <v>84</v>
      </c>
      <c r="J45" t="s">
        <v>93</v>
      </c>
      <c r="K45" t="s">
        <v>84</v>
      </c>
      <c r="L45" t="s">
        <v>84</v>
      </c>
      <c r="M45" t="s">
        <v>84</v>
      </c>
      <c r="N45">
        <v>2</v>
      </c>
      <c r="P45">
        <v>3</v>
      </c>
      <c r="Q45">
        <v>4</v>
      </c>
      <c r="R45">
        <v>4</v>
      </c>
      <c r="S45">
        <v>0</v>
      </c>
      <c r="T45">
        <v>0</v>
      </c>
      <c r="U45">
        <v>8</v>
      </c>
      <c r="V45">
        <v>2</v>
      </c>
      <c r="W45" s="20" t="s">
        <v>84</v>
      </c>
      <c r="X45">
        <v>0</v>
      </c>
      <c r="Y45" t="s">
        <v>93</v>
      </c>
      <c r="Z45" t="s">
        <v>93</v>
      </c>
      <c r="AA45" t="s">
        <v>93</v>
      </c>
      <c r="AB45" t="s">
        <v>93</v>
      </c>
      <c r="AC45" t="s">
        <v>84</v>
      </c>
      <c r="AD45" t="s">
        <v>93</v>
      </c>
      <c r="AE45" t="s">
        <v>84</v>
      </c>
      <c r="AF45" t="s">
        <v>84</v>
      </c>
      <c r="AG45" t="s">
        <v>93</v>
      </c>
      <c r="AH45">
        <v>93</v>
      </c>
      <c r="AI45" t="s">
        <v>84</v>
      </c>
      <c r="AJ45" s="10" t="s">
        <v>36</v>
      </c>
    </row>
    <row r="46" spans="1:36">
      <c r="A46" s="5" t="s">
        <v>154</v>
      </c>
      <c r="B46" s="6">
        <v>2</v>
      </c>
      <c r="C46" t="s">
        <v>34</v>
      </c>
      <c r="D46">
        <v>35</v>
      </c>
      <c r="E46" t="s">
        <v>84</v>
      </c>
      <c r="F46" t="s">
        <v>84</v>
      </c>
      <c r="G46" t="s">
        <v>93</v>
      </c>
      <c r="H46">
        <v>0</v>
      </c>
      <c r="I46" t="s">
        <v>84</v>
      </c>
      <c r="J46" t="s">
        <v>93</v>
      </c>
      <c r="K46" t="s">
        <v>84</v>
      </c>
      <c r="L46" t="s">
        <v>84</v>
      </c>
      <c r="M46" t="s">
        <v>84</v>
      </c>
      <c r="N46">
        <v>3</v>
      </c>
      <c r="P46">
        <v>3</v>
      </c>
      <c r="Q46">
        <v>3</v>
      </c>
      <c r="R46">
        <v>4</v>
      </c>
      <c r="S46">
        <v>0</v>
      </c>
      <c r="T46">
        <v>0</v>
      </c>
      <c r="U46">
        <v>5</v>
      </c>
      <c r="V46">
        <v>3</v>
      </c>
      <c r="W46" s="20" t="s">
        <v>84</v>
      </c>
      <c r="X46">
        <v>0</v>
      </c>
      <c r="Y46" t="s">
        <v>93</v>
      </c>
      <c r="Z46" t="s">
        <v>93</v>
      </c>
      <c r="AA46" t="s">
        <v>93</v>
      </c>
      <c r="AB46" t="s">
        <v>93</v>
      </c>
      <c r="AC46" t="s">
        <v>84</v>
      </c>
      <c r="AD46" t="s">
        <v>84</v>
      </c>
      <c r="AE46" t="s">
        <v>84</v>
      </c>
      <c r="AF46" t="s">
        <v>93</v>
      </c>
      <c r="AG46" t="s">
        <v>93</v>
      </c>
      <c r="AH46">
        <v>92</v>
      </c>
      <c r="AI46" t="s">
        <v>84</v>
      </c>
      <c r="AJ46" s="10">
        <v>50</v>
      </c>
    </row>
    <row r="47" spans="1:36">
      <c r="A47" s="5" t="s">
        <v>155</v>
      </c>
      <c r="B47" s="6">
        <v>2</v>
      </c>
      <c r="C47" t="s">
        <v>33</v>
      </c>
      <c r="D47">
        <v>29</v>
      </c>
      <c r="E47" t="s">
        <v>93</v>
      </c>
      <c r="F47" t="s">
        <v>93</v>
      </c>
      <c r="G47" t="s">
        <v>93</v>
      </c>
      <c r="H47">
        <v>0</v>
      </c>
      <c r="I47" t="s">
        <v>84</v>
      </c>
      <c r="J47" t="s">
        <v>93</v>
      </c>
      <c r="K47" t="s">
        <v>84</v>
      </c>
      <c r="L47" t="s">
        <v>84</v>
      </c>
      <c r="M47" t="s">
        <v>93</v>
      </c>
      <c r="N47">
        <v>6</v>
      </c>
      <c r="P47">
        <v>5</v>
      </c>
      <c r="Q47">
        <v>5</v>
      </c>
      <c r="R47">
        <v>5</v>
      </c>
      <c r="S47">
        <v>0</v>
      </c>
      <c r="T47">
        <v>1</v>
      </c>
      <c r="U47">
        <v>4</v>
      </c>
      <c r="V47">
        <v>2</v>
      </c>
      <c r="W47" s="20" t="s">
        <v>84</v>
      </c>
      <c r="X47">
        <v>0</v>
      </c>
      <c r="Y47" t="s">
        <v>93</v>
      </c>
      <c r="Z47" t="s">
        <v>93</v>
      </c>
      <c r="AA47" t="s">
        <v>84</v>
      </c>
      <c r="AB47" t="s">
        <v>84</v>
      </c>
      <c r="AC47" t="s">
        <v>84</v>
      </c>
      <c r="AD47" t="s">
        <v>84</v>
      </c>
      <c r="AE47" t="s">
        <v>84</v>
      </c>
      <c r="AF47" t="s">
        <v>84</v>
      </c>
      <c r="AG47" t="s">
        <v>84</v>
      </c>
      <c r="AH47">
        <v>94</v>
      </c>
      <c r="AI47" t="s">
        <v>84</v>
      </c>
      <c r="AJ47" s="10">
        <v>25</v>
      </c>
    </row>
    <row r="48" spans="1:36">
      <c r="A48" s="5" t="s">
        <v>156</v>
      </c>
      <c r="B48" s="6">
        <v>2</v>
      </c>
      <c r="C48" t="s">
        <v>33</v>
      </c>
      <c r="D48">
        <v>46</v>
      </c>
      <c r="E48" t="s">
        <v>84</v>
      </c>
      <c r="F48" t="s">
        <v>84</v>
      </c>
      <c r="G48" t="s">
        <v>93</v>
      </c>
      <c r="H48">
        <v>0</v>
      </c>
      <c r="I48" t="s">
        <v>84</v>
      </c>
      <c r="J48" t="s">
        <v>93</v>
      </c>
      <c r="K48" t="s">
        <v>84</v>
      </c>
      <c r="L48" t="s">
        <v>84</v>
      </c>
      <c r="M48" t="s">
        <v>84</v>
      </c>
      <c r="N48">
        <v>4</v>
      </c>
      <c r="P48">
        <v>4</v>
      </c>
      <c r="Q48">
        <v>3</v>
      </c>
      <c r="R48">
        <v>4</v>
      </c>
      <c r="S48">
        <v>0</v>
      </c>
      <c r="T48">
        <v>0</v>
      </c>
      <c r="U48">
        <v>5</v>
      </c>
      <c r="V48">
        <v>2</v>
      </c>
      <c r="W48" s="20" t="s">
        <v>84</v>
      </c>
      <c r="X48">
        <v>0</v>
      </c>
      <c r="Y48" t="s">
        <v>93</v>
      </c>
      <c r="Z48" t="s">
        <v>93</v>
      </c>
      <c r="AA48" t="s">
        <v>93</v>
      </c>
      <c r="AB48" t="s">
        <v>93</v>
      </c>
      <c r="AC48" t="s">
        <v>93</v>
      </c>
      <c r="AD48" t="s">
        <v>93</v>
      </c>
      <c r="AE48" t="s">
        <v>93</v>
      </c>
      <c r="AF48" t="s">
        <v>84</v>
      </c>
      <c r="AG48" t="s">
        <v>93</v>
      </c>
      <c r="AH48">
        <v>96</v>
      </c>
      <c r="AI48" t="s">
        <v>84</v>
      </c>
      <c r="AJ48" s="10" t="s">
        <v>36</v>
      </c>
    </row>
    <row r="49" spans="1:36">
      <c r="A49" s="5" t="s">
        <v>157</v>
      </c>
      <c r="B49" s="6">
        <v>2</v>
      </c>
      <c r="C49" t="s">
        <v>33</v>
      </c>
      <c r="D49">
        <v>38</v>
      </c>
      <c r="E49" t="s">
        <v>84</v>
      </c>
      <c r="F49" t="s">
        <v>84</v>
      </c>
      <c r="G49" t="s">
        <v>93</v>
      </c>
      <c r="H49">
        <v>0</v>
      </c>
      <c r="I49" t="s">
        <v>84</v>
      </c>
      <c r="J49" t="s">
        <v>93</v>
      </c>
      <c r="K49" t="s">
        <v>84</v>
      </c>
      <c r="L49" t="s">
        <v>84</v>
      </c>
      <c r="M49" t="s">
        <v>93</v>
      </c>
      <c r="N49">
        <v>4</v>
      </c>
      <c r="P49">
        <v>4</v>
      </c>
      <c r="Q49">
        <v>2</v>
      </c>
      <c r="R49">
        <v>2</v>
      </c>
      <c r="S49">
        <v>0</v>
      </c>
      <c r="T49">
        <v>2</v>
      </c>
      <c r="U49">
        <v>8</v>
      </c>
      <c r="V49">
        <v>2</v>
      </c>
      <c r="W49" s="20" t="s">
        <v>84</v>
      </c>
      <c r="X49">
        <v>0</v>
      </c>
      <c r="Y49" t="s">
        <v>84</v>
      </c>
      <c r="Z49" t="s">
        <v>84</v>
      </c>
      <c r="AA49" t="s">
        <v>93</v>
      </c>
      <c r="AB49" t="s">
        <v>84</v>
      </c>
      <c r="AC49" t="s">
        <v>84</v>
      </c>
      <c r="AD49" t="s">
        <v>84</v>
      </c>
      <c r="AE49" t="s">
        <v>84</v>
      </c>
      <c r="AF49" t="s">
        <v>84</v>
      </c>
      <c r="AG49" t="s">
        <v>84</v>
      </c>
      <c r="AH49">
        <v>96</v>
      </c>
      <c r="AI49" t="s">
        <v>84</v>
      </c>
      <c r="AJ49" s="10">
        <v>-25</v>
      </c>
    </row>
    <row r="50" spans="1:36">
      <c r="A50" s="5" t="s">
        <v>158</v>
      </c>
      <c r="B50" s="6">
        <v>2</v>
      </c>
      <c r="C50" t="s">
        <v>34</v>
      </c>
      <c r="D50">
        <v>35</v>
      </c>
      <c r="E50" t="s">
        <v>84</v>
      </c>
      <c r="F50" t="s">
        <v>84</v>
      </c>
      <c r="G50" t="s">
        <v>84</v>
      </c>
      <c r="H50">
        <v>0</v>
      </c>
      <c r="I50" t="s">
        <v>84</v>
      </c>
      <c r="J50" t="s">
        <v>93</v>
      </c>
      <c r="K50" t="s">
        <v>84</v>
      </c>
      <c r="L50" t="s">
        <v>84</v>
      </c>
      <c r="M50" t="s">
        <v>84</v>
      </c>
      <c r="N50">
        <v>7</v>
      </c>
      <c r="P50">
        <v>5</v>
      </c>
      <c r="Q50">
        <v>5</v>
      </c>
      <c r="R50">
        <v>5</v>
      </c>
      <c r="S50">
        <v>0</v>
      </c>
      <c r="T50">
        <v>0</v>
      </c>
      <c r="U50">
        <v>3</v>
      </c>
      <c r="V50">
        <v>2</v>
      </c>
      <c r="W50" s="20" t="s">
        <v>83</v>
      </c>
      <c r="X50">
        <v>1</v>
      </c>
      <c r="Y50" t="s">
        <v>93</v>
      </c>
      <c r="Z50" t="s">
        <v>93</v>
      </c>
      <c r="AA50" t="s">
        <v>84</v>
      </c>
      <c r="AB50" t="s">
        <v>84</v>
      </c>
      <c r="AC50" t="s">
        <v>84</v>
      </c>
      <c r="AD50" t="s">
        <v>84</v>
      </c>
      <c r="AE50" t="s">
        <v>84</v>
      </c>
      <c r="AF50" t="s">
        <v>93</v>
      </c>
      <c r="AG50" t="s">
        <v>93</v>
      </c>
      <c r="AH50">
        <v>95</v>
      </c>
      <c r="AI50" t="s">
        <v>84</v>
      </c>
      <c r="AJ50" s="10">
        <v>-25</v>
      </c>
    </row>
    <row r="51" spans="1:36">
      <c r="A51" s="5" t="s">
        <v>159</v>
      </c>
      <c r="B51" s="6">
        <v>2</v>
      </c>
      <c r="C51" t="s">
        <v>34</v>
      </c>
      <c r="D51">
        <v>48</v>
      </c>
      <c r="E51" t="s">
        <v>84</v>
      </c>
      <c r="F51" t="s">
        <v>84</v>
      </c>
      <c r="G51" t="s">
        <v>84</v>
      </c>
      <c r="H51">
        <v>0</v>
      </c>
      <c r="I51" t="s">
        <v>84</v>
      </c>
      <c r="J51" t="s">
        <v>93</v>
      </c>
      <c r="K51" t="s">
        <v>84</v>
      </c>
      <c r="L51" t="s">
        <v>84</v>
      </c>
      <c r="M51" t="s">
        <v>84</v>
      </c>
      <c r="N51">
        <v>4</v>
      </c>
      <c r="P51">
        <v>4</v>
      </c>
      <c r="Q51">
        <v>4</v>
      </c>
      <c r="R51">
        <v>4</v>
      </c>
      <c r="S51">
        <v>0</v>
      </c>
      <c r="T51">
        <v>0</v>
      </c>
      <c r="U51">
        <v>3</v>
      </c>
      <c r="V51">
        <v>2</v>
      </c>
      <c r="W51" s="20" t="s">
        <v>83</v>
      </c>
      <c r="X51">
        <v>1</v>
      </c>
      <c r="Y51" t="s">
        <v>93</v>
      </c>
      <c r="Z51" t="s">
        <v>93</v>
      </c>
      <c r="AA51" t="s">
        <v>84</v>
      </c>
      <c r="AB51" t="s">
        <v>93</v>
      </c>
      <c r="AC51" t="s">
        <v>84</v>
      </c>
      <c r="AD51" t="s">
        <v>84</v>
      </c>
      <c r="AE51" t="s">
        <v>84</v>
      </c>
      <c r="AF51" t="s">
        <v>93</v>
      </c>
      <c r="AG51" t="s">
        <v>93</v>
      </c>
      <c r="AH51">
        <v>92</v>
      </c>
      <c r="AI51" t="s">
        <v>84</v>
      </c>
      <c r="AJ51" s="10" t="s">
        <v>36</v>
      </c>
    </row>
    <row r="52" spans="1:36">
      <c r="A52" s="5" t="s">
        <v>160</v>
      </c>
      <c r="B52" s="6">
        <v>2</v>
      </c>
      <c r="C52" t="s">
        <v>34</v>
      </c>
      <c r="D52">
        <v>23</v>
      </c>
      <c r="E52" t="s">
        <v>84</v>
      </c>
      <c r="F52" t="s">
        <v>84</v>
      </c>
      <c r="G52" t="s">
        <v>93</v>
      </c>
      <c r="H52">
        <v>0</v>
      </c>
      <c r="I52" t="s">
        <v>84</v>
      </c>
      <c r="J52" t="s">
        <v>93</v>
      </c>
      <c r="K52" t="s">
        <v>84</v>
      </c>
      <c r="L52" t="s">
        <v>84</v>
      </c>
      <c r="M52" t="s">
        <v>84</v>
      </c>
      <c r="N52">
        <v>4</v>
      </c>
      <c r="P52">
        <v>5</v>
      </c>
      <c r="Q52">
        <v>4</v>
      </c>
      <c r="R52">
        <v>4</v>
      </c>
      <c r="S52">
        <v>0</v>
      </c>
      <c r="T52">
        <v>0</v>
      </c>
      <c r="U52">
        <v>7</v>
      </c>
      <c r="V52">
        <v>2</v>
      </c>
      <c r="W52" s="20" t="s">
        <v>84</v>
      </c>
      <c r="X52">
        <v>0</v>
      </c>
      <c r="Y52" t="s">
        <v>93</v>
      </c>
      <c r="Z52" t="s">
        <v>93</v>
      </c>
      <c r="AA52" t="s">
        <v>93</v>
      </c>
      <c r="AB52" t="s">
        <v>93</v>
      </c>
      <c r="AC52" t="s">
        <v>84</v>
      </c>
      <c r="AD52" t="s">
        <v>84</v>
      </c>
      <c r="AE52" t="s">
        <v>84</v>
      </c>
      <c r="AF52" t="s">
        <v>93</v>
      </c>
      <c r="AG52" t="s">
        <v>93</v>
      </c>
      <c r="AH52">
        <v>94</v>
      </c>
      <c r="AI52" t="s">
        <v>84</v>
      </c>
      <c r="AJ52" s="10">
        <v>25</v>
      </c>
    </row>
    <row r="53" spans="1:36">
      <c r="A53" s="5" t="s">
        <v>161</v>
      </c>
      <c r="B53" s="6">
        <v>2</v>
      </c>
      <c r="C53" t="s">
        <v>33</v>
      </c>
      <c r="D53">
        <v>85</v>
      </c>
      <c r="E53" t="s">
        <v>84</v>
      </c>
      <c r="F53" t="s">
        <v>84</v>
      </c>
      <c r="G53" t="s">
        <v>93</v>
      </c>
      <c r="H53">
        <v>0</v>
      </c>
      <c r="I53" t="s">
        <v>84</v>
      </c>
      <c r="J53" t="s">
        <v>93</v>
      </c>
      <c r="K53" t="s">
        <v>84</v>
      </c>
      <c r="L53" t="s">
        <v>84</v>
      </c>
      <c r="M53" t="s">
        <v>84</v>
      </c>
      <c r="N53">
        <v>3</v>
      </c>
      <c r="P53">
        <v>3</v>
      </c>
      <c r="Q53">
        <v>2</v>
      </c>
      <c r="R53">
        <v>2</v>
      </c>
      <c r="S53">
        <v>0</v>
      </c>
      <c r="T53">
        <v>0</v>
      </c>
      <c r="U53">
        <v>8</v>
      </c>
      <c r="V53">
        <v>2</v>
      </c>
      <c r="W53" s="20" t="s">
        <v>83</v>
      </c>
      <c r="X53">
        <v>1</v>
      </c>
      <c r="Y53" t="s">
        <v>93</v>
      </c>
      <c r="Z53" t="s">
        <v>93</v>
      </c>
      <c r="AA53" t="s">
        <v>84</v>
      </c>
      <c r="AB53" t="s">
        <v>93</v>
      </c>
      <c r="AC53" t="s">
        <v>84</v>
      </c>
      <c r="AD53" t="s">
        <v>84</v>
      </c>
      <c r="AE53" t="s">
        <v>84</v>
      </c>
      <c r="AF53" t="s">
        <v>93</v>
      </c>
      <c r="AG53" t="s">
        <v>93</v>
      </c>
      <c r="AH53">
        <v>88</v>
      </c>
      <c r="AI53" t="s">
        <v>84</v>
      </c>
      <c r="AJ53" s="10" t="s">
        <v>36</v>
      </c>
    </row>
    <row r="54" spans="1:36">
      <c r="A54" s="5" t="s">
        <v>162</v>
      </c>
      <c r="B54" s="6">
        <v>2</v>
      </c>
      <c r="C54" t="s">
        <v>33</v>
      </c>
      <c r="D54">
        <v>58</v>
      </c>
      <c r="E54" t="s">
        <v>84</v>
      </c>
      <c r="F54" t="s">
        <v>84</v>
      </c>
      <c r="G54" t="s">
        <v>84</v>
      </c>
      <c r="H54">
        <v>0</v>
      </c>
      <c r="I54" t="s">
        <v>84</v>
      </c>
      <c r="J54" t="s">
        <v>93</v>
      </c>
      <c r="K54" t="s">
        <v>84</v>
      </c>
      <c r="L54" t="s">
        <v>84</v>
      </c>
      <c r="M54" t="s">
        <v>93</v>
      </c>
      <c r="N54">
        <v>3</v>
      </c>
      <c r="P54">
        <v>2</v>
      </c>
      <c r="Q54">
        <v>4</v>
      </c>
      <c r="R54">
        <v>4</v>
      </c>
      <c r="S54">
        <v>0</v>
      </c>
      <c r="T54">
        <v>1</v>
      </c>
      <c r="U54">
        <v>2</v>
      </c>
      <c r="V54">
        <v>1</v>
      </c>
      <c r="W54" s="20" t="s">
        <v>83</v>
      </c>
      <c r="X54">
        <v>1</v>
      </c>
      <c r="Y54" t="s">
        <v>93</v>
      </c>
      <c r="Z54" t="s">
        <v>93</v>
      </c>
      <c r="AA54" t="s">
        <v>84</v>
      </c>
      <c r="AB54" t="s">
        <v>84</v>
      </c>
      <c r="AC54" t="s">
        <v>84</v>
      </c>
      <c r="AD54" t="s">
        <v>84</v>
      </c>
      <c r="AE54" t="s">
        <v>84</v>
      </c>
      <c r="AF54" t="s">
        <v>93</v>
      </c>
      <c r="AG54" t="s">
        <v>84</v>
      </c>
      <c r="AH54">
        <v>96</v>
      </c>
      <c r="AI54" t="s">
        <v>84</v>
      </c>
      <c r="AJ54" s="10" t="s">
        <v>36</v>
      </c>
    </row>
    <row r="55" spans="1:36">
      <c r="A55" s="5" t="s">
        <v>163</v>
      </c>
      <c r="B55" s="6">
        <v>2</v>
      </c>
      <c r="C55" t="s">
        <v>33</v>
      </c>
      <c r="D55">
        <v>57</v>
      </c>
      <c r="E55" t="s">
        <v>84</v>
      </c>
      <c r="F55" t="s">
        <v>84</v>
      </c>
      <c r="G55" t="s">
        <v>93</v>
      </c>
      <c r="H55">
        <v>0</v>
      </c>
      <c r="I55" t="s">
        <v>84</v>
      </c>
      <c r="J55" t="s">
        <v>93</v>
      </c>
      <c r="K55" t="s">
        <v>84</v>
      </c>
      <c r="L55" t="s">
        <v>84</v>
      </c>
      <c r="M55" t="s">
        <v>93</v>
      </c>
      <c r="N55">
        <v>5</v>
      </c>
      <c r="P55">
        <v>5</v>
      </c>
      <c r="Q55">
        <v>5</v>
      </c>
      <c r="R55">
        <v>5</v>
      </c>
      <c r="S55">
        <v>0</v>
      </c>
      <c r="T55">
        <v>1</v>
      </c>
      <c r="U55">
        <v>9</v>
      </c>
      <c r="V55">
        <v>2</v>
      </c>
      <c r="W55" s="20" t="s">
        <v>83</v>
      </c>
      <c r="X55">
        <v>1</v>
      </c>
      <c r="Y55" t="s">
        <v>93</v>
      </c>
      <c r="Z55" t="s">
        <v>93</v>
      </c>
      <c r="AA55" t="s">
        <v>93</v>
      </c>
      <c r="AB55" t="s">
        <v>93</v>
      </c>
      <c r="AC55" t="s">
        <v>84</v>
      </c>
      <c r="AD55" t="s">
        <v>84</v>
      </c>
      <c r="AE55" t="s">
        <v>84</v>
      </c>
      <c r="AF55" t="s">
        <v>93</v>
      </c>
      <c r="AG55" t="s">
        <v>84</v>
      </c>
      <c r="AH55">
        <v>88</v>
      </c>
      <c r="AI55" t="s">
        <v>84</v>
      </c>
      <c r="AJ55" s="10" t="s">
        <v>36</v>
      </c>
    </row>
    <row r="56" spans="1:36">
      <c r="A56" s="5" t="s">
        <v>164</v>
      </c>
      <c r="B56" s="6">
        <v>2</v>
      </c>
      <c r="C56" t="s">
        <v>33</v>
      </c>
      <c r="D56">
        <v>36</v>
      </c>
      <c r="E56" t="s">
        <v>84</v>
      </c>
      <c r="F56" t="s">
        <v>84</v>
      </c>
      <c r="G56" t="s">
        <v>93</v>
      </c>
      <c r="H56">
        <v>0</v>
      </c>
      <c r="I56" t="s">
        <v>84</v>
      </c>
      <c r="J56" t="s">
        <v>93</v>
      </c>
      <c r="K56" t="s">
        <v>84</v>
      </c>
      <c r="L56" t="s">
        <v>84</v>
      </c>
      <c r="M56" t="s">
        <v>84</v>
      </c>
      <c r="N56">
        <v>8</v>
      </c>
      <c r="P56">
        <v>7</v>
      </c>
      <c r="Q56">
        <v>9</v>
      </c>
      <c r="R56">
        <v>8</v>
      </c>
      <c r="S56">
        <v>0</v>
      </c>
      <c r="T56">
        <v>0</v>
      </c>
      <c r="U56">
        <v>3</v>
      </c>
      <c r="V56">
        <v>2</v>
      </c>
      <c r="W56" s="20" t="s">
        <v>84</v>
      </c>
      <c r="X56">
        <v>0</v>
      </c>
      <c r="Y56" t="s">
        <v>93</v>
      </c>
      <c r="Z56" t="s">
        <v>93</v>
      </c>
      <c r="AA56" t="s">
        <v>93</v>
      </c>
      <c r="AB56" t="s">
        <v>93</v>
      </c>
      <c r="AC56" t="s">
        <v>93</v>
      </c>
      <c r="AD56" t="s">
        <v>93</v>
      </c>
      <c r="AE56" t="s">
        <v>84</v>
      </c>
      <c r="AF56" t="s">
        <v>93</v>
      </c>
      <c r="AG56" t="s">
        <v>93</v>
      </c>
      <c r="AH56">
        <v>95</v>
      </c>
      <c r="AI56" t="s">
        <v>84</v>
      </c>
      <c r="AJ56" s="10">
        <v>25</v>
      </c>
    </row>
    <row r="57" spans="1:36">
      <c r="A57" s="5" t="s">
        <v>165</v>
      </c>
      <c r="B57" s="6">
        <v>2</v>
      </c>
      <c r="C57" t="s">
        <v>34</v>
      </c>
      <c r="D57">
        <v>40</v>
      </c>
      <c r="E57" t="s">
        <v>93</v>
      </c>
      <c r="F57" t="s">
        <v>93</v>
      </c>
      <c r="G57" t="s">
        <v>93</v>
      </c>
      <c r="H57">
        <v>0</v>
      </c>
      <c r="I57" t="s">
        <v>84</v>
      </c>
      <c r="J57" t="s">
        <v>93</v>
      </c>
      <c r="K57" t="s">
        <v>84</v>
      </c>
      <c r="L57" t="s">
        <v>84</v>
      </c>
      <c r="M57" t="s">
        <v>84</v>
      </c>
      <c r="N57">
        <v>4</v>
      </c>
      <c r="P57">
        <v>4</v>
      </c>
      <c r="Q57">
        <v>3</v>
      </c>
      <c r="R57">
        <v>4</v>
      </c>
      <c r="S57">
        <v>0</v>
      </c>
      <c r="T57">
        <v>0</v>
      </c>
      <c r="U57">
        <v>8</v>
      </c>
      <c r="V57">
        <v>3</v>
      </c>
      <c r="W57" s="20" t="s">
        <v>84</v>
      </c>
      <c r="X57">
        <v>0</v>
      </c>
      <c r="Y57" t="s">
        <v>93</v>
      </c>
      <c r="Z57" t="s">
        <v>93</v>
      </c>
      <c r="AA57" t="s">
        <v>93</v>
      </c>
      <c r="AB57" t="s">
        <v>93</v>
      </c>
      <c r="AC57" t="s">
        <v>84</v>
      </c>
      <c r="AD57" t="s">
        <v>84</v>
      </c>
      <c r="AE57" t="s">
        <v>84</v>
      </c>
      <c r="AF57" t="s">
        <v>93</v>
      </c>
      <c r="AG57" t="s">
        <v>93</v>
      </c>
      <c r="AH57">
        <v>94</v>
      </c>
      <c r="AI57" t="s">
        <v>84</v>
      </c>
      <c r="AJ57" s="10">
        <v>25</v>
      </c>
    </row>
    <row r="58" spans="1:36">
      <c r="A58" s="5" t="s">
        <v>166</v>
      </c>
      <c r="B58" s="6">
        <v>2</v>
      </c>
      <c r="C58" t="s">
        <v>33</v>
      </c>
      <c r="D58">
        <v>61</v>
      </c>
      <c r="E58" t="s">
        <v>84</v>
      </c>
      <c r="F58" t="s">
        <v>84</v>
      </c>
      <c r="G58" t="s">
        <v>93</v>
      </c>
      <c r="H58">
        <v>0</v>
      </c>
      <c r="I58" t="s">
        <v>84</v>
      </c>
      <c r="J58" t="s">
        <v>93</v>
      </c>
      <c r="K58" t="s">
        <v>84</v>
      </c>
      <c r="L58" t="s">
        <v>84</v>
      </c>
      <c r="M58" t="s">
        <v>84</v>
      </c>
      <c r="N58">
        <v>3</v>
      </c>
      <c r="P58">
        <v>3</v>
      </c>
      <c r="Q58">
        <v>3</v>
      </c>
      <c r="R58">
        <v>3</v>
      </c>
      <c r="S58">
        <v>0</v>
      </c>
      <c r="T58">
        <v>0</v>
      </c>
      <c r="U58">
        <v>9</v>
      </c>
      <c r="V58">
        <v>3</v>
      </c>
      <c r="W58" s="20" t="s">
        <v>83</v>
      </c>
      <c r="X58">
        <v>1</v>
      </c>
      <c r="Y58" t="s">
        <v>93</v>
      </c>
      <c r="Z58" t="s">
        <v>93</v>
      </c>
      <c r="AA58" t="s">
        <v>84</v>
      </c>
      <c r="AB58" t="s">
        <v>93</v>
      </c>
      <c r="AC58" t="s">
        <v>93</v>
      </c>
      <c r="AD58" t="s">
        <v>84</v>
      </c>
      <c r="AE58" t="s">
        <v>84</v>
      </c>
      <c r="AF58" t="s">
        <v>93</v>
      </c>
      <c r="AG58" t="s">
        <v>93</v>
      </c>
      <c r="AH58">
        <v>95</v>
      </c>
      <c r="AI58" t="s">
        <v>84</v>
      </c>
      <c r="AJ58" s="10">
        <v>50</v>
      </c>
    </row>
    <row r="59" spans="1:36">
      <c r="A59" s="5" t="s">
        <v>167</v>
      </c>
      <c r="B59" s="6">
        <v>2</v>
      </c>
      <c r="C59" t="s">
        <v>34</v>
      </c>
      <c r="D59">
        <v>70</v>
      </c>
      <c r="E59" t="s">
        <v>93</v>
      </c>
      <c r="F59" t="s">
        <v>84</v>
      </c>
      <c r="G59" t="s">
        <v>84</v>
      </c>
      <c r="H59">
        <v>0</v>
      </c>
      <c r="I59" t="s">
        <v>84</v>
      </c>
      <c r="J59" t="s">
        <v>93</v>
      </c>
      <c r="K59" t="s">
        <v>84</v>
      </c>
      <c r="L59" t="s">
        <v>84</v>
      </c>
      <c r="M59" t="s">
        <v>84</v>
      </c>
      <c r="N59">
        <v>3</v>
      </c>
      <c r="P59">
        <v>3</v>
      </c>
      <c r="Q59">
        <v>3</v>
      </c>
      <c r="R59">
        <v>3</v>
      </c>
      <c r="S59">
        <v>0</v>
      </c>
      <c r="T59">
        <v>0</v>
      </c>
      <c r="U59">
        <v>11</v>
      </c>
      <c r="V59">
        <v>2</v>
      </c>
      <c r="W59" s="20" t="s">
        <v>84</v>
      </c>
      <c r="X59">
        <v>0</v>
      </c>
      <c r="Y59" t="s">
        <v>93</v>
      </c>
      <c r="Z59" t="s">
        <v>93</v>
      </c>
      <c r="AA59" t="s">
        <v>84</v>
      </c>
      <c r="AB59" t="s">
        <v>93</v>
      </c>
      <c r="AC59" t="s">
        <v>84</v>
      </c>
      <c r="AD59" t="s">
        <v>84</v>
      </c>
      <c r="AE59" t="s">
        <v>84</v>
      </c>
      <c r="AF59" t="s">
        <v>93</v>
      </c>
      <c r="AG59" t="s">
        <v>93</v>
      </c>
      <c r="AH59">
        <v>92</v>
      </c>
      <c r="AI59" t="s">
        <v>84</v>
      </c>
      <c r="AJ59" s="10">
        <v>50</v>
      </c>
    </row>
    <row r="60" spans="1:36">
      <c r="A60" s="5" t="s">
        <v>168</v>
      </c>
      <c r="B60" s="6">
        <v>2</v>
      </c>
      <c r="C60" t="s">
        <v>34</v>
      </c>
      <c r="D60">
        <v>72</v>
      </c>
      <c r="E60" t="s">
        <v>84</v>
      </c>
      <c r="F60" t="s">
        <v>84</v>
      </c>
      <c r="G60" t="s">
        <v>93</v>
      </c>
      <c r="H60">
        <v>0</v>
      </c>
      <c r="I60" t="s">
        <v>84</v>
      </c>
      <c r="J60" t="s">
        <v>93</v>
      </c>
      <c r="K60" t="s">
        <v>84</v>
      </c>
      <c r="L60" t="s">
        <v>84</v>
      </c>
      <c r="M60" t="s">
        <v>84</v>
      </c>
      <c r="N60">
        <v>3</v>
      </c>
      <c r="P60">
        <v>5</v>
      </c>
      <c r="Q60">
        <v>3</v>
      </c>
      <c r="R60">
        <v>3</v>
      </c>
      <c r="S60">
        <v>0</v>
      </c>
      <c r="T60">
        <v>0</v>
      </c>
      <c r="U60">
        <v>6</v>
      </c>
      <c r="V60">
        <v>3</v>
      </c>
      <c r="W60" s="20" t="s">
        <v>113</v>
      </c>
      <c r="X60">
        <v>3</v>
      </c>
      <c r="Y60" t="s">
        <v>93</v>
      </c>
      <c r="Z60" t="s">
        <v>93</v>
      </c>
      <c r="AA60" t="s">
        <v>93</v>
      </c>
      <c r="AB60" t="s">
        <v>93</v>
      </c>
      <c r="AC60" t="s">
        <v>84</v>
      </c>
      <c r="AD60" t="s">
        <v>84</v>
      </c>
      <c r="AE60" t="s">
        <v>84</v>
      </c>
      <c r="AF60" t="s">
        <v>93</v>
      </c>
      <c r="AG60" t="s">
        <v>93</v>
      </c>
      <c r="AH60">
        <v>96</v>
      </c>
      <c r="AI60" t="s">
        <v>84</v>
      </c>
      <c r="AJ60" s="10">
        <v>-25</v>
      </c>
    </row>
    <row r="61" spans="1:36">
      <c r="A61" s="5" t="s">
        <v>169</v>
      </c>
      <c r="B61" s="6">
        <v>2</v>
      </c>
      <c r="C61" t="s">
        <v>33</v>
      </c>
      <c r="D61">
        <v>76</v>
      </c>
      <c r="E61" t="s">
        <v>93</v>
      </c>
      <c r="F61" t="s">
        <v>84</v>
      </c>
      <c r="G61" t="s">
        <v>84</v>
      </c>
      <c r="H61">
        <v>0</v>
      </c>
      <c r="I61" t="s">
        <v>84</v>
      </c>
      <c r="J61" t="s">
        <v>93</v>
      </c>
      <c r="K61" t="s">
        <v>84</v>
      </c>
      <c r="L61" t="s">
        <v>84</v>
      </c>
      <c r="M61" t="s">
        <v>84</v>
      </c>
      <c r="N61">
        <v>4</v>
      </c>
      <c r="P61">
        <v>4</v>
      </c>
      <c r="Q61">
        <v>3</v>
      </c>
      <c r="R61">
        <v>3</v>
      </c>
      <c r="S61">
        <v>0</v>
      </c>
      <c r="T61">
        <v>0</v>
      </c>
      <c r="U61">
        <v>9</v>
      </c>
      <c r="V61">
        <v>2</v>
      </c>
      <c r="W61" s="20" t="s">
        <v>114</v>
      </c>
      <c r="X61">
        <v>2</v>
      </c>
      <c r="Y61" t="s">
        <v>93</v>
      </c>
      <c r="Z61" t="s">
        <v>93</v>
      </c>
      <c r="AA61" t="s">
        <v>84</v>
      </c>
      <c r="AB61" t="s">
        <v>93</v>
      </c>
      <c r="AC61" t="s">
        <v>84</v>
      </c>
      <c r="AD61" t="s">
        <v>84</v>
      </c>
      <c r="AE61" t="s">
        <v>84</v>
      </c>
      <c r="AF61" t="s">
        <v>84</v>
      </c>
      <c r="AG61" t="s">
        <v>93</v>
      </c>
      <c r="AH61">
        <v>93</v>
      </c>
      <c r="AI61" t="s">
        <v>84</v>
      </c>
      <c r="AJ61" s="10">
        <v>25</v>
      </c>
    </row>
    <row r="62" spans="1:36">
      <c r="A62" s="5" t="s">
        <v>170</v>
      </c>
      <c r="B62" s="6">
        <v>2</v>
      </c>
      <c r="C62" t="s">
        <v>34</v>
      </c>
      <c r="D62">
        <v>59</v>
      </c>
      <c r="E62" t="s">
        <v>84</v>
      </c>
      <c r="F62" t="s">
        <v>84</v>
      </c>
      <c r="G62" t="s">
        <v>93</v>
      </c>
      <c r="H62">
        <v>0</v>
      </c>
      <c r="I62" t="s">
        <v>84</v>
      </c>
      <c r="J62" t="s">
        <v>93</v>
      </c>
      <c r="K62" t="s">
        <v>84</v>
      </c>
      <c r="L62" t="s">
        <v>84</v>
      </c>
      <c r="M62" t="s">
        <v>84</v>
      </c>
      <c r="N62">
        <v>2</v>
      </c>
      <c r="P62">
        <v>2</v>
      </c>
      <c r="Q62">
        <v>2</v>
      </c>
      <c r="R62">
        <v>2</v>
      </c>
      <c r="S62">
        <v>0</v>
      </c>
      <c r="T62">
        <v>0</v>
      </c>
      <c r="U62">
        <v>6</v>
      </c>
      <c r="V62">
        <v>2</v>
      </c>
      <c r="W62" s="20" t="s">
        <v>90</v>
      </c>
      <c r="X62">
        <v>1</v>
      </c>
      <c r="Y62" t="s">
        <v>93</v>
      </c>
      <c r="Z62" t="s">
        <v>93</v>
      </c>
      <c r="AA62" t="s">
        <v>93</v>
      </c>
      <c r="AB62" t="s">
        <v>93</v>
      </c>
      <c r="AC62" t="s">
        <v>84</v>
      </c>
      <c r="AD62" t="s">
        <v>84</v>
      </c>
      <c r="AE62" t="s">
        <v>84</v>
      </c>
      <c r="AF62" t="s">
        <v>93</v>
      </c>
      <c r="AG62" t="s">
        <v>93</v>
      </c>
      <c r="AH62">
        <v>94</v>
      </c>
      <c r="AI62" t="s">
        <v>84</v>
      </c>
      <c r="AJ62" s="10">
        <v>25</v>
      </c>
    </row>
    <row r="63" spans="1:36">
      <c r="A63" s="5" t="s">
        <v>171</v>
      </c>
      <c r="B63" s="6">
        <v>2</v>
      </c>
      <c r="C63" t="s">
        <v>33</v>
      </c>
      <c r="D63">
        <v>50</v>
      </c>
      <c r="E63" t="s">
        <v>84</v>
      </c>
      <c r="F63" t="s">
        <v>93</v>
      </c>
      <c r="G63" t="s">
        <v>84</v>
      </c>
      <c r="H63">
        <v>0</v>
      </c>
      <c r="I63" t="s">
        <v>84</v>
      </c>
      <c r="J63" t="s">
        <v>93</v>
      </c>
      <c r="K63" t="s">
        <v>84</v>
      </c>
      <c r="L63" t="s">
        <v>84</v>
      </c>
      <c r="M63" t="s">
        <v>84</v>
      </c>
      <c r="N63">
        <v>7</v>
      </c>
      <c r="P63">
        <v>5</v>
      </c>
      <c r="Q63">
        <v>5</v>
      </c>
      <c r="R63">
        <v>5</v>
      </c>
      <c r="S63">
        <v>0</v>
      </c>
      <c r="T63">
        <v>0</v>
      </c>
      <c r="U63">
        <v>9</v>
      </c>
      <c r="V63">
        <v>2</v>
      </c>
      <c r="W63" s="20" t="s">
        <v>115</v>
      </c>
      <c r="X63">
        <v>2</v>
      </c>
      <c r="Y63" t="s">
        <v>84</v>
      </c>
      <c r="Z63" t="s">
        <v>84</v>
      </c>
      <c r="AA63" t="s">
        <v>84</v>
      </c>
      <c r="AB63" t="s">
        <v>93</v>
      </c>
      <c r="AC63" t="s">
        <v>84</v>
      </c>
      <c r="AD63" t="s">
        <v>84</v>
      </c>
      <c r="AE63" t="s">
        <v>84</v>
      </c>
      <c r="AF63" t="s">
        <v>84</v>
      </c>
      <c r="AG63" t="s">
        <v>84</v>
      </c>
      <c r="AH63">
        <v>95</v>
      </c>
      <c r="AI63" t="s">
        <v>84</v>
      </c>
      <c r="AJ63" s="10">
        <v>25</v>
      </c>
    </row>
    <row r="64" spans="1:36">
      <c r="A64" s="5" t="s">
        <v>172</v>
      </c>
      <c r="B64" s="6">
        <v>2</v>
      </c>
      <c r="C64" t="s">
        <v>34</v>
      </c>
      <c r="D64">
        <v>60</v>
      </c>
      <c r="E64" t="s">
        <v>93</v>
      </c>
      <c r="F64" t="s">
        <v>84</v>
      </c>
      <c r="G64" t="s">
        <v>84</v>
      </c>
      <c r="H64">
        <v>0</v>
      </c>
      <c r="I64" t="s">
        <v>84</v>
      </c>
      <c r="J64" t="s">
        <v>93</v>
      </c>
      <c r="K64" t="s">
        <v>84</v>
      </c>
      <c r="L64" t="s">
        <v>84</v>
      </c>
      <c r="M64" t="s">
        <v>84</v>
      </c>
      <c r="N64">
        <v>3</v>
      </c>
      <c r="P64">
        <v>3</v>
      </c>
      <c r="Q64">
        <v>3</v>
      </c>
      <c r="R64">
        <v>3</v>
      </c>
      <c r="S64">
        <v>0</v>
      </c>
      <c r="T64">
        <v>0</v>
      </c>
      <c r="U64">
        <v>3</v>
      </c>
      <c r="V64">
        <v>2</v>
      </c>
      <c r="W64" s="20" t="s">
        <v>91</v>
      </c>
      <c r="X64">
        <v>1</v>
      </c>
      <c r="Y64" t="s">
        <v>93</v>
      </c>
      <c r="Z64" t="s">
        <v>93</v>
      </c>
      <c r="AA64" t="s">
        <v>84</v>
      </c>
      <c r="AB64" t="s">
        <v>93</v>
      </c>
      <c r="AC64" t="s">
        <v>84</v>
      </c>
      <c r="AD64" t="s">
        <v>84</v>
      </c>
      <c r="AE64" t="s">
        <v>84</v>
      </c>
      <c r="AF64" t="s">
        <v>93</v>
      </c>
      <c r="AG64" t="s">
        <v>93</v>
      </c>
      <c r="AH64">
        <v>90</v>
      </c>
      <c r="AI64" t="s">
        <v>93</v>
      </c>
      <c r="AJ64" s="10">
        <v>50</v>
      </c>
    </row>
    <row r="65" spans="1:36">
      <c r="A65" s="5" t="s">
        <v>173</v>
      </c>
      <c r="B65" s="6">
        <v>2</v>
      </c>
      <c r="C65" t="s">
        <v>34</v>
      </c>
      <c r="D65">
        <v>66</v>
      </c>
      <c r="E65" t="s">
        <v>84</v>
      </c>
      <c r="F65" t="s">
        <v>84</v>
      </c>
      <c r="G65" t="s">
        <v>93</v>
      </c>
      <c r="H65">
        <v>0</v>
      </c>
      <c r="I65" t="s">
        <v>84</v>
      </c>
      <c r="J65" t="s">
        <v>93</v>
      </c>
      <c r="K65" t="s">
        <v>84</v>
      </c>
      <c r="L65" t="s">
        <v>84</v>
      </c>
      <c r="M65" t="s">
        <v>84</v>
      </c>
      <c r="N65">
        <v>3</v>
      </c>
      <c r="P65">
        <v>4</v>
      </c>
      <c r="Q65">
        <v>3</v>
      </c>
      <c r="R65">
        <v>3</v>
      </c>
      <c r="S65">
        <v>0</v>
      </c>
      <c r="T65">
        <v>0</v>
      </c>
      <c r="U65">
        <v>9</v>
      </c>
      <c r="V65">
        <v>2</v>
      </c>
      <c r="W65" s="20" t="s">
        <v>116</v>
      </c>
      <c r="X65">
        <v>2</v>
      </c>
      <c r="Y65" t="s">
        <v>84</v>
      </c>
      <c r="Z65" t="s">
        <v>84</v>
      </c>
      <c r="AA65" t="s">
        <v>84</v>
      </c>
      <c r="AB65" t="s">
        <v>93</v>
      </c>
      <c r="AC65" t="s">
        <v>84</v>
      </c>
      <c r="AD65" t="s">
        <v>84</v>
      </c>
      <c r="AE65" t="s">
        <v>84</v>
      </c>
      <c r="AF65" t="s">
        <v>84</v>
      </c>
      <c r="AG65" t="s">
        <v>93</v>
      </c>
      <c r="AH65">
        <v>91</v>
      </c>
      <c r="AI65" t="s">
        <v>84</v>
      </c>
      <c r="AJ65" s="10">
        <v>50</v>
      </c>
    </row>
    <row r="66" spans="1:36">
      <c r="A66" s="5" t="s">
        <v>174</v>
      </c>
      <c r="B66" s="6">
        <v>2</v>
      </c>
      <c r="C66" t="s">
        <v>34</v>
      </c>
      <c r="D66">
        <v>79</v>
      </c>
      <c r="E66" t="s">
        <v>93</v>
      </c>
      <c r="F66" t="s">
        <v>84</v>
      </c>
      <c r="G66" t="s">
        <v>84</v>
      </c>
      <c r="H66">
        <v>0</v>
      </c>
      <c r="I66" t="s">
        <v>84</v>
      </c>
      <c r="J66" t="s">
        <v>93</v>
      </c>
      <c r="K66" t="s">
        <v>84</v>
      </c>
      <c r="L66" t="s">
        <v>84</v>
      </c>
      <c r="M66" t="s">
        <v>84</v>
      </c>
      <c r="N66">
        <v>5</v>
      </c>
      <c r="P66">
        <v>3</v>
      </c>
      <c r="Q66">
        <v>3</v>
      </c>
      <c r="R66">
        <v>4</v>
      </c>
      <c r="S66">
        <v>0</v>
      </c>
      <c r="T66">
        <v>0</v>
      </c>
      <c r="U66">
        <v>7</v>
      </c>
      <c r="V66">
        <v>3</v>
      </c>
      <c r="W66" s="20" t="s">
        <v>83</v>
      </c>
      <c r="X66">
        <v>1</v>
      </c>
      <c r="Y66" t="s">
        <v>93</v>
      </c>
      <c r="Z66" t="s">
        <v>93</v>
      </c>
      <c r="AA66" t="s">
        <v>93</v>
      </c>
      <c r="AB66" t="s">
        <v>93</v>
      </c>
      <c r="AC66" t="s">
        <v>84</v>
      </c>
      <c r="AD66" t="s">
        <v>84</v>
      </c>
      <c r="AE66" t="s">
        <v>84</v>
      </c>
      <c r="AF66" t="s">
        <v>93</v>
      </c>
      <c r="AG66" t="s">
        <v>93</v>
      </c>
      <c r="AH66">
        <v>92</v>
      </c>
      <c r="AI66" t="s">
        <v>84</v>
      </c>
      <c r="AJ66" s="10" t="s">
        <v>36</v>
      </c>
    </row>
    <row r="67" spans="1:36">
      <c r="A67" s="5" t="s">
        <v>175</v>
      </c>
      <c r="B67" s="6">
        <v>2</v>
      </c>
      <c r="C67" t="s">
        <v>34</v>
      </c>
      <c r="D67">
        <v>45</v>
      </c>
      <c r="E67" t="s">
        <v>84</v>
      </c>
      <c r="F67" t="s">
        <v>84</v>
      </c>
      <c r="G67" t="s">
        <v>93</v>
      </c>
      <c r="H67">
        <v>0</v>
      </c>
      <c r="I67" t="s">
        <v>84</v>
      </c>
      <c r="J67" t="s">
        <v>93</v>
      </c>
      <c r="K67" t="s">
        <v>84</v>
      </c>
      <c r="L67" t="s">
        <v>84</v>
      </c>
      <c r="M67" t="s">
        <v>84</v>
      </c>
      <c r="N67">
        <v>4</v>
      </c>
      <c r="P67">
        <v>4</v>
      </c>
      <c r="Q67">
        <v>3</v>
      </c>
      <c r="R67">
        <v>3</v>
      </c>
      <c r="S67">
        <v>0</v>
      </c>
      <c r="T67">
        <v>0</v>
      </c>
      <c r="U67">
        <v>6</v>
      </c>
      <c r="V67">
        <v>2</v>
      </c>
      <c r="W67" s="20" t="s">
        <v>84</v>
      </c>
      <c r="X67">
        <v>0</v>
      </c>
      <c r="Y67" t="s">
        <v>93</v>
      </c>
      <c r="Z67" t="s">
        <v>93</v>
      </c>
      <c r="AA67" t="s">
        <v>84</v>
      </c>
      <c r="AB67" t="s">
        <v>93</v>
      </c>
      <c r="AC67" t="s">
        <v>84</v>
      </c>
      <c r="AD67" t="s">
        <v>84</v>
      </c>
      <c r="AE67" t="s">
        <v>84</v>
      </c>
      <c r="AF67" t="s">
        <v>93</v>
      </c>
      <c r="AG67" t="s">
        <v>84</v>
      </c>
      <c r="AH67">
        <v>95</v>
      </c>
      <c r="AI67" t="s">
        <v>84</v>
      </c>
      <c r="AJ67" s="10">
        <v>25</v>
      </c>
    </row>
    <row r="68" spans="1:36">
      <c r="A68" s="5" t="s">
        <v>176</v>
      </c>
      <c r="B68" s="6">
        <v>2</v>
      </c>
      <c r="C68" t="s">
        <v>33</v>
      </c>
      <c r="D68">
        <v>71</v>
      </c>
      <c r="E68" t="s">
        <v>93</v>
      </c>
      <c r="F68" t="s">
        <v>84</v>
      </c>
      <c r="G68" t="s">
        <v>84</v>
      </c>
      <c r="H68">
        <v>0</v>
      </c>
      <c r="I68" t="s">
        <v>84</v>
      </c>
      <c r="J68" t="s">
        <v>93</v>
      </c>
      <c r="K68" t="s">
        <v>84</v>
      </c>
      <c r="L68" t="s">
        <v>84</v>
      </c>
      <c r="M68" t="s">
        <v>84</v>
      </c>
      <c r="N68">
        <v>3</v>
      </c>
      <c r="P68">
        <v>3</v>
      </c>
      <c r="Q68">
        <v>2</v>
      </c>
      <c r="R68">
        <v>2</v>
      </c>
      <c r="S68">
        <v>0</v>
      </c>
      <c r="T68">
        <v>0</v>
      </c>
      <c r="U68">
        <v>9</v>
      </c>
      <c r="V68">
        <v>2</v>
      </c>
      <c r="W68" s="20" t="s">
        <v>116</v>
      </c>
      <c r="X68">
        <v>2</v>
      </c>
      <c r="Y68" t="s">
        <v>93</v>
      </c>
      <c r="Z68" t="s">
        <v>93</v>
      </c>
      <c r="AA68" t="s">
        <v>93</v>
      </c>
      <c r="AB68" t="s">
        <v>93</v>
      </c>
      <c r="AC68" t="s">
        <v>84</v>
      </c>
      <c r="AD68" t="s">
        <v>84</v>
      </c>
      <c r="AE68" t="s">
        <v>84</v>
      </c>
      <c r="AF68" t="s">
        <v>93</v>
      </c>
      <c r="AG68" t="s">
        <v>93</v>
      </c>
      <c r="AH68">
        <v>93</v>
      </c>
      <c r="AI68" t="s">
        <v>84</v>
      </c>
      <c r="AJ68" s="10" t="s">
        <v>36</v>
      </c>
    </row>
    <row r="69" spans="1:36">
      <c r="A69" s="5" t="s">
        <v>177</v>
      </c>
      <c r="B69" s="6">
        <v>2</v>
      </c>
      <c r="C69" t="s">
        <v>33</v>
      </c>
      <c r="D69">
        <v>46</v>
      </c>
      <c r="E69" t="s">
        <v>93</v>
      </c>
      <c r="F69" t="s">
        <v>84</v>
      </c>
      <c r="G69" t="s">
        <v>84</v>
      </c>
      <c r="H69">
        <v>0</v>
      </c>
      <c r="I69" t="s">
        <v>84</v>
      </c>
      <c r="J69" t="s">
        <v>93</v>
      </c>
      <c r="K69" t="s">
        <v>84</v>
      </c>
      <c r="L69" t="s">
        <v>84</v>
      </c>
      <c r="M69" t="s">
        <v>84</v>
      </c>
      <c r="N69">
        <v>5</v>
      </c>
      <c r="P69">
        <v>5</v>
      </c>
      <c r="Q69">
        <v>4</v>
      </c>
      <c r="R69">
        <v>5</v>
      </c>
      <c r="S69">
        <v>0</v>
      </c>
      <c r="T69">
        <v>0</v>
      </c>
      <c r="U69">
        <v>3</v>
      </c>
      <c r="V69">
        <v>1</v>
      </c>
      <c r="W69" s="20" t="s">
        <v>84</v>
      </c>
      <c r="X69">
        <v>0</v>
      </c>
      <c r="Y69" t="s">
        <v>93</v>
      </c>
      <c r="Z69" t="s">
        <v>93</v>
      </c>
      <c r="AA69" t="s">
        <v>93</v>
      </c>
      <c r="AB69" t="s">
        <v>84</v>
      </c>
      <c r="AC69" t="s">
        <v>84</v>
      </c>
      <c r="AD69" t="s">
        <v>84</v>
      </c>
      <c r="AE69" t="s">
        <v>84</v>
      </c>
      <c r="AF69" t="s">
        <v>93</v>
      </c>
      <c r="AG69" t="s">
        <v>84</v>
      </c>
      <c r="AH69">
        <v>93</v>
      </c>
      <c r="AI69" t="s">
        <v>84</v>
      </c>
      <c r="AJ69" s="10" t="s">
        <v>36</v>
      </c>
    </row>
    <row r="70" spans="1:36">
      <c r="A70" s="5" t="s">
        <v>178</v>
      </c>
      <c r="B70" s="6">
        <v>2</v>
      </c>
      <c r="C70" t="s">
        <v>33</v>
      </c>
      <c r="D70">
        <v>61</v>
      </c>
      <c r="E70" t="s">
        <v>93</v>
      </c>
      <c r="F70" t="s">
        <v>93</v>
      </c>
      <c r="G70" t="s">
        <v>93</v>
      </c>
      <c r="H70">
        <v>0</v>
      </c>
      <c r="I70" t="s">
        <v>84</v>
      </c>
      <c r="J70" t="s">
        <v>93</v>
      </c>
      <c r="K70" t="s">
        <v>84</v>
      </c>
      <c r="L70" t="s">
        <v>84</v>
      </c>
      <c r="M70" t="s">
        <v>84</v>
      </c>
      <c r="N70">
        <v>4</v>
      </c>
      <c r="P70">
        <v>4</v>
      </c>
      <c r="Q70">
        <v>4</v>
      </c>
      <c r="R70">
        <v>4</v>
      </c>
      <c r="S70">
        <v>0</v>
      </c>
      <c r="T70">
        <v>0</v>
      </c>
      <c r="U70">
        <v>8</v>
      </c>
      <c r="V70">
        <v>2</v>
      </c>
      <c r="W70" s="20" t="s">
        <v>84</v>
      </c>
      <c r="X70">
        <v>0</v>
      </c>
      <c r="Y70" t="s">
        <v>93</v>
      </c>
      <c r="Z70" t="s">
        <v>93</v>
      </c>
      <c r="AA70" t="s">
        <v>93</v>
      </c>
      <c r="AB70" t="s">
        <v>93</v>
      </c>
      <c r="AC70" t="s">
        <v>84</v>
      </c>
      <c r="AD70" t="s">
        <v>84</v>
      </c>
      <c r="AE70" t="s">
        <v>84</v>
      </c>
      <c r="AF70" t="s">
        <v>84</v>
      </c>
      <c r="AG70" t="s">
        <v>84</v>
      </c>
      <c r="AH70">
        <v>95</v>
      </c>
      <c r="AI70" t="s">
        <v>93</v>
      </c>
      <c r="AJ70" t="s">
        <v>36</v>
      </c>
    </row>
    <row r="71" spans="1:36">
      <c r="A71" s="5" t="s">
        <v>179</v>
      </c>
      <c r="B71" s="6">
        <v>2</v>
      </c>
      <c r="C71" t="s">
        <v>33</v>
      </c>
      <c r="D71">
        <v>45</v>
      </c>
      <c r="E71" t="s">
        <v>93</v>
      </c>
      <c r="F71" t="s">
        <v>93</v>
      </c>
      <c r="G71" t="s">
        <v>93</v>
      </c>
      <c r="H71">
        <v>0</v>
      </c>
      <c r="I71" t="s">
        <v>84</v>
      </c>
      <c r="J71" t="s">
        <v>93</v>
      </c>
      <c r="K71" t="s">
        <v>84</v>
      </c>
      <c r="L71" t="s">
        <v>84</v>
      </c>
      <c r="M71" t="s">
        <v>84</v>
      </c>
      <c r="N71">
        <v>3</v>
      </c>
      <c r="P71">
        <v>3</v>
      </c>
      <c r="Q71">
        <v>3</v>
      </c>
      <c r="R71">
        <v>3</v>
      </c>
      <c r="S71">
        <v>0</v>
      </c>
      <c r="T71">
        <v>0</v>
      </c>
      <c r="U71">
        <v>2</v>
      </c>
      <c r="V71">
        <v>1</v>
      </c>
      <c r="W71" s="20" t="s">
        <v>84</v>
      </c>
      <c r="X71">
        <v>0</v>
      </c>
      <c r="Y71" t="s">
        <v>93</v>
      </c>
      <c r="Z71" t="s">
        <v>93</v>
      </c>
      <c r="AA71" t="s">
        <v>93</v>
      </c>
      <c r="AB71" t="s">
        <v>93</v>
      </c>
      <c r="AC71" t="s">
        <v>84</v>
      </c>
      <c r="AD71" t="s">
        <v>84</v>
      </c>
      <c r="AE71" t="s">
        <v>84</v>
      </c>
      <c r="AF71" t="s">
        <v>93</v>
      </c>
      <c r="AG71" t="s">
        <v>93</v>
      </c>
      <c r="AH71">
        <v>91</v>
      </c>
      <c r="AI71" t="s">
        <v>84</v>
      </c>
      <c r="AJ71" s="10" t="s">
        <v>36</v>
      </c>
    </row>
    <row r="72" spans="1:36">
      <c r="A72" s="5" t="s">
        <v>180</v>
      </c>
      <c r="B72" s="6">
        <v>2</v>
      </c>
      <c r="C72" t="s">
        <v>33</v>
      </c>
      <c r="D72">
        <v>74</v>
      </c>
      <c r="E72" t="s">
        <v>84</v>
      </c>
      <c r="F72" t="s">
        <v>93</v>
      </c>
      <c r="G72" t="s">
        <v>93</v>
      </c>
      <c r="H72">
        <v>0</v>
      </c>
      <c r="I72" t="s">
        <v>84</v>
      </c>
      <c r="J72" t="s">
        <v>93</v>
      </c>
      <c r="K72" t="s">
        <v>84</v>
      </c>
      <c r="L72" t="s">
        <v>84</v>
      </c>
      <c r="M72" t="s">
        <v>93</v>
      </c>
      <c r="N72">
        <v>4</v>
      </c>
      <c r="P72">
        <v>4</v>
      </c>
      <c r="Q72">
        <v>5</v>
      </c>
      <c r="R72">
        <v>5</v>
      </c>
      <c r="S72">
        <v>1</v>
      </c>
      <c r="T72">
        <v>1</v>
      </c>
      <c r="U72">
        <v>5</v>
      </c>
      <c r="V72">
        <v>2</v>
      </c>
      <c r="W72" s="20" t="s">
        <v>84</v>
      </c>
      <c r="X72">
        <v>0</v>
      </c>
      <c r="Y72" t="s">
        <v>93</v>
      </c>
      <c r="Z72" t="s">
        <v>93</v>
      </c>
      <c r="AA72" t="s">
        <v>84</v>
      </c>
      <c r="AB72" t="s">
        <v>93</v>
      </c>
      <c r="AC72" t="s">
        <v>84</v>
      </c>
      <c r="AD72" t="s">
        <v>84</v>
      </c>
      <c r="AE72" t="s">
        <v>84</v>
      </c>
      <c r="AF72" t="s">
        <v>84</v>
      </c>
      <c r="AG72" t="s">
        <v>93</v>
      </c>
      <c r="AH72">
        <v>91</v>
      </c>
      <c r="AI72" t="s">
        <v>84</v>
      </c>
      <c r="AJ72" s="11">
        <v>50</v>
      </c>
    </row>
    <row r="73" spans="1:36">
      <c r="A73" s="5" t="s">
        <v>181</v>
      </c>
      <c r="B73" s="6">
        <v>2</v>
      </c>
      <c r="C73" t="s">
        <v>34</v>
      </c>
      <c r="D73">
        <v>69</v>
      </c>
      <c r="E73" t="s">
        <v>93</v>
      </c>
      <c r="F73" t="s">
        <v>93</v>
      </c>
      <c r="G73" t="s">
        <v>93</v>
      </c>
      <c r="H73">
        <v>0</v>
      </c>
      <c r="I73" t="s">
        <v>84</v>
      </c>
      <c r="J73" t="s">
        <v>93</v>
      </c>
      <c r="K73" t="s">
        <v>84</v>
      </c>
      <c r="L73" t="s">
        <v>84</v>
      </c>
      <c r="M73" t="s">
        <v>84</v>
      </c>
      <c r="N73">
        <v>4</v>
      </c>
      <c r="P73">
        <v>3</v>
      </c>
      <c r="Q73">
        <v>2</v>
      </c>
      <c r="R73">
        <v>3</v>
      </c>
      <c r="S73">
        <v>0</v>
      </c>
      <c r="T73">
        <v>0</v>
      </c>
      <c r="U73">
        <v>7</v>
      </c>
      <c r="V73">
        <v>1</v>
      </c>
      <c r="W73" s="20" t="s">
        <v>84</v>
      </c>
      <c r="X73">
        <v>0</v>
      </c>
      <c r="Y73" t="s">
        <v>93</v>
      </c>
      <c r="Z73" t="s">
        <v>93</v>
      </c>
      <c r="AA73" t="s">
        <v>84</v>
      </c>
      <c r="AB73" t="s">
        <v>93</v>
      </c>
      <c r="AC73" t="s">
        <v>84</v>
      </c>
      <c r="AD73" t="s">
        <v>84</v>
      </c>
      <c r="AE73" t="s">
        <v>84</v>
      </c>
      <c r="AF73" t="s">
        <v>84</v>
      </c>
      <c r="AG73" t="s">
        <v>93</v>
      </c>
      <c r="AH73">
        <v>94</v>
      </c>
      <c r="AI73" t="s">
        <v>84</v>
      </c>
      <c r="AJ73" s="10" t="s">
        <v>36</v>
      </c>
    </row>
    <row r="74" spans="1:36">
      <c r="A74" s="5" t="s">
        <v>182</v>
      </c>
      <c r="B74" s="6">
        <v>2</v>
      </c>
      <c r="C74" t="s">
        <v>33</v>
      </c>
      <c r="D74">
        <v>41</v>
      </c>
      <c r="E74" t="s">
        <v>84</v>
      </c>
      <c r="F74" t="s">
        <v>84</v>
      </c>
      <c r="G74" t="s">
        <v>93</v>
      </c>
      <c r="H74">
        <v>0</v>
      </c>
      <c r="I74" t="s">
        <v>84</v>
      </c>
      <c r="J74" t="s">
        <v>93</v>
      </c>
      <c r="K74" t="s">
        <v>84</v>
      </c>
      <c r="L74" t="s">
        <v>84</v>
      </c>
      <c r="M74" t="s">
        <v>84</v>
      </c>
      <c r="N74">
        <v>2</v>
      </c>
      <c r="P74">
        <v>2</v>
      </c>
      <c r="Q74">
        <v>2</v>
      </c>
      <c r="R74">
        <v>2</v>
      </c>
      <c r="S74">
        <v>0</v>
      </c>
      <c r="T74">
        <v>0</v>
      </c>
      <c r="U74">
        <v>6</v>
      </c>
      <c r="V74">
        <v>1</v>
      </c>
      <c r="W74" s="20" t="s">
        <v>83</v>
      </c>
      <c r="X74">
        <v>0</v>
      </c>
      <c r="Y74" t="s">
        <v>93</v>
      </c>
      <c r="Z74" t="s">
        <v>93</v>
      </c>
      <c r="AA74" t="s">
        <v>93</v>
      </c>
      <c r="AB74" t="s">
        <v>93</v>
      </c>
      <c r="AC74" t="s">
        <v>84</v>
      </c>
      <c r="AD74" t="s">
        <v>84</v>
      </c>
      <c r="AE74" t="s">
        <v>84</v>
      </c>
      <c r="AF74" t="s">
        <v>93</v>
      </c>
      <c r="AG74" t="s">
        <v>93</v>
      </c>
      <c r="AH74">
        <v>95</v>
      </c>
      <c r="AI74" t="s">
        <v>93</v>
      </c>
      <c r="AJ74" s="10" t="s">
        <v>36</v>
      </c>
    </row>
    <row r="75" spans="1:36">
      <c r="A75" s="5" t="s">
        <v>183</v>
      </c>
      <c r="B75" s="6">
        <v>2</v>
      </c>
      <c r="C75" t="s">
        <v>33</v>
      </c>
      <c r="D75">
        <v>27</v>
      </c>
      <c r="E75" t="s">
        <v>93</v>
      </c>
      <c r="F75" t="s">
        <v>93</v>
      </c>
      <c r="G75" t="s">
        <v>93</v>
      </c>
      <c r="H75">
        <v>0</v>
      </c>
      <c r="I75" t="s">
        <v>84</v>
      </c>
      <c r="J75" t="s">
        <v>93</v>
      </c>
      <c r="K75" t="s">
        <v>84</v>
      </c>
      <c r="L75" t="s">
        <v>84</v>
      </c>
      <c r="M75" t="s">
        <v>84</v>
      </c>
      <c r="N75">
        <v>3</v>
      </c>
      <c r="P75">
        <v>3</v>
      </c>
      <c r="Q75">
        <v>3</v>
      </c>
      <c r="R75">
        <v>3</v>
      </c>
      <c r="S75">
        <v>0</v>
      </c>
      <c r="T75">
        <v>0</v>
      </c>
      <c r="U75">
        <v>4</v>
      </c>
      <c r="V75">
        <v>2</v>
      </c>
      <c r="W75" s="20" t="s">
        <v>92</v>
      </c>
      <c r="X75">
        <v>1</v>
      </c>
      <c r="Y75" t="s">
        <v>93</v>
      </c>
      <c r="Z75" t="s">
        <v>93</v>
      </c>
      <c r="AA75" t="s">
        <v>93</v>
      </c>
      <c r="AB75" t="s">
        <v>93</v>
      </c>
      <c r="AC75" t="s">
        <v>84</v>
      </c>
      <c r="AD75" t="s">
        <v>84</v>
      </c>
      <c r="AE75" t="s">
        <v>84</v>
      </c>
      <c r="AF75" t="s">
        <v>93</v>
      </c>
      <c r="AG75" t="s">
        <v>93</v>
      </c>
      <c r="AH75">
        <v>91</v>
      </c>
      <c r="AI75" t="s">
        <v>84</v>
      </c>
      <c r="AJ75" s="10" t="s">
        <v>36</v>
      </c>
    </row>
    <row r="76" spans="1:36">
      <c r="A76" s="5"/>
      <c r="B76" s="6"/>
    </row>
    <row r="77" spans="1:36">
      <c r="A77" s="5"/>
      <c r="B77" s="6"/>
      <c r="W77" s="21"/>
    </row>
    <row r="78" spans="1:36">
      <c r="A78" s="5"/>
      <c r="B78" s="6"/>
      <c r="C78" s="13"/>
      <c r="E78" s="13"/>
      <c r="F78" s="13"/>
      <c r="G78" s="13"/>
      <c r="I78" s="13"/>
      <c r="J78" s="13"/>
      <c r="K78" s="13"/>
      <c r="L78" s="13"/>
      <c r="M78" s="13"/>
      <c r="Y78" s="13"/>
      <c r="Z78" s="13"/>
      <c r="AA78" s="13"/>
      <c r="AB78" s="13"/>
      <c r="AC78" s="13"/>
      <c r="AD78" s="13"/>
      <c r="AE78" s="13"/>
      <c r="AF78" s="13"/>
      <c r="AG78" s="13"/>
      <c r="AI78" s="13"/>
    </row>
    <row r="79" spans="1:36">
      <c r="A79" s="5"/>
      <c r="B79" s="6"/>
      <c r="C79" s="13"/>
      <c r="E79" s="13"/>
      <c r="F79" s="13"/>
      <c r="G79" s="13"/>
      <c r="I79" s="13"/>
      <c r="J79" s="13"/>
      <c r="K79" s="13"/>
      <c r="L79" s="13"/>
      <c r="M79" s="13"/>
      <c r="N79" s="13"/>
      <c r="P79" s="13"/>
      <c r="Q79" s="13"/>
      <c r="R79" s="13"/>
      <c r="Y79" s="13"/>
      <c r="Z79" s="13"/>
      <c r="AA79" s="13"/>
      <c r="AB79" s="13"/>
      <c r="AC79" s="13"/>
      <c r="AD79" s="13"/>
      <c r="AE79" s="13"/>
      <c r="AF79" s="13"/>
      <c r="AG79" s="13"/>
      <c r="AI79" s="13"/>
    </row>
    <row r="80" spans="1:36">
      <c r="A80" s="5"/>
      <c r="B80" s="6"/>
      <c r="C80" s="13"/>
      <c r="E80" s="13"/>
      <c r="F80" s="13"/>
      <c r="G80" s="13"/>
      <c r="I80" s="13"/>
      <c r="J80" s="13"/>
      <c r="K80" s="13"/>
      <c r="L80" s="13"/>
      <c r="M80" s="13"/>
      <c r="N80" s="13"/>
      <c r="P80" s="13"/>
      <c r="Q80" s="13"/>
      <c r="R80" s="13"/>
      <c r="Y80" s="13"/>
      <c r="Z80" s="13"/>
      <c r="AA80" s="13"/>
      <c r="AB80" s="13"/>
      <c r="AC80" s="13"/>
      <c r="AD80" s="13"/>
      <c r="AE80" s="13"/>
      <c r="AF80" s="13"/>
      <c r="AG80" s="13"/>
      <c r="AI80" s="13"/>
      <c r="AJ80" s="13"/>
    </row>
    <row r="81" spans="1:36">
      <c r="A81" s="5"/>
      <c r="B81" s="6"/>
      <c r="C81" s="13"/>
      <c r="E81" s="13"/>
      <c r="F81" s="13"/>
      <c r="G81" s="13"/>
      <c r="I81" s="13"/>
      <c r="J81" s="13"/>
      <c r="K81" s="13"/>
      <c r="L81" s="13"/>
      <c r="M81" s="13"/>
      <c r="Y81" s="13"/>
      <c r="Z81" s="13"/>
      <c r="AA81" s="13"/>
      <c r="AB81" s="13"/>
      <c r="AC81" s="13"/>
      <c r="AD81" s="13"/>
      <c r="AE81" s="13"/>
      <c r="AF81" s="13"/>
      <c r="AG81" s="13"/>
      <c r="AI81" s="13"/>
      <c r="AJ81" s="13"/>
    </row>
    <row r="82" spans="1:36">
      <c r="A82" s="5"/>
      <c r="B82" s="6"/>
      <c r="C82" s="13"/>
      <c r="E82" s="13"/>
      <c r="F82" s="13"/>
      <c r="G82" s="13"/>
      <c r="I82" s="13"/>
      <c r="J82" s="13"/>
      <c r="K82" s="13"/>
      <c r="L82" s="13"/>
      <c r="M82" s="13"/>
      <c r="Y82" s="13"/>
      <c r="Z82" s="13"/>
      <c r="AA82" s="13"/>
      <c r="AB82" s="13"/>
      <c r="AC82" s="13"/>
      <c r="AD82" s="13"/>
      <c r="AE82" s="13"/>
      <c r="AF82" s="13"/>
      <c r="AG82" s="13"/>
      <c r="AI82" s="13"/>
      <c r="AJ82" s="13"/>
    </row>
    <row r="83" spans="1:36">
      <c r="A83" s="5"/>
      <c r="B83" s="6"/>
      <c r="C83" s="13"/>
      <c r="E83" s="13"/>
      <c r="F83" s="13"/>
      <c r="G83" s="13"/>
      <c r="I83" s="13"/>
      <c r="J83" s="13"/>
      <c r="K83" s="13"/>
      <c r="L83" s="13"/>
      <c r="M83" s="13"/>
      <c r="Y83" s="13"/>
      <c r="Z83" s="13"/>
      <c r="AA83" s="13"/>
      <c r="AB83" s="13"/>
      <c r="AC83" s="13"/>
      <c r="AD83" s="13"/>
      <c r="AE83" s="13"/>
      <c r="AF83" s="13"/>
      <c r="AG83" s="13"/>
      <c r="AI83" s="13"/>
      <c r="AJ83" s="13"/>
    </row>
    <row r="84" spans="1:36">
      <c r="A84" s="5"/>
      <c r="B84" s="6"/>
      <c r="AJ84" s="10"/>
    </row>
    <row r="85" spans="1:36">
      <c r="A85" s="5"/>
      <c r="B85" s="6"/>
      <c r="AJ85" s="10"/>
    </row>
    <row r="86" spans="1:36">
      <c r="A86" s="5" t="s">
        <v>2</v>
      </c>
      <c r="B86" s="6">
        <v>3</v>
      </c>
      <c r="C86" t="s">
        <v>33</v>
      </c>
      <c r="D86">
        <v>65</v>
      </c>
      <c r="E86" t="s">
        <v>84</v>
      </c>
      <c r="F86" t="s">
        <v>84</v>
      </c>
      <c r="G86" t="s">
        <v>93</v>
      </c>
      <c r="H86">
        <v>0</v>
      </c>
      <c r="I86" t="s">
        <v>84</v>
      </c>
      <c r="J86" t="s">
        <v>93</v>
      </c>
      <c r="K86" t="s">
        <v>84</v>
      </c>
      <c r="L86" t="s">
        <v>84</v>
      </c>
      <c r="M86" t="s">
        <v>84</v>
      </c>
      <c r="N86">
        <v>4</v>
      </c>
      <c r="P86">
        <v>5</v>
      </c>
      <c r="Q86">
        <v>4</v>
      </c>
      <c r="R86">
        <v>5</v>
      </c>
      <c r="S86">
        <v>0</v>
      </c>
      <c r="T86">
        <v>0</v>
      </c>
      <c r="U86">
        <v>9</v>
      </c>
      <c r="V86">
        <v>3</v>
      </c>
      <c r="W86" s="20" t="s">
        <v>117</v>
      </c>
      <c r="X86">
        <v>3</v>
      </c>
      <c r="Y86" t="s">
        <v>93</v>
      </c>
      <c r="Z86" t="s">
        <v>93</v>
      </c>
      <c r="AA86" t="s">
        <v>93</v>
      </c>
      <c r="AB86" t="s">
        <v>93</v>
      </c>
      <c r="AC86" t="s">
        <v>93</v>
      </c>
      <c r="AD86" t="s">
        <v>93</v>
      </c>
      <c r="AE86" t="s">
        <v>84</v>
      </c>
      <c r="AF86" t="s">
        <v>93</v>
      </c>
      <c r="AG86" t="s">
        <v>93</v>
      </c>
      <c r="AH86">
        <v>95</v>
      </c>
      <c r="AI86" t="s">
        <v>84</v>
      </c>
      <c r="AJ86" t="s">
        <v>36</v>
      </c>
    </row>
    <row r="87" spans="1:36">
      <c r="A87" s="5" t="s">
        <v>3</v>
      </c>
      <c r="B87" s="6">
        <v>3</v>
      </c>
      <c r="C87" t="s">
        <v>34</v>
      </c>
      <c r="D87">
        <v>38</v>
      </c>
      <c r="E87" t="s">
        <v>84</v>
      </c>
      <c r="F87" t="s">
        <v>84</v>
      </c>
      <c r="G87" t="s">
        <v>84</v>
      </c>
      <c r="H87">
        <v>0</v>
      </c>
      <c r="I87" t="s">
        <v>84</v>
      </c>
      <c r="J87" t="s">
        <v>93</v>
      </c>
      <c r="K87" t="s">
        <v>84</v>
      </c>
      <c r="L87" t="s">
        <v>84</v>
      </c>
      <c r="M87" t="s">
        <v>84</v>
      </c>
      <c r="N87">
        <v>5</v>
      </c>
      <c r="P87">
        <v>5</v>
      </c>
      <c r="Q87">
        <v>5</v>
      </c>
      <c r="R87">
        <v>4</v>
      </c>
      <c r="S87">
        <v>0</v>
      </c>
      <c r="T87">
        <v>0</v>
      </c>
      <c r="U87">
        <v>6</v>
      </c>
      <c r="V87">
        <v>2</v>
      </c>
      <c r="W87" s="20" t="s">
        <v>84</v>
      </c>
      <c r="X87">
        <v>0</v>
      </c>
      <c r="Y87" t="s">
        <v>93</v>
      </c>
      <c r="Z87" t="s">
        <v>93</v>
      </c>
      <c r="AA87" t="s">
        <v>93</v>
      </c>
      <c r="AB87" t="s">
        <v>93</v>
      </c>
      <c r="AC87" t="s">
        <v>84</v>
      </c>
      <c r="AD87" t="s">
        <v>84</v>
      </c>
      <c r="AE87" t="s">
        <v>84</v>
      </c>
      <c r="AF87" t="s">
        <v>93</v>
      </c>
      <c r="AG87" t="s">
        <v>93</v>
      </c>
      <c r="AH87">
        <v>91</v>
      </c>
      <c r="AI87" t="s">
        <v>84</v>
      </c>
      <c r="AJ87" s="10" t="s">
        <v>36</v>
      </c>
    </row>
    <row r="88" spans="1:36">
      <c r="A88" s="5" t="s">
        <v>4</v>
      </c>
      <c r="B88" s="6">
        <v>3</v>
      </c>
      <c r="C88" t="s">
        <v>34</v>
      </c>
      <c r="D88">
        <v>51</v>
      </c>
      <c r="E88" t="s">
        <v>93</v>
      </c>
      <c r="F88" t="s">
        <v>93</v>
      </c>
      <c r="G88" t="s">
        <v>93</v>
      </c>
      <c r="H88">
        <v>0</v>
      </c>
      <c r="I88" t="s">
        <v>84</v>
      </c>
      <c r="J88" t="s">
        <v>93</v>
      </c>
      <c r="K88" t="s">
        <v>84</v>
      </c>
      <c r="L88" t="s">
        <v>84</v>
      </c>
      <c r="M88" t="s">
        <v>84</v>
      </c>
      <c r="N88">
        <v>1</v>
      </c>
      <c r="P88">
        <v>3</v>
      </c>
      <c r="Q88">
        <v>2</v>
      </c>
      <c r="R88">
        <v>2</v>
      </c>
      <c r="S88">
        <v>0</v>
      </c>
      <c r="T88">
        <v>0</v>
      </c>
      <c r="U88">
        <v>10</v>
      </c>
      <c r="V88">
        <v>3</v>
      </c>
      <c r="W88" s="20" t="s">
        <v>84</v>
      </c>
      <c r="X88">
        <v>0</v>
      </c>
      <c r="Y88" t="s">
        <v>93</v>
      </c>
      <c r="Z88" t="s">
        <v>93</v>
      </c>
      <c r="AA88" t="s">
        <v>93</v>
      </c>
      <c r="AB88" t="s">
        <v>93</v>
      </c>
      <c r="AC88" t="s">
        <v>93</v>
      </c>
      <c r="AD88" t="s">
        <v>93</v>
      </c>
      <c r="AE88" t="s">
        <v>84</v>
      </c>
      <c r="AF88" t="s">
        <v>93</v>
      </c>
      <c r="AG88" t="s">
        <v>93</v>
      </c>
      <c r="AH88">
        <v>88</v>
      </c>
      <c r="AI88" t="s">
        <v>84</v>
      </c>
      <c r="AJ88" s="10">
        <v>25</v>
      </c>
    </row>
    <row r="89" spans="1:36">
      <c r="A89" s="5" t="s">
        <v>5</v>
      </c>
      <c r="B89" s="6">
        <v>3</v>
      </c>
      <c r="C89" t="s">
        <v>33</v>
      </c>
      <c r="D89">
        <v>38</v>
      </c>
      <c r="E89" t="s">
        <v>84</v>
      </c>
      <c r="F89" t="s">
        <v>84</v>
      </c>
      <c r="G89" t="s">
        <v>84</v>
      </c>
      <c r="H89">
        <v>0</v>
      </c>
      <c r="I89" t="s">
        <v>84</v>
      </c>
      <c r="J89" t="s">
        <v>93</v>
      </c>
      <c r="K89" t="s">
        <v>84</v>
      </c>
      <c r="L89" t="s">
        <v>84</v>
      </c>
      <c r="M89" t="s">
        <v>84</v>
      </c>
      <c r="N89">
        <v>4</v>
      </c>
      <c r="P89">
        <v>4</v>
      </c>
      <c r="Q89">
        <v>4</v>
      </c>
      <c r="R89">
        <v>4</v>
      </c>
      <c r="S89">
        <v>0</v>
      </c>
      <c r="T89">
        <v>0</v>
      </c>
      <c r="U89">
        <v>8</v>
      </c>
      <c r="V89">
        <v>3</v>
      </c>
      <c r="W89" s="20" t="s">
        <v>84</v>
      </c>
      <c r="X89">
        <v>0</v>
      </c>
      <c r="Y89" t="s">
        <v>93</v>
      </c>
      <c r="Z89" t="s">
        <v>93</v>
      </c>
      <c r="AA89" t="s">
        <v>93</v>
      </c>
      <c r="AB89" t="s">
        <v>93</v>
      </c>
      <c r="AC89" t="s">
        <v>84</v>
      </c>
      <c r="AD89" t="s">
        <v>84</v>
      </c>
      <c r="AE89" t="s">
        <v>84</v>
      </c>
      <c r="AF89" t="s">
        <v>93</v>
      </c>
      <c r="AG89" t="s">
        <v>93</v>
      </c>
      <c r="AH89">
        <v>93</v>
      </c>
      <c r="AI89" t="s">
        <v>84</v>
      </c>
      <c r="AJ89" s="10">
        <v>25</v>
      </c>
    </row>
    <row r="90" spans="1:36">
      <c r="A90" s="5" t="s">
        <v>6</v>
      </c>
      <c r="B90" s="6">
        <v>3</v>
      </c>
      <c r="C90" t="s">
        <v>34</v>
      </c>
      <c r="D90">
        <v>34</v>
      </c>
      <c r="E90" t="s">
        <v>93</v>
      </c>
      <c r="F90" t="s">
        <v>93</v>
      </c>
      <c r="G90" t="s">
        <v>93</v>
      </c>
      <c r="H90">
        <v>0</v>
      </c>
      <c r="I90" t="s">
        <v>84</v>
      </c>
      <c r="J90" t="s">
        <v>93</v>
      </c>
      <c r="K90" t="s">
        <v>84</v>
      </c>
      <c r="L90" t="s">
        <v>84</v>
      </c>
      <c r="M90" t="s">
        <v>84</v>
      </c>
      <c r="N90">
        <v>2</v>
      </c>
      <c r="P90">
        <v>4</v>
      </c>
      <c r="Q90">
        <v>2</v>
      </c>
      <c r="R90">
        <v>3</v>
      </c>
      <c r="S90">
        <v>0</v>
      </c>
      <c r="T90">
        <v>0</v>
      </c>
      <c r="U90">
        <v>9</v>
      </c>
      <c r="V90">
        <v>1</v>
      </c>
      <c r="W90" s="20" t="s">
        <v>84</v>
      </c>
      <c r="X90">
        <v>0</v>
      </c>
      <c r="Y90" t="s">
        <v>93</v>
      </c>
      <c r="Z90" t="s">
        <v>93</v>
      </c>
      <c r="AA90" t="s">
        <v>93</v>
      </c>
      <c r="AB90" t="s">
        <v>93</v>
      </c>
      <c r="AC90" t="s">
        <v>84</v>
      </c>
      <c r="AD90" t="s">
        <v>84</v>
      </c>
      <c r="AE90" t="s">
        <v>84</v>
      </c>
      <c r="AF90" t="s">
        <v>84</v>
      </c>
      <c r="AG90" t="s">
        <v>93</v>
      </c>
      <c r="AH90">
        <v>97</v>
      </c>
      <c r="AI90" t="s">
        <v>84</v>
      </c>
      <c r="AJ90" t="s">
        <v>36</v>
      </c>
    </row>
    <row r="91" spans="1:36">
      <c r="A91" s="5" t="s">
        <v>7</v>
      </c>
      <c r="B91" s="6">
        <v>3</v>
      </c>
      <c r="C91" t="s">
        <v>33</v>
      </c>
      <c r="D91">
        <v>43</v>
      </c>
      <c r="E91" t="s">
        <v>93</v>
      </c>
      <c r="F91" t="s">
        <v>93</v>
      </c>
      <c r="G91" t="s">
        <v>93</v>
      </c>
      <c r="H91">
        <v>0</v>
      </c>
      <c r="I91" t="s">
        <v>84</v>
      </c>
      <c r="J91" t="s">
        <v>93</v>
      </c>
      <c r="K91" t="s">
        <v>84</v>
      </c>
      <c r="L91" t="s">
        <v>84</v>
      </c>
      <c r="M91" t="s">
        <v>84</v>
      </c>
      <c r="N91">
        <v>3</v>
      </c>
      <c r="P91">
        <v>3</v>
      </c>
      <c r="Q91">
        <v>3</v>
      </c>
      <c r="R91">
        <v>2</v>
      </c>
      <c r="S91">
        <v>0</v>
      </c>
      <c r="T91">
        <v>0</v>
      </c>
      <c r="U91">
        <v>4</v>
      </c>
      <c r="V91">
        <v>2</v>
      </c>
      <c r="W91" s="20" t="s">
        <v>84</v>
      </c>
      <c r="X91">
        <v>0</v>
      </c>
      <c r="Y91" t="s">
        <v>93</v>
      </c>
      <c r="Z91" t="s">
        <v>93</v>
      </c>
      <c r="AA91" t="s">
        <v>84</v>
      </c>
      <c r="AB91" t="s">
        <v>84</v>
      </c>
      <c r="AC91" t="s">
        <v>84</v>
      </c>
      <c r="AD91" t="s">
        <v>84</v>
      </c>
      <c r="AE91" t="s">
        <v>84</v>
      </c>
      <c r="AF91" t="s">
        <v>84</v>
      </c>
      <c r="AG91" t="s">
        <v>84</v>
      </c>
      <c r="AH91">
        <v>95</v>
      </c>
      <c r="AI91" t="s">
        <v>84</v>
      </c>
      <c r="AJ91" s="10">
        <v>-25</v>
      </c>
    </row>
    <row r="92" spans="1:36">
      <c r="A92" s="5" t="s">
        <v>8</v>
      </c>
      <c r="B92" s="6">
        <v>3</v>
      </c>
      <c r="C92" t="s">
        <v>34</v>
      </c>
      <c r="D92">
        <v>40</v>
      </c>
      <c r="E92" t="s">
        <v>84</v>
      </c>
      <c r="F92" t="s">
        <v>84</v>
      </c>
      <c r="G92" t="s">
        <v>84</v>
      </c>
      <c r="H92">
        <v>0</v>
      </c>
      <c r="I92" t="s">
        <v>84</v>
      </c>
      <c r="J92" t="s">
        <v>93</v>
      </c>
      <c r="K92" t="s">
        <v>84</v>
      </c>
      <c r="L92" t="s">
        <v>84</v>
      </c>
      <c r="M92" t="s">
        <v>84</v>
      </c>
      <c r="N92">
        <v>3</v>
      </c>
      <c r="P92">
        <v>3</v>
      </c>
      <c r="Q92">
        <v>2</v>
      </c>
      <c r="R92">
        <v>3</v>
      </c>
      <c r="S92">
        <v>0</v>
      </c>
      <c r="T92">
        <v>0</v>
      </c>
      <c r="U92">
        <v>8</v>
      </c>
      <c r="V92">
        <v>1</v>
      </c>
      <c r="W92" s="20" t="s">
        <v>108</v>
      </c>
      <c r="X92">
        <v>1</v>
      </c>
      <c r="Y92" t="s">
        <v>93</v>
      </c>
      <c r="Z92" t="s">
        <v>93</v>
      </c>
      <c r="AA92" t="s">
        <v>93</v>
      </c>
      <c r="AB92" t="s">
        <v>93</v>
      </c>
      <c r="AC92" t="s">
        <v>84</v>
      </c>
      <c r="AD92" t="s">
        <v>84</v>
      </c>
      <c r="AE92" t="s">
        <v>84</v>
      </c>
      <c r="AF92" t="s">
        <v>93</v>
      </c>
      <c r="AG92" t="s">
        <v>93</v>
      </c>
      <c r="AH92">
        <v>94</v>
      </c>
      <c r="AI92" t="s">
        <v>84</v>
      </c>
      <c r="AJ92" s="10">
        <v>25</v>
      </c>
    </row>
    <row r="93" spans="1:36">
      <c r="A93" s="5" t="s">
        <v>9</v>
      </c>
      <c r="B93" s="6">
        <v>3</v>
      </c>
      <c r="C93" t="s">
        <v>33</v>
      </c>
      <c r="D93">
        <v>43</v>
      </c>
      <c r="E93" t="s">
        <v>93</v>
      </c>
      <c r="F93" t="s">
        <v>93</v>
      </c>
      <c r="G93" t="s">
        <v>93</v>
      </c>
      <c r="H93">
        <v>0</v>
      </c>
      <c r="I93" t="s">
        <v>84</v>
      </c>
      <c r="J93" t="s">
        <v>93</v>
      </c>
      <c r="K93" t="s">
        <v>84</v>
      </c>
      <c r="L93" t="s">
        <v>84</v>
      </c>
      <c r="M93" t="s">
        <v>84</v>
      </c>
      <c r="N93">
        <v>4</v>
      </c>
      <c r="P93">
        <v>5</v>
      </c>
      <c r="Q93">
        <v>4</v>
      </c>
      <c r="R93">
        <v>4</v>
      </c>
      <c r="S93">
        <v>0</v>
      </c>
      <c r="T93">
        <v>0</v>
      </c>
      <c r="U93">
        <v>7</v>
      </c>
      <c r="V93">
        <v>2</v>
      </c>
      <c r="W93" s="20" t="s">
        <v>84</v>
      </c>
      <c r="X93">
        <v>0</v>
      </c>
      <c r="Y93" t="s">
        <v>93</v>
      </c>
      <c r="Z93" t="s">
        <v>93</v>
      </c>
      <c r="AA93" t="s">
        <v>93</v>
      </c>
      <c r="AB93" t="s">
        <v>93</v>
      </c>
      <c r="AC93" t="s">
        <v>84</v>
      </c>
      <c r="AD93" t="s">
        <v>84</v>
      </c>
      <c r="AE93" t="s">
        <v>84</v>
      </c>
      <c r="AF93" t="s">
        <v>93</v>
      </c>
      <c r="AG93" t="s">
        <v>93</v>
      </c>
      <c r="AH93">
        <v>95</v>
      </c>
      <c r="AI93" t="s">
        <v>84</v>
      </c>
      <c r="AJ93" s="10">
        <v>25</v>
      </c>
    </row>
    <row r="94" spans="1:36">
      <c r="A94" s="5" t="s">
        <v>10</v>
      </c>
      <c r="B94" s="6">
        <v>3</v>
      </c>
      <c r="C94" t="s">
        <v>33</v>
      </c>
      <c r="D94">
        <v>37</v>
      </c>
      <c r="E94" t="s">
        <v>93</v>
      </c>
      <c r="F94" t="s">
        <v>93</v>
      </c>
      <c r="G94" t="s">
        <v>84</v>
      </c>
      <c r="H94">
        <v>0</v>
      </c>
      <c r="I94" t="s">
        <v>84</v>
      </c>
      <c r="J94" t="s">
        <v>93</v>
      </c>
      <c r="K94" t="s">
        <v>84</v>
      </c>
      <c r="L94" t="s">
        <v>84</v>
      </c>
      <c r="M94" t="s">
        <v>84</v>
      </c>
      <c r="N94">
        <v>4</v>
      </c>
      <c r="P94">
        <v>4</v>
      </c>
      <c r="Q94">
        <v>4</v>
      </c>
      <c r="R94">
        <v>4</v>
      </c>
      <c r="S94">
        <v>0</v>
      </c>
      <c r="T94">
        <v>0</v>
      </c>
      <c r="U94">
        <v>9</v>
      </c>
      <c r="V94">
        <v>2</v>
      </c>
      <c r="W94" s="20" t="s">
        <v>84</v>
      </c>
      <c r="X94">
        <v>0</v>
      </c>
      <c r="Y94" t="s">
        <v>93</v>
      </c>
      <c r="Z94" t="s">
        <v>93</v>
      </c>
      <c r="AA94" t="s">
        <v>93</v>
      </c>
      <c r="AB94" t="s">
        <v>93</v>
      </c>
      <c r="AC94" t="s">
        <v>84</v>
      </c>
      <c r="AD94" t="s">
        <v>84</v>
      </c>
      <c r="AE94" t="s">
        <v>84</v>
      </c>
      <c r="AF94" t="s">
        <v>93</v>
      </c>
      <c r="AG94" t="s">
        <v>93</v>
      </c>
      <c r="AH94">
        <v>92</v>
      </c>
      <c r="AI94" t="s">
        <v>84</v>
      </c>
      <c r="AJ94" s="10">
        <v>50</v>
      </c>
    </row>
    <row r="95" spans="1:36">
      <c r="A95" s="5" t="s">
        <v>11</v>
      </c>
      <c r="B95" s="6">
        <v>3</v>
      </c>
      <c r="C95" t="s">
        <v>33</v>
      </c>
      <c r="D95">
        <v>55</v>
      </c>
      <c r="E95" t="s">
        <v>84</v>
      </c>
      <c r="F95" t="s">
        <v>84</v>
      </c>
      <c r="G95" t="s">
        <v>93</v>
      </c>
      <c r="H95">
        <v>0</v>
      </c>
      <c r="I95" t="s">
        <v>84</v>
      </c>
      <c r="J95" t="s">
        <v>93</v>
      </c>
      <c r="K95" t="s">
        <v>84</v>
      </c>
      <c r="L95" t="s">
        <v>84</v>
      </c>
      <c r="M95" t="s">
        <v>84</v>
      </c>
      <c r="N95">
        <v>2</v>
      </c>
      <c r="P95">
        <v>2</v>
      </c>
      <c r="Q95">
        <v>2</v>
      </c>
      <c r="R95">
        <v>2</v>
      </c>
      <c r="S95">
        <v>0</v>
      </c>
      <c r="T95">
        <v>0</v>
      </c>
      <c r="U95">
        <v>7</v>
      </c>
      <c r="V95">
        <v>3</v>
      </c>
      <c r="W95" s="20" t="s">
        <v>118</v>
      </c>
      <c r="X95">
        <v>3</v>
      </c>
      <c r="Y95" t="s">
        <v>93</v>
      </c>
      <c r="Z95" t="s">
        <v>93</v>
      </c>
      <c r="AA95" t="s">
        <v>93</v>
      </c>
      <c r="AB95" t="s">
        <v>84</v>
      </c>
      <c r="AC95" t="s">
        <v>84</v>
      </c>
      <c r="AD95" t="s">
        <v>84</v>
      </c>
      <c r="AE95" t="s">
        <v>84</v>
      </c>
      <c r="AF95" t="s">
        <v>84</v>
      </c>
      <c r="AG95" t="s">
        <v>84</v>
      </c>
      <c r="AH95">
        <v>95</v>
      </c>
      <c r="AI95" t="s">
        <v>84</v>
      </c>
      <c r="AJ95" t="s">
        <v>36</v>
      </c>
    </row>
    <row r="96" spans="1:36">
      <c r="A96" s="5" t="s">
        <v>12</v>
      </c>
      <c r="B96" s="6">
        <v>3</v>
      </c>
      <c r="C96" t="s">
        <v>33</v>
      </c>
      <c r="D96">
        <v>48</v>
      </c>
      <c r="E96" t="s">
        <v>84</v>
      </c>
      <c r="F96" t="s">
        <v>93</v>
      </c>
      <c r="G96" t="s">
        <v>93</v>
      </c>
      <c r="H96">
        <v>0</v>
      </c>
      <c r="I96" t="s">
        <v>84</v>
      </c>
      <c r="J96" t="s">
        <v>93</v>
      </c>
      <c r="K96" t="s">
        <v>84</v>
      </c>
      <c r="L96" t="s">
        <v>84</v>
      </c>
      <c r="M96" t="s">
        <v>84</v>
      </c>
      <c r="N96">
        <v>5</v>
      </c>
      <c r="P96">
        <v>5</v>
      </c>
      <c r="Q96">
        <v>5</v>
      </c>
      <c r="R96">
        <v>5</v>
      </c>
      <c r="S96">
        <v>0</v>
      </c>
      <c r="T96">
        <v>0</v>
      </c>
      <c r="U96">
        <v>9</v>
      </c>
      <c r="V96">
        <v>2</v>
      </c>
      <c r="W96" s="20" t="s">
        <v>84</v>
      </c>
      <c r="X96">
        <v>0</v>
      </c>
      <c r="Y96" t="s">
        <v>93</v>
      </c>
      <c r="Z96" t="s">
        <v>93</v>
      </c>
      <c r="AA96" t="s">
        <v>84</v>
      </c>
      <c r="AB96" t="s">
        <v>93</v>
      </c>
      <c r="AC96" t="s">
        <v>84</v>
      </c>
      <c r="AD96" t="s">
        <v>84</v>
      </c>
      <c r="AE96" t="s">
        <v>84</v>
      </c>
      <c r="AF96" t="s">
        <v>93</v>
      </c>
      <c r="AG96" t="s">
        <v>93</v>
      </c>
      <c r="AH96">
        <v>92</v>
      </c>
      <c r="AI96" t="s">
        <v>84</v>
      </c>
      <c r="AJ96" s="10">
        <v>25</v>
      </c>
    </row>
    <row r="97" spans="1:36">
      <c r="A97" s="5" t="s">
        <v>13</v>
      </c>
      <c r="B97" s="6">
        <v>3</v>
      </c>
      <c r="C97" t="s">
        <v>33</v>
      </c>
      <c r="D97">
        <v>63</v>
      </c>
      <c r="E97" t="s">
        <v>84</v>
      </c>
      <c r="F97" t="s">
        <v>84</v>
      </c>
      <c r="G97" t="s">
        <v>84</v>
      </c>
      <c r="H97">
        <v>0</v>
      </c>
      <c r="I97" t="s">
        <v>84</v>
      </c>
      <c r="J97" t="s">
        <v>93</v>
      </c>
      <c r="K97" t="s">
        <v>84</v>
      </c>
      <c r="L97" t="s">
        <v>84</v>
      </c>
      <c r="M97" t="s">
        <v>93</v>
      </c>
      <c r="N97">
        <v>5</v>
      </c>
      <c r="P97">
        <v>6</v>
      </c>
      <c r="Q97">
        <v>5</v>
      </c>
      <c r="R97">
        <v>6</v>
      </c>
      <c r="S97">
        <v>0</v>
      </c>
      <c r="T97">
        <v>1</v>
      </c>
      <c r="U97">
        <v>9</v>
      </c>
      <c r="V97">
        <v>3</v>
      </c>
      <c r="W97" s="20" t="s">
        <v>84</v>
      </c>
      <c r="X97">
        <v>0</v>
      </c>
      <c r="Y97" t="s">
        <v>93</v>
      </c>
      <c r="Z97" t="s">
        <v>93</v>
      </c>
      <c r="AA97" t="s">
        <v>93</v>
      </c>
      <c r="AB97" t="s">
        <v>93</v>
      </c>
      <c r="AC97" t="s">
        <v>84</v>
      </c>
      <c r="AD97" t="s">
        <v>84</v>
      </c>
      <c r="AE97" t="s">
        <v>84</v>
      </c>
      <c r="AF97" t="s">
        <v>93</v>
      </c>
      <c r="AG97" t="s">
        <v>93</v>
      </c>
      <c r="AH97">
        <v>91</v>
      </c>
      <c r="AI97" t="s">
        <v>93</v>
      </c>
      <c r="AJ97" s="10">
        <v>50</v>
      </c>
    </row>
    <row r="98" spans="1:36">
      <c r="A98" s="5" t="s">
        <v>14</v>
      </c>
      <c r="B98" s="6">
        <v>3</v>
      </c>
      <c r="C98" t="s">
        <v>34</v>
      </c>
      <c r="D98">
        <v>50</v>
      </c>
      <c r="E98" t="s">
        <v>93</v>
      </c>
      <c r="F98" t="s">
        <v>93</v>
      </c>
      <c r="G98" t="s">
        <v>93</v>
      </c>
      <c r="H98">
        <v>0</v>
      </c>
      <c r="I98" t="s">
        <v>84</v>
      </c>
      <c r="J98" t="s">
        <v>93</v>
      </c>
      <c r="K98" t="s">
        <v>84</v>
      </c>
      <c r="L98" t="s">
        <v>84</v>
      </c>
      <c r="M98" t="s">
        <v>84</v>
      </c>
      <c r="N98">
        <v>4</v>
      </c>
      <c r="P98">
        <v>7</v>
      </c>
      <c r="Q98">
        <v>3</v>
      </c>
      <c r="R98">
        <v>5</v>
      </c>
      <c r="S98">
        <v>0</v>
      </c>
      <c r="T98">
        <v>0</v>
      </c>
      <c r="U98">
        <v>6</v>
      </c>
      <c r="V98">
        <v>2</v>
      </c>
      <c r="W98" s="20" t="s">
        <v>84</v>
      </c>
      <c r="X98">
        <v>0</v>
      </c>
      <c r="Y98" t="s">
        <v>93</v>
      </c>
      <c r="Z98" t="s">
        <v>93</v>
      </c>
      <c r="AA98" t="s">
        <v>93</v>
      </c>
      <c r="AB98" t="s">
        <v>93</v>
      </c>
      <c r="AC98" t="s">
        <v>84</v>
      </c>
      <c r="AD98" t="s">
        <v>84</v>
      </c>
      <c r="AE98" t="s">
        <v>84</v>
      </c>
      <c r="AF98" t="s">
        <v>93</v>
      </c>
      <c r="AG98" t="s">
        <v>93</v>
      </c>
      <c r="AH98">
        <v>95</v>
      </c>
      <c r="AI98" t="s">
        <v>84</v>
      </c>
      <c r="AJ98" s="10">
        <v>25</v>
      </c>
    </row>
    <row r="99" spans="1:36">
      <c r="A99" s="5" t="s">
        <v>15</v>
      </c>
      <c r="B99" s="6">
        <v>3</v>
      </c>
      <c r="C99" t="s">
        <v>34</v>
      </c>
      <c r="D99">
        <v>42</v>
      </c>
      <c r="E99" t="s">
        <v>93</v>
      </c>
      <c r="F99" t="s">
        <v>35</v>
      </c>
      <c r="G99" t="s">
        <v>93</v>
      </c>
      <c r="H99">
        <v>0</v>
      </c>
      <c r="I99" t="s">
        <v>84</v>
      </c>
      <c r="J99" t="s">
        <v>93</v>
      </c>
      <c r="K99" t="s">
        <v>84</v>
      </c>
      <c r="L99" t="s">
        <v>84</v>
      </c>
      <c r="M99" t="s">
        <v>84</v>
      </c>
      <c r="N99">
        <v>4</v>
      </c>
      <c r="P99">
        <v>4</v>
      </c>
      <c r="Q99">
        <v>4</v>
      </c>
      <c r="R99">
        <v>4</v>
      </c>
      <c r="S99">
        <v>0</v>
      </c>
      <c r="T99">
        <v>0</v>
      </c>
      <c r="U99">
        <v>6</v>
      </c>
      <c r="V99">
        <v>3</v>
      </c>
      <c r="W99" s="20" t="s">
        <v>84</v>
      </c>
      <c r="X99">
        <v>0</v>
      </c>
      <c r="Y99" t="s">
        <v>93</v>
      </c>
      <c r="Z99" t="s">
        <v>93</v>
      </c>
      <c r="AA99" t="s">
        <v>93</v>
      </c>
      <c r="AB99" t="s">
        <v>93</v>
      </c>
      <c r="AC99" t="s">
        <v>93</v>
      </c>
      <c r="AD99" t="s">
        <v>84</v>
      </c>
      <c r="AE99" t="s">
        <v>84</v>
      </c>
      <c r="AF99" t="s">
        <v>93</v>
      </c>
      <c r="AG99" t="s">
        <v>93</v>
      </c>
      <c r="AH99">
        <v>95</v>
      </c>
      <c r="AI99" t="s">
        <v>84</v>
      </c>
      <c r="AJ99" s="10">
        <v>-25</v>
      </c>
    </row>
    <row r="100" spans="1:36">
      <c r="A100" s="5" t="s">
        <v>16</v>
      </c>
      <c r="B100" s="6">
        <v>3</v>
      </c>
      <c r="C100" t="s">
        <v>33</v>
      </c>
      <c r="D100">
        <v>65</v>
      </c>
      <c r="E100" s="12" t="s">
        <v>84</v>
      </c>
      <c r="F100" s="12" t="s">
        <v>84</v>
      </c>
      <c r="G100" s="12" t="s">
        <v>93</v>
      </c>
      <c r="H100" s="12">
        <v>0</v>
      </c>
      <c r="I100" s="12" t="s">
        <v>84</v>
      </c>
      <c r="J100" s="12" t="s">
        <v>93</v>
      </c>
      <c r="K100" s="12" t="s">
        <v>84</v>
      </c>
      <c r="L100" s="12" t="s">
        <v>84</v>
      </c>
      <c r="M100" s="12" t="s">
        <v>84</v>
      </c>
      <c r="N100" s="12">
        <v>3</v>
      </c>
      <c r="O100" s="12"/>
      <c r="P100" s="12">
        <v>3</v>
      </c>
      <c r="Q100" s="12">
        <v>3</v>
      </c>
      <c r="R100" s="12">
        <v>3</v>
      </c>
      <c r="S100" s="12">
        <v>0</v>
      </c>
      <c r="T100" s="12">
        <v>0</v>
      </c>
      <c r="U100">
        <v>6</v>
      </c>
      <c r="V100">
        <v>2</v>
      </c>
      <c r="W100" s="20" t="s">
        <v>119</v>
      </c>
      <c r="X100">
        <v>2</v>
      </c>
      <c r="Y100" t="s">
        <v>93</v>
      </c>
      <c r="Z100" t="s">
        <v>93</v>
      </c>
      <c r="AA100" t="s">
        <v>84</v>
      </c>
      <c r="AB100" t="s">
        <v>84</v>
      </c>
      <c r="AC100" t="s">
        <v>84</v>
      </c>
      <c r="AD100" t="s">
        <v>84</v>
      </c>
      <c r="AE100" t="s">
        <v>84</v>
      </c>
      <c r="AF100" t="s">
        <v>84</v>
      </c>
      <c r="AG100" t="s">
        <v>93</v>
      </c>
      <c r="AH100">
        <v>92</v>
      </c>
      <c r="AI100" t="s">
        <v>84</v>
      </c>
      <c r="AJ100" s="10">
        <v>25</v>
      </c>
    </row>
    <row r="101" spans="1:36">
      <c r="A101" s="5" t="s">
        <v>17</v>
      </c>
      <c r="B101" s="6">
        <v>3</v>
      </c>
      <c r="C101" t="s">
        <v>33</v>
      </c>
      <c r="D101">
        <v>56</v>
      </c>
      <c r="E101" t="s">
        <v>93</v>
      </c>
      <c r="F101" t="s">
        <v>93</v>
      </c>
      <c r="G101" t="s">
        <v>93</v>
      </c>
      <c r="H101">
        <v>0</v>
      </c>
      <c r="I101" t="s">
        <v>84</v>
      </c>
      <c r="J101" t="s">
        <v>93</v>
      </c>
      <c r="K101" t="s">
        <v>84</v>
      </c>
      <c r="L101" t="s">
        <v>84</v>
      </c>
      <c r="M101" t="s">
        <v>84</v>
      </c>
      <c r="N101">
        <v>1</v>
      </c>
      <c r="P101">
        <v>2</v>
      </c>
      <c r="Q101">
        <v>2</v>
      </c>
      <c r="R101">
        <v>2</v>
      </c>
      <c r="S101">
        <v>0</v>
      </c>
      <c r="T101">
        <v>0</v>
      </c>
      <c r="U101">
        <v>8</v>
      </c>
      <c r="V101">
        <v>2</v>
      </c>
      <c r="W101" s="20" t="s">
        <v>83</v>
      </c>
      <c r="X101">
        <v>1</v>
      </c>
      <c r="Y101" t="s">
        <v>93</v>
      </c>
      <c r="Z101" t="s">
        <v>93</v>
      </c>
      <c r="AA101" t="s">
        <v>93</v>
      </c>
      <c r="AB101" t="s">
        <v>84</v>
      </c>
      <c r="AC101" t="s">
        <v>84</v>
      </c>
      <c r="AD101" t="s">
        <v>84</v>
      </c>
      <c r="AE101" t="s">
        <v>84</v>
      </c>
      <c r="AF101" t="s">
        <v>84</v>
      </c>
      <c r="AG101" t="s">
        <v>93</v>
      </c>
      <c r="AH101">
        <v>92</v>
      </c>
      <c r="AI101" t="s">
        <v>84</v>
      </c>
      <c r="AJ101" s="10">
        <v>50</v>
      </c>
    </row>
    <row r="102" spans="1:36">
      <c r="A102" s="5" t="s">
        <v>18</v>
      </c>
      <c r="B102" s="6">
        <v>3</v>
      </c>
      <c r="C102" t="s">
        <v>33</v>
      </c>
      <c r="D102">
        <v>50</v>
      </c>
      <c r="E102" t="s">
        <v>84</v>
      </c>
      <c r="F102" t="s">
        <v>84</v>
      </c>
      <c r="G102" t="s">
        <v>93</v>
      </c>
      <c r="H102">
        <v>0</v>
      </c>
      <c r="I102" t="s">
        <v>84</v>
      </c>
      <c r="J102" t="s">
        <v>93</v>
      </c>
      <c r="K102" t="s">
        <v>84</v>
      </c>
      <c r="L102" t="s">
        <v>84</v>
      </c>
      <c r="M102" t="s">
        <v>84</v>
      </c>
      <c r="N102">
        <v>3</v>
      </c>
      <c r="P102">
        <v>4</v>
      </c>
      <c r="Q102">
        <v>3</v>
      </c>
      <c r="R102">
        <v>3</v>
      </c>
      <c r="S102">
        <v>0</v>
      </c>
      <c r="T102">
        <v>0</v>
      </c>
      <c r="U102">
        <v>9</v>
      </c>
      <c r="V102">
        <v>2</v>
      </c>
      <c r="W102" s="20" t="s">
        <v>84</v>
      </c>
      <c r="X102">
        <v>0</v>
      </c>
      <c r="Y102" t="s">
        <v>93</v>
      </c>
      <c r="Z102" t="s">
        <v>93</v>
      </c>
      <c r="AA102" t="s">
        <v>84</v>
      </c>
      <c r="AB102" t="s">
        <v>93</v>
      </c>
      <c r="AC102" t="s">
        <v>84</v>
      </c>
      <c r="AD102" t="s">
        <v>93</v>
      </c>
      <c r="AE102" t="s">
        <v>84</v>
      </c>
      <c r="AF102" t="s">
        <v>84</v>
      </c>
      <c r="AG102" t="s">
        <v>93</v>
      </c>
      <c r="AH102">
        <v>92</v>
      </c>
      <c r="AI102" t="s">
        <v>84</v>
      </c>
      <c r="AJ102" s="10">
        <v>50</v>
      </c>
    </row>
    <row r="103" spans="1:36">
      <c r="A103" s="5" t="s">
        <v>19</v>
      </c>
      <c r="B103" s="6">
        <v>3</v>
      </c>
      <c r="C103" t="s">
        <v>34</v>
      </c>
      <c r="D103">
        <v>35</v>
      </c>
      <c r="E103" t="s">
        <v>93</v>
      </c>
      <c r="F103" t="s">
        <v>93</v>
      </c>
      <c r="G103" t="s">
        <v>93</v>
      </c>
      <c r="H103">
        <v>0</v>
      </c>
      <c r="I103" t="s">
        <v>84</v>
      </c>
      <c r="J103" t="s">
        <v>93</v>
      </c>
      <c r="K103" t="s">
        <v>84</v>
      </c>
      <c r="L103" t="s">
        <v>84</v>
      </c>
      <c r="M103" t="s">
        <v>84</v>
      </c>
      <c r="N103">
        <v>3</v>
      </c>
      <c r="P103">
        <v>3</v>
      </c>
      <c r="Q103">
        <v>3</v>
      </c>
      <c r="R103">
        <v>3</v>
      </c>
      <c r="S103">
        <v>0</v>
      </c>
      <c r="T103">
        <v>0</v>
      </c>
      <c r="U103">
        <v>3</v>
      </c>
      <c r="V103">
        <v>2</v>
      </c>
      <c r="W103" s="20" t="s">
        <v>83</v>
      </c>
      <c r="X103">
        <v>1</v>
      </c>
      <c r="Y103" t="s">
        <v>93</v>
      </c>
      <c r="Z103" t="s">
        <v>93</v>
      </c>
      <c r="AA103" t="s">
        <v>93</v>
      </c>
      <c r="AB103" t="s">
        <v>93</v>
      </c>
      <c r="AC103" t="s">
        <v>93</v>
      </c>
      <c r="AD103" t="s">
        <v>84</v>
      </c>
      <c r="AE103" t="s">
        <v>84</v>
      </c>
      <c r="AF103" t="s">
        <v>93</v>
      </c>
      <c r="AG103" t="s">
        <v>93</v>
      </c>
      <c r="AH103">
        <v>94</v>
      </c>
      <c r="AI103" t="s">
        <v>84</v>
      </c>
      <c r="AJ103" t="s">
        <v>36</v>
      </c>
    </row>
    <row r="104" spans="1:36">
      <c r="A104" s="5" t="s">
        <v>20</v>
      </c>
      <c r="B104" s="6">
        <v>3</v>
      </c>
      <c r="C104" t="s">
        <v>33</v>
      </c>
      <c r="D104">
        <v>49</v>
      </c>
      <c r="E104" t="s">
        <v>93</v>
      </c>
      <c r="F104" t="s">
        <v>84</v>
      </c>
      <c r="G104" t="s">
        <v>84</v>
      </c>
      <c r="H104">
        <v>0</v>
      </c>
      <c r="I104" t="s">
        <v>84</v>
      </c>
      <c r="J104" t="s">
        <v>93</v>
      </c>
      <c r="K104" t="s">
        <v>84</v>
      </c>
      <c r="L104" t="s">
        <v>84</v>
      </c>
      <c r="M104" t="s">
        <v>84</v>
      </c>
      <c r="N104">
        <v>2</v>
      </c>
      <c r="P104">
        <v>4</v>
      </c>
      <c r="Q104">
        <v>3</v>
      </c>
      <c r="R104">
        <v>3</v>
      </c>
      <c r="S104">
        <v>0</v>
      </c>
      <c r="T104">
        <v>0</v>
      </c>
      <c r="U104">
        <v>7</v>
      </c>
      <c r="V104">
        <v>3</v>
      </c>
      <c r="W104" s="20" t="s">
        <v>84</v>
      </c>
      <c r="X104">
        <v>0</v>
      </c>
      <c r="Y104" t="s">
        <v>93</v>
      </c>
      <c r="Z104" t="s">
        <v>93</v>
      </c>
      <c r="AA104" t="s">
        <v>93</v>
      </c>
      <c r="AB104" t="s">
        <v>93</v>
      </c>
      <c r="AC104" t="s">
        <v>84</v>
      </c>
      <c r="AD104" t="s">
        <v>84</v>
      </c>
      <c r="AE104" t="s">
        <v>84</v>
      </c>
      <c r="AF104" t="s">
        <v>93</v>
      </c>
      <c r="AG104" t="s">
        <v>84</v>
      </c>
      <c r="AH104">
        <v>93</v>
      </c>
      <c r="AI104" t="s">
        <v>84</v>
      </c>
      <c r="AJ104" s="10">
        <v>50</v>
      </c>
    </row>
    <row r="105" spans="1:36">
      <c r="A105" s="5" t="s">
        <v>21</v>
      </c>
      <c r="B105" s="6">
        <v>3</v>
      </c>
      <c r="C105" t="s">
        <v>33</v>
      </c>
      <c r="D105">
        <v>53</v>
      </c>
      <c r="E105" t="s">
        <v>84</v>
      </c>
      <c r="F105" t="s">
        <v>84</v>
      </c>
      <c r="G105" t="s">
        <v>93</v>
      </c>
      <c r="H105">
        <v>0</v>
      </c>
      <c r="I105" t="s">
        <v>84</v>
      </c>
      <c r="J105" t="s">
        <v>93</v>
      </c>
      <c r="K105" t="s">
        <v>84</v>
      </c>
      <c r="L105" t="s">
        <v>84</v>
      </c>
      <c r="M105" t="s">
        <v>84</v>
      </c>
      <c r="N105">
        <v>3</v>
      </c>
      <c r="P105">
        <v>5</v>
      </c>
      <c r="Q105">
        <v>3</v>
      </c>
      <c r="R105">
        <v>3</v>
      </c>
      <c r="S105">
        <v>0</v>
      </c>
      <c r="T105">
        <v>0</v>
      </c>
      <c r="U105">
        <v>5</v>
      </c>
      <c r="V105">
        <v>2</v>
      </c>
      <c r="W105" s="20" t="s">
        <v>83</v>
      </c>
      <c r="X105">
        <v>1</v>
      </c>
      <c r="Y105" t="s">
        <v>93</v>
      </c>
      <c r="Z105" t="s">
        <v>93</v>
      </c>
      <c r="AA105" t="s">
        <v>84</v>
      </c>
      <c r="AB105" t="s">
        <v>84</v>
      </c>
      <c r="AC105" t="s">
        <v>84</v>
      </c>
      <c r="AD105" t="s">
        <v>84</v>
      </c>
      <c r="AE105" t="s">
        <v>84</v>
      </c>
      <c r="AF105" t="s">
        <v>93</v>
      </c>
      <c r="AG105" t="s">
        <v>93</v>
      </c>
      <c r="AH105">
        <v>95</v>
      </c>
      <c r="AI105" t="s">
        <v>84</v>
      </c>
      <c r="AJ105" t="s">
        <v>36</v>
      </c>
    </row>
    <row r="106" spans="1:36">
      <c r="A106" s="5" t="s">
        <v>22</v>
      </c>
      <c r="B106" s="6">
        <v>3</v>
      </c>
      <c r="C106" t="s">
        <v>34</v>
      </c>
      <c r="D106">
        <v>60</v>
      </c>
      <c r="E106" t="s">
        <v>93</v>
      </c>
      <c r="F106" t="s">
        <v>84</v>
      </c>
      <c r="G106" t="s">
        <v>84</v>
      </c>
      <c r="H106">
        <v>0</v>
      </c>
      <c r="I106" t="s">
        <v>84</v>
      </c>
      <c r="J106" t="s">
        <v>93</v>
      </c>
      <c r="K106" t="s">
        <v>84</v>
      </c>
      <c r="L106" t="s">
        <v>84</v>
      </c>
      <c r="M106" t="s">
        <v>84</v>
      </c>
      <c r="N106">
        <v>4</v>
      </c>
      <c r="P106">
        <v>4</v>
      </c>
      <c r="Q106">
        <v>3</v>
      </c>
      <c r="R106">
        <v>4</v>
      </c>
      <c r="S106">
        <v>0</v>
      </c>
      <c r="T106">
        <v>0</v>
      </c>
      <c r="U106">
        <v>7</v>
      </c>
      <c r="V106">
        <v>2</v>
      </c>
      <c r="W106" s="20" t="s">
        <v>90</v>
      </c>
      <c r="X106">
        <v>1</v>
      </c>
      <c r="Y106" t="s">
        <v>93</v>
      </c>
      <c r="Z106" t="s">
        <v>84</v>
      </c>
      <c r="AA106" t="s">
        <v>84</v>
      </c>
      <c r="AB106" t="s">
        <v>93</v>
      </c>
      <c r="AC106" t="s">
        <v>84</v>
      </c>
      <c r="AD106" t="s">
        <v>84</v>
      </c>
      <c r="AE106" t="s">
        <v>84</v>
      </c>
      <c r="AF106" t="s">
        <v>93</v>
      </c>
      <c r="AG106" t="s">
        <v>93</v>
      </c>
      <c r="AH106">
        <v>93</v>
      </c>
      <c r="AI106" t="s">
        <v>84</v>
      </c>
      <c r="AJ106" s="10" t="s">
        <v>36</v>
      </c>
    </row>
    <row r="107" spans="1:36">
      <c r="A107" s="5" t="s">
        <v>23</v>
      </c>
      <c r="B107" s="6">
        <v>3</v>
      </c>
      <c r="C107" t="s">
        <v>34</v>
      </c>
      <c r="D107">
        <v>65</v>
      </c>
      <c r="E107" t="s">
        <v>93</v>
      </c>
      <c r="F107" t="s">
        <v>84</v>
      </c>
      <c r="G107" t="s">
        <v>84</v>
      </c>
      <c r="H107">
        <v>0</v>
      </c>
      <c r="I107" t="s">
        <v>84</v>
      </c>
      <c r="J107" t="s">
        <v>93</v>
      </c>
      <c r="K107" t="s">
        <v>84</v>
      </c>
      <c r="L107" t="s">
        <v>84</v>
      </c>
      <c r="M107" t="s">
        <v>84</v>
      </c>
      <c r="N107">
        <v>4</v>
      </c>
      <c r="P107">
        <v>4</v>
      </c>
      <c r="Q107">
        <v>4</v>
      </c>
      <c r="R107">
        <v>4</v>
      </c>
      <c r="S107">
        <v>0</v>
      </c>
      <c r="T107">
        <v>0</v>
      </c>
      <c r="U107">
        <v>5</v>
      </c>
      <c r="V107">
        <v>3</v>
      </c>
      <c r="W107" s="20" t="s">
        <v>90</v>
      </c>
      <c r="X107">
        <v>1</v>
      </c>
      <c r="Y107" t="s">
        <v>84</v>
      </c>
      <c r="Z107" t="s">
        <v>93</v>
      </c>
      <c r="AA107" t="s">
        <v>93</v>
      </c>
      <c r="AB107" t="s">
        <v>84</v>
      </c>
      <c r="AC107" t="s">
        <v>84</v>
      </c>
      <c r="AD107" t="s">
        <v>84</v>
      </c>
      <c r="AE107" t="s">
        <v>84</v>
      </c>
      <c r="AF107" t="s">
        <v>84</v>
      </c>
      <c r="AG107" t="s">
        <v>93</v>
      </c>
      <c r="AH107">
        <v>94</v>
      </c>
      <c r="AI107" t="s">
        <v>84</v>
      </c>
      <c r="AJ107" s="10" t="s">
        <v>36</v>
      </c>
    </row>
    <row r="108" spans="1:36">
      <c r="A108" s="5" t="s">
        <v>24</v>
      </c>
      <c r="B108" s="6">
        <v>3</v>
      </c>
      <c r="C108" t="s">
        <v>34</v>
      </c>
      <c r="D108">
        <v>54</v>
      </c>
      <c r="E108" t="s">
        <v>93</v>
      </c>
      <c r="F108" t="s">
        <v>93</v>
      </c>
      <c r="G108" t="s">
        <v>93</v>
      </c>
      <c r="H108">
        <v>0</v>
      </c>
      <c r="I108" t="s">
        <v>84</v>
      </c>
      <c r="J108" t="s">
        <v>93</v>
      </c>
      <c r="K108" t="s">
        <v>84</v>
      </c>
      <c r="L108" t="s">
        <v>84</v>
      </c>
      <c r="M108" t="s">
        <v>84</v>
      </c>
      <c r="N108">
        <v>3</v>
      </c>
      <c r="P108">
        <v>4</v>
      </c>
      <c r="Q108">
        <v>3</v>
      </c>
      <c r="R108">
        <v>3</v>
      </c>
      <c r="S108">
        <v>0</v>
      </c>
      <c r="T108">
        <v>0</v>
      </c>
      <c r="U108">
        <v>7</v>
      </c>
      <c r="V108">
        <v>2</v>
      </c>
      <c r="W108" s="20" t="s">
        <v>84</v>
      </c>
      <c r="X108">
        <v>0</v>
      </c>
      <c r="Y108" t="s">
        <v>84</v>
      </c>
      <c r="Z108" t="s">
        <v>93</v>
      </c>
      <c r="AA108" t="s">
        <v>84</v>
      </c>
      <c r="AB108" t="s">
        <v>93</v>
      </c>
      <c r="AC108" t="s">
        <v>84</v>
      </c>
      <c r="AD108" t="s">
        <v>84</v>
      </c>
      <c r="AE108" t="s">
        <v>84</v>
      </c>
      <c r="AF108" t="s">
        <v>84</v>
      </c>
      <c r="AG108" t="s">
        <v>84</v>
      </c>
      <c r="AH108">
        <v>95</v>
      </c>
      <c r="AI108" t="s">
        <v>84</v>
      </c>
      <c r="AJ108" t="s">
        <v>36</v>
      </c>
    </row>
    <row r="109" spans="1:36">
      <c r="A109" s="5" t="s">
        <v>25</v>
      </c>
      <c r="B109" s="6">
        <v>3</v>
      </c>
      <c r="C109" t="s">
        <v>33</v>
      </c>
      <c r="D109">
        <v>60</v>
      </c>
      <c r="E109" s="12" t="s">
        <v>84</v>
      </c>
      <c r="F109" s="12" t="s">
        <v>84</v>
      </c>
      <c r="G109" s="12" t="s">
        <v>84</v>
      </c>
      <c r="H109" s="12">
        <v>0</v>
      </c>
      <c r="I109" s="12" t="s">
        <v>84</v>
      </c>
      <c r="J109" s="12" t="s">
        <v>93</v>
      </c>
      <c r="K109" s="12" t="s">
        <v>84</v>
      </c>
      <c r="L109" s="12" t="s">
        <v>84</v>
      </c>
      <c r="M109" s="12" t="s">
        <v>84</v>
      </c>
      <c r="N109" s="12">
        <v>3</v>
      </c>
      <c r="O109" s="12"/>
      <c r="P109" s="12">
        <v>3</v>
      </c>
      <c r="Q109" s="12">
        <v>3</v>
      </c>
      <c r="R109" s="12">
        <v>3</v>
      </c>
      <c r="S109" s="12">
        <v>0</v>
      </c>
      <c r="T109" s="12">
        <v>0</v>
      </c>
      <c r="U109">
        <v>4</v>
      </c>
      <c r="V109">
        <v>2</v>
      </c>
      <c r="W109" s="20" t="s">
        <v>90</v>
      </c>
      <c r="X109">
        <v>1</v>
      </c>
      <c r="Y109" t="s">
        <v>93</v>
      </c>
      <c r="Z109" t="s">
        <v>93</v>
      </c>
      <c r="AA109" t="s">
        <v>93</v>
      </c>
      <c r="AB109" t="s">
        <v>84</v>
      </c>
      <c r="AC109" t="s">
        <v>84</v>
      </c>
      <c r="AD109" t="s">
        <v>84</v>
      </c>
      <c r="AE109" t="s">
        <v>84</v>
      </c>
      <c r="AF109" t="s">
        <v>93</v>
      </c>
      <c r="AG109" t="s">
        <v>84</v>
      </c>
      <c r="AH109">
        <v>94</v>
      </c>
      <c r="AI109" t="s">
        <v>84</v>
      </c>
      <c r="AJ109" s="10">
        <v>25</v>
      </c>
    </row>
    <row r="110" spans="1:36">
      <c r="A110" s="5" t="s">
        <v>26</v>
      </c>
      <c r="B110" s="6">
        <v>3</v>
      </c>
      <c r="C110" t="s">
        <v>34</v>
      </c>
      <c r="D110">
        <v>53</v>
      </c>
      <c r="E110" t="s">
        <v>93</v>
      </c>
      <c r="F110" t="s">
        <v>93</v>
      </c>
      <c r="G110" t="s">
        <v>93</v>
      </c>
      <c r="H110">
        <v>0</v>
      </c>
      <c r="I110" t="s">
        <v>84</v>
      </c>
      <c r="J110" t="s">
        <v>93</v>
      </c>
      <c r="K110" t="s">
        <v>84</v>
      </c>
      <c r="L110" t="s">
        <v>84</v>
      </c>
      <c r="M110" t="s">
        <v>84</v>
      </c>
      <c r="N110">
        <v>2</v>
      </c>
      <c r="P110">
        <v>3</v>
      </c>
      <c r="Q110">
        <v>2</v>
      </c>
      <c r="R110">
        <v>2</v>
      </c>
      <c r="S110">
        <v>0</v>
      </c>
      <c r="T110">
        <v>0</v>
      </c>
      <c r="U110">
        <v>4</v>
      </c>
      <c r="V110">
        <v>2</v>
      </c>
      <c r="W110" s="20" t="s">
        <v>37</v>
      </c>
      <c r="X110">
        <v>1</v>
      </c>
      <c r="Y110" t="s">
        <v>93</v>
      </c>
      <c r="Z110" t="s">
        <v>93</v>
      </c>
      <c r="AA110" t="s">
        <v>93</v>
      </c>
      <c r="AB110" t="s">
        <v>93</v>
      </c>
      <c r="AC110" t="s">
        <v>84</v>
      </c>
      <c r="AD110" t="s">
        <v>84</v>
      </c>
      <c r="AE110" t="s">
        <v>84</v>
      </c>
      <c r="AF110" t="s">
        <v>84</v>
      </c>
      <c r="AG110" t="s">
        <v>84</v>
      </c>
      <c r="AH110">
        <v>95</v>
      </c>
      <c r="AI110" t="s">
        <v>84</v>
      </c>
      <c r="AJ110" s="10">
        <v>25</v>
      </c>
    </row>
    <row r="111" spans="1:36">
      <c r="A111" s="5" t="s">
        <v>27</v>
      </c>
      <c r="B111" s="6">
        <v>3</v>
      </c>
      <c r="C111" t="s">
        <v>33</v>
      </c>
      <c r="D111">
        <v>46</v>
      </c>
      <c r="E111" t="s">
        <v>93</v>
      </c>
      <c r="F111" t="s">
        <v>93</v>
      </c>
      <c r="G111" t="s">
        <v>93</v>
      </c>
      <c r="H111">
        <v>0</v>
      </c>
      <c r="I111" t="s">
        <v>84</v>
      </c>
      <c r="J111" t="s">
        <v>93</v>
      </c>
      <c r="K111" t="s">
        <v>84</v>
      </c>
      <c r="L111" t="s">
        <v>84</v>
      </c>
      <c r="M111" t="s">
        <v>84</v>
      </c>
      <c r="N111">
        <v>3</v>
      </c>
      <c r="P111">
        <v>3</v>
      </c>
      <c r="Q111">
        <v>3</v>
      </c>
      <c r="R111">
        <v>3</v>
      </c>
      <c r="S111">
        <v>0</v>
      </c>
      <c r="T111">
        <v>0</v>
      </c>
      <c r="U111">
        <v>8</v>
      </c>
      <c r="V111">
        <v>2</v>
      </c>
      <c r="W111" s="20" t="s">
        <v>84</v>
      </c>
      <c r="X111">
        <v>0</v>
      </c>
      <c r="Y111" t="s">
        <v>93</v>
      </c>
      <c r="Z111" t="s">
        <v>93</v>
      </c>
      <c r="AA111" t="s">
        <v>93</v>
      </c>
      <c r="AB111" t="s">
        <v>93</v>
      </c>
      <c r="AC111" t="s">
        <v>84</v>
      </c>
      <c r="AD111" t="s">
        <v>84</v>
      </c>
      <c r="AE111" t="s">
        <v>84</v>
      </c>
      <c r="AF111" t="s">
        <v>93</v>
      </c>
      <c r="AG111" t="s">
        <v>93</v>
      </c>
      <c r="AH111">
        <v>93</v>
      </c>
      <c r="AI111" t="s">
        <v>84</v>
      </c>
      <c r="AJ111" s="10" t="s">
        <v>36</v>
      </c>
    </row>
    <row r="112" spans="1:36">
      <c r="A112" s="5" t="s">
        <v>28</v>
      </c>
      <c r="B112" s="6">
        <v>3</v>
      </c>
      <c r="C112" t="s">
        <v>34</v>
      </c>
      <c r="D112">
        <v>52</v>
      </c>
      <c r="E112" t="s">
        <v>84</v>
      </c>
      <c r="F112" t="s">
        <v>93</v>
      </c>
      <c r="G112" t="s">
        <v>93</v>
      </c>
      <c r="H112">
        <v>0</v>
      </c>
      <c r="I112" t="s">
        <v>84</v>
      </c>
      <c r="J112" t="s">
        <v>93</v>
      </c>
      <c r="K112" t="s">
        <v>84</v>
      </c>
      <c r="L112" t="s">
        <v>84</v>
      </c>
      <c r="M112" t="s">
        <v>84</v>
      </c>
      <c r="N112">
        <v>3</v>
      </c>
      <c r="P112">
        <v>4</v>
      </c>
      <c r="Q112">
        <v>4</v>
      </c>
      <c r="R112">
        <v>3</v>
      </c>
      <c r="S112">
        <v>0</v>
      </c>
      <c r="T112">
        <v>0</v>
      </c>
      <c r="U112">
        <v>7</v>
      </c>
      <c r="V112">
        <v>2</v>
      </c>
      <c r="W112" s="20" t="s">
        <v>84</v>
      </c>
      <c r="X112">
        <v>0</v>
      </c>
      <c r="Y112" t="s">
        <v>93</v>
      </c>
      <c r="Z112" t="s">
        <v>93</v>
      </c>
      <c r="AA112" t="s">
        <v>93</v>
      </c>
      <c r="AB112" t="s">
        <v>93</v>
      </c>
      <c r="AC112" t="s">
        <v>93</v>
      </c>
      <c r="AD112" t="s">
        <v>84</v>
      </c>
      <c r="AE112" t="s">
        <v>84</v>
      </c>
      <c r="AF112" t="s">
        <v>93</v>
      </c>
      <c r="AG112" t="s">
        <v>84</v>
      </c>
      <c r="AH112">
        <v>96</v>
      </c>
      <c r="AI112" t="s">
        <v>84</v>
      </c>
      <c r="AJ112" s="10">
        <v>-25</v>
      </c>
    </row>
    <row r="113" spans="1:36">
      <c r="A113" s="5" t="s">
        <v>29</v>
      </c>
      <c r="B113" s="6">
        <v>3</v>
      </c>
      <c r="C113" t="s">
        <v>34</v>
      </c>
      <c r="D113">
        <v>33</v>
      </c>
      <c r="E113" t="s">
        <v>93</v>
      </c>
      <c r="F113" t="s">
        <v>93</v>
      </c>
      <c r="G113" t="s">
        <v>93</v>
      </c>
      <c r="H113">
        <v>0</v>
      </c>
      <c r="I113" t="s">
        <v>84</v>
      </c>
      <c r="J113" t="s">
        <v>93</v>
      </c>
      <c r="K113" t="s">
        <v>84</v>
      </c>
      <c r="L113" t="s">
        <v>84</v>
      </c>
      <c r="M113" t="s">
        <v>84</v>
      </c>
      <c r="N113">
        <v>4</v>
      </c>
      <c r="P113">
        <v>5</v>
      </c>
      <c r="Q113">
        <v>4</v>
      </c>
      <c r="R113">
        <v>4</v>
      </c>
      <c r="S113">
        <v>0</v>
      </c>
      <c r="T113">
        <v>0</v>
      </c>
      <c r="U113">
        <v>9</v>
      </c>
      <c r="V113">
        <v>2</v>
      </c>
      <c r="W113" s="20" t="s">
        <v>84</v>
      </c>
      <c r="X113">
        <v>0</v>
      </c>
      <c r="Y113" t="s">
        <v>93</v>
      </c>
      <c r="Z113" t="s">
        <v>93</v>
      </c>
      <c r="AA113" t="s">
        <v>84</v>
      </c>
      <c r="AB113" t="s">
        <v>93</v>
      </c>
      <c r="AC113" t="s">
        <v>84</v>
      </c>
      <c r="AD113" t="s">
        <v>84</v>
      </c>
      <c r="AE113" t="s">
        <v>84</v>
      </c>
      <c r="AF113" t="s">
        <v>93</v>
      </c>
      <c r="AG113" t="s">
        <v>93</v>
      </c>
      <c r="AH113">
        <v>94</v>
      </c>
      <c r="AI113" t="s">
        <v>84</v>
      </c>
      <c r="AJ113" t="s">
        <v>36</v>
      </c>
    </row>
    <row r="114" spans="1:36">
      <c r="A114" s="5" t="s">
        <v>30</v>
      </c>
      <c r="B114" s="6">
        <v>3</v>
      </c>
      <c r="C114" t="s">
        <v>33</v>
      </c>
      <c r="D114">
        <v>35</v>
      </c>
      <c r="E114" t="s">
        <v>84</v>
      </c>
      <c r="F114" t="s">
        <v>84</v>
      </c>
      <c r="G114" t="s">
        <v>93</v>
      </c>
      <c r="H114">
        <v>0</v>
      </c>
      <c r="I114" t="s">
        <v>84</v>
      </c>
      <c r="J114" t="s">
        <v>93</v>
      </c>
      <c r="K114" t="s">
        <v>84</v>
      </c>
      <c r="L114" t="s">
        <v>84</v>
      </c>
      <c r="M114" t="s">
        <v>84</v>
      </c>
      <c r="N114">
        <v>4</v>
      </c>
      <c r="P114">
        <v>5</v>
      </c>
      <c r="Q114">
        <v>5</v>
      </c>
      <c r="R114">
        <v>3</v>
      </c>
      <c r="S114">
        <v>0</v>
      </c>
      <c r="T114">
        <v>0</v>
      </c>
      <c r="U114">
        <v>7</v>
      </c>
      <c r="V114">
        <v>2</v>
      </c>
      <c r="W114" s="20" t="s">
        <v>120</v>
      </c>
      <c r="X114">
        <v>3</v>
      </c>
      <c r="Y114" t="s">
        <v>93</v>
      </c>
      <c r="Z114" t="s">
        <v>93</v>
      </c>
      <c r="AA114" t="s">
        <v>93</v>
      </c>
      <c r="AB114" t="s">
        <v>93</v>
      </c>
      <c r="AC114" t="s">
        <v>84</v>
      </c>
      <c r="AD114" t="s">
        <v>93</v>
      </c>
      <c r="AE114" t="s">
        <v>84</v>
      </c>
      <c r="AF114" t="s">
        <v>93</v>
      </c>
      <c r="AG114" t="s">
        <v>93</v>
      </c>
      <c r="AH114">
        <v>94</v>
      </c>
      <c r="AI114" t="s">
        <v>84</v>
      </c>
      <c r="AJ114" s="10">
        <v>50</v>
      </c>
    </row>
    <row r="115" spans="1:36">
      <c r="A115" s="5" t="s">
        <v>31</v>
      </c>
      <c r="B115" s="6">
        <v>3</v>
      </c>
      <c r="C115" t="s">
        <v>33</v>
      </c>
      <c r="D115">
        <v>49</v>
      </c>
      <c r="E115" t="s">
        <v>84</v>
      </c>
      <c r="F115" t="s">
        <v>93</v>
      </c>
      <c r="G115" t="s">
        <v>93</v>
      </c>
      <c r="H115">
        <v>1</v>
      </c>
      <c r="I115" t="s">
        <v>93</v>
      </c>
      <c r="J115" t="s">
        <v>93</v>
      </c>
      <c r="K115" t="s">
        <v>84</v>
      </c>
      <c r="L115" t="s">
        <v>84</v>
      </c>
      <c r="M115" t="s">
        <v>93</v>
      </c>
      <c r="N115">
        <v>3</v>
      </c>
      <c r="P115">
        <v>3</v>
      </c>
      <c r="Q115">
        <v>3</v>
      </c>
      <c r="R115">
        <v>3</v>
      </c>
      <c r="S115">
        <v>0</v>
      </c>
      <c r="T115">
        <v>1</v>
      </c>
      <c r="U115">
        <v>8</v>
      </c>
      <c r="V115">
        <v>3</v>
      </c>
      <c r="W115" s="20" t="s">
        <v>84</v>
      </c>
      <c r="X115">
        <v>0</v>
      </c>
      <c r="Y115" t="s">
        <v>93</v>
      </c>
      <c r="Z115" t="s">
        <v>93</v>
      </c>
      <c r="AA115" t="s">
        <v>93</v>
      </c>
      <c r="AB115" t="s">
        <v>84</v>
      </c>
      <c r="AC115" t="s">
        <v>84</v>
      </c>
      <c r="AD115" t="s">
        <v>93</v>
      </c>
      <c r="AE115" t="s">
        <v>84</v>
      </c>
      <c r="AF115" t="s">
        <v>93</v>
      </c>
      <c r="AG115" t="s">
        <v>93</v>
      </c>
      <c r="AH115">
        <v>94</v>
      </c>
      <c r="AI115" t="s">
        <v>84</v>
      </c>
      <c r="AJ115" s="10">
        <v>50</v>
      </c>
    </row>
    <row r="116" spans="1:36">
      <c r="A116" s="5" t="s">
        <v>32</v>
      </c>
      <c r="B116" s="6">
        <v>3</v>
      </c>
      <c r="C116" t="s">
        <v>33</v>
      </c>
      <c r="D116">
        <v>35</v>
      </c>
      <c r="E116" t="s">
        <v>84</v>
      </c>
      <c r="F116" t="s">
        <v>93</v>
      </c>
      <c r="G116" t="s">
        <v>93</v>
      </c>
      <c r="H116">
        <v>0</v>
      </c>
      <c r="I116" t="s">
        <v>84</v>
      </c>
      <c r="J116" t="s">
        <v>93</v>
      </c>
      <c r="K116" t="s">
        <v>84</v>
      </c>
      <c r="L116" t="s">
        <v>84</v>
      </c>
      <c r="M116" t="s">
        <v>84</v>
      </c>
      <c r="N116">
        <v>3</v>
      </c>
      <c r="P116">
        <v>4</v>
      </c>
      <c r="Q116">
        <v>4</v>
      </c>
      <c r="R116">
        <v>4</v>
      </c>
      <c r="S116">
        <v>0</v>
      </c>
      <c r="T116">
        <v>0</v>
      </c>
      <c r="U116">
        <v>11</v>
      </c>
      <c r="V116">
        <v>2</v>
      </c>
      <c r="W116" s="20" t="s">
        <v>84</v>
      </c>
      <c r="X116">
        <v>0</v>
      </c>
      <c r="Y116" t="s">
        <v>93</v>
      </c>
      <c r="Z116" t="s">
        <v>93</v>
      </c>
      <c r="AA116" t="s">
        <v>84</v>
      </c>
      <c r="AB116" t="s">
        <v>93</v>
      </c>
      <c r="AC116" t="s">
        <v>84</v>
      </c>
      <c r="AD116" t="s">
        <v>84</v>
      </c>
      <c r="AE116" t="s">
        <v>84</v>
      </c>
      <c r="AF116" t="s">
        <v>93</v>
      </c>
      <c r="AG116" t="s">
        <v>93</v>
      </c>
      <c r="AH116">
        <v>92</v>
      </c>
      <c r="AI116" t="s">
        <v>84</v>
      </c>
      <c r="AJ116" s="10">
        <v>50</v>
      </c>
    </row>
    <row r="118" spans="1:36">
      <c r="W118" s="21"/>
    </row>
    <row r="119" spans="1:36">
      <c r="C119" s="13"/>
      <c r="E119" s="13"/>
      <c r="F119" s="13"/>
      <c r="G119" s="13"/>
      <c r="I119" s="13"/>
      <c r="J119" s="13"/>
      <c r="K119" s="13"/>
      <c r="L119" s="13"/>
      <c r="M119" s="13"/>
      <c r="Y119" s="13"/>
      <c r="Z119" s="13"/>
      <c r="AA119" s="13"/>
      <c r="AB119" s="13"/>
      <c r="AC119" s="13"/>
      <c r="AD119" s="13"/>
      <c r="AE119" s="13"/>
      <c r="AF119" s="13"/>
      <c r="AG119" s="13"/>
      <c r="AI119" s="13"/>
    </row>
    <row r="120" spans="1:36">
      <c r="C120" s="13"/>
      <c r="E120" s="13"/>
      <c r="F120" s="13"/>
      <c r="G120" s="13"/>
      <c r="I120" s="13"/>
      <c r="J120" s="13"/>
      <c r="K120" s="13"/>
      <c r="L120" s="13"/>
      <c r="M120" s="13"/>
      <c r="N120" s="13"/>
      <c r="P120" s="13"/>
      <c r="Q120" s="13"/>
      <c r="R120" s="13"/>
      <c r="Y120" s="13"/>
      <c r="Z120" s="13"/>
      <c r="AA120" s="13"/>
      <c r="AB120" s="13"/>
      <c r="AC120" s="13"/>
      <c r="AD120" s="13"/>
      <c r="AE120" s="13"/>
      <c r="AF120" s="13"/>
      <c r="AG120" s="13"/>
      <c r="AI120" s="13"/>
    </row>
    <row r="121" spans="1:36">
      <c r="N121" s="13"/>
      <c r="P121" s="13"/>
      <c r="Q121" s="13"/>
      <c r="R121" s="13"/>
      <c r="AJ121" s="13"/>
    </row>
    <row r="122" spans="1:36">
      <c r="AJ122" s="13">
        <f t="shared" ref="AJ122:AJ124" si="1">(AJ118/31)*100</f>
        <v>0</v>
      </c>
    </row>
    <row r="123" spans="1:36">
      <c r="AJ123" s="13">
        <f t="shared" si="1"/>
        <v>0</v>
      </c>
    </row>
    <row r="124" spans="1:36">
      <c r="AJ124" s="13">
        <f t="shared" si="1"/>
        <v>0</v>
      </c>
    </row>
  </sheetData>
  <sortState ref="A86:AK116">
    <sortCondition ref="A86:A116"/>
  </sortState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0"/>
  <sheetViews>
    <sheetView workbookViewId="0">
      <selection activeCell="M13" sqref="M13"/>
    </sheetView>
  </sheetViews>
  <sheetFormatPr baseColWidth="10" defaultColWidth="8.83203125" defaultRowHeight="14" x14ac:dyDescent="0"/>
  <sheetData>
    <row r="2" spans="3:8">
      <c r="C2" s="15">
        <v>5</v>
      </c>
      <c r="D2" s="13">
        <f>(C2/15)*100</f>
        <v>33.333333333333329</v>
      </c>
      <c r="E2" s="15">
        <v>3</v>
      </c>
      <c r="F2" s="13">
        <f>(E2/19)*100</f>
        <v>15.789473684210526</v>
      </c>
      <c r="G2" s="15">
        <v>4</v>
      </c>
      <c r="H2" s="13">
        <f>(G2/15)*100</f>
        <v>26.666666666666668</v>
      </c>
    </row>
    <row r="3" spans="3:8">
      <c r="C3" s="15">
        <v>11</v>
      </c>
      <c r="D3" s="13">
        <f t="shared" ref="D3:D9" si="0">(C3/15)*100</f>
        <v>73.333333333333329</v>
      </c>
      <c r="E3" s="15">
        <v>7</v>
      </c>
      <c r="F3" s="13">
        <f t="shared" ref="F3:F9" si="1">(E3/19)*100</f>
        <v>36.84210526315789</v>
      </c>
      <c r="G3" s="15">
        <v>12</v>
      </c>
      <c r="H3" s="13">
        <f t="shared" ref="H3:H9" si="2">(G3/15)*100</f>
        <v>80</v>
      </c>
    </row>
    <row r="4" spans="3:8">
      <c r="C4" s="15">
        <v>1</v>
      </c>
      <c r="D4" s="13">
        <f t="shared" si="0"/>
        <v>6.666666666666667</v>
      </c>
      <c r="E4" s="15">
        <v>1</v>
      </c>
      <c r="F4" s="13">
        <f t="shared" si="1"/>
        <v>5.2631578947368416</v>
      </c>
      <c r="G4" s="15">
        <v>0</v>
      </c>
      <c r="H4" s="13">
        <f t="shared" si="2"/>
        <v>0</v>
      </c>
    </row>
    <row r="5" spans="3:8">
      <c r="C5" s="15">
        <v>2</v>
      </c>
      <c r="D5" s="13">
        <f t="shared" si="0"/>
        <v>13.333333333333334</v>
      </c>
      <c r="E5" s="15">
        <v>2</v>
      </c>
      <c r="F5" s="13">
        <f t="shared" si="1"/>
        <v>10.526315789473683</v>
      </c>
      <c r="G5" s="15">
        <v>2</v>
      </c>
      <c r="H5" s="13">
        <f t="shared" si="2"/>
        <v>13.333333333333334</v>
      </c>
    </row>
    <row r="6" spans="3:8">
      <c r="C6" s="15">
        <v>2</v>
      </c>
      <c r="D6" s="13">
        <f t="shared" si="0"/>
        <v>13.333333333333334</v>
      </c>
      <c r="E6" s="15">
        <v>0</v>
      </c>
      <c r="F6" s="13">
        <f t="shared" si="1"/>
        <v>0</v>
      </c>
      <c r="G6" s="15">
        <v>0</v>
      </c>
      <c r="H6" s="13">
        <f t="shared" si="2"/>
        <v>0</v>
      </c>
    </row>
    <row r="7" spans="3:8">
      <c r="C7" s="15">
        <v>1</v>
      </c>
      <c r="D7" s="13">
        <f t="shared" si="0"/>
        <v>6.666666666666667</v>
      </c>
      <c r="E7" s="15">
        <v>0</v>
      </c>
      <c r="F7" s="13">
        <f t="shared" si="1"/>
        <v>0</v>
      </c>
      <c r="G7" s="15">
        <v>0</v>
      </c>
      <c r="H7" s="13">
        <f t="shared" si="2"/>
        <v>0</v>
      </c>
    </row>
    <row r="8" spans="3:8">
      <c r="C8" s="15">
        <v>0</v>
      </c>
      <c r="D8" s="13">
        <f t="shared" si="0"/>
        <v>0</v>
      </c>
      <c r="E8" s="15">
        <v>1</v>
      </c>
      <c r="F8" s="13">
        <f t="shared" si="1"/>
        <v>5.2631578947368416</v>
      </c>
      <c r="G8" s="15">
        <v>1</v>
      </c>
      <c r="H8" s="13">
        <f t="shared" si="2"/>
        <v>6.666666666666667</v>
      </c>
    </row>
    <row r="9" spans="3:8">
      <c r="C9" s="15">
        <v>1</v>
      </c>
      <c r="D9" s="13">
        <f t="shared" si="0"/>
        <v>6.666666666666667</v>
      </c>
      <c r="E9" s="15">
        <v>0</v>
      </c>
      <c r="F9" s="13">
        <f t="shared" si="1"/>
        <v>0</v>
      </c>
      <c r="G9" s="15">
        <v>1</v>
      </c>
      <c r="H9" s="13">
        <f t="shared" si="2"/>
        <v>6.666666666666667</v>
      </c>
    </row>
    <row r="10" spans="3:8" ht="15" thickBot="1">
      <c r="C10" s="14"/>
      <c r="D10" s="13"/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workbookViewId="0">
      <selection activeCell="W1" sqref="W1:W1048576"/>
    </sheetView>
  </sheetViews>
  <sheetFormatPr baseColWidth="10" defaultColWidth="8.83203125" defaultRowHeight="14" x14ac:dyDescent="0"/>
  <sheetData>
    <row r="1" spans="1:24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  <c r="K1" t="s">
        <v>48</v>
      </c>
      <c r="L1" t="s">
        <v>49</v>
      </c>
      <c r="M1" t="s">
        <v>50</v>
      </c>
      <c r="N1" t="s">
        <v>51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  <c r="T1" t="s">
        <v>57</v>
      </c>
      <c r="U1" t="s">
        <v>58</v>
      </c>
      <c r="V1" t="s">
        <v>59</v>
      </c>
      <c r="W1" t="s">
        <v>60</v>
      </c>
      <c r="X1" t="s">
        <v>61</v>
      </c>
    </row>
    <row r="2" spans="1:24">
      <c r="A2">
        <v>3</v>
      </c>
      <c r="B2">
        <v>3.8748822779610839</v>
      </c>
      <c r="C2">
        <v>3</v>
      </c>
      <c r="D2">
        <v>4.6544191447729482</v>
      </c>
      <c r="E2">
        <v>3</v>
      </c>
      <c r="F2">
        <v>5.1287558591299973</v>
      </c>
      <c r="G2">
        <v>3</v>
      </c>
      <c r="H2">
        <v>5.149168191722362</v>
      </c>
      <c r="I2">
        <v>5</v>
      </c>
      <c r="J2">
        <v>3.0272401635054593</v>
      </c>
      <c r="K2">
        <v>5</v>
      </c>
      <c r="L2">
        <v>3.1856841605981514</v>
      </c>
      <c r="M2">
        <v>5</v>
      </c>
      <c r="N2">
        <v>2.7860096838583606</v>
      </c>
      <c r="O2">
        <v>3</v>
      </c>
      <c r="P2">
        <v>3.627518296431099</v>
      </c>
      <c r="Q2">
        <v>4</v>
      </c>
      <c r="R2">
        <v>4.73765610551603</v>
      </c>
      <c r="S2">
        <v>5</v>
      </c>
      <c r="T2">
        <v>5.4532006070928052</v>
      </c>
      <c r="U2">
        <v>4</v>
      </c>
      <c r="V2">
        <v>4.8062799035850148</v>
      </c>
      <c r="W2">
        <v>5</v>
      </c>
      <c r="X2">
        <v>4.9095452207721282</v>
      </c>
    </row>
    <row r="3" spans="1:24">
      <c r="A3">
        <v>2</v>
      </c>
      <c r="B3">
        <v>2.0087406763396816</v>
      </c>
      <c r="C3">
        <v>3</v>
      </c>
      <c r="D3">
        <v>2.630618660349056</v>
      </c>
      <c r="E3">
        <v>4</v>
      </c>
      <c r="F3">
        <v>2.552219143077171</v>
      </c>
      <c r="G3">
        <v>4</v>
      </c>
      <c r="H3">
        <v>2.2567325233364364</v>
      </c>
      <c r="I3">
        <v>5</v>
      </c>
      <c r="J3">
        <v>3.7543025989947996</v>
      </c>
      <c r="K3">
        <v>5</v>
      </c>
      <c r="L3">
        <v>2.6609607315378341</v>
      </c>
      <c r="M3">
        <v>4</v>
      </c>
      <c r="N3">
        <v>2.4877005346567023</v>
      </c>
      <c r="O3">
        <v>5</v>
      </c>
      <c r="P3">
        <v>2.3744026637799087</v>
      </c>
      <c r="Q3">
        <v>5</v>
      </c>
      <c r="R3">
        <v>1.8605648888079291</v>
      </c>
      <c r="S3">
        <v>5</v>
      </c>
      <c r="T3">
        <v>0.87903872900539848</v>
      </c>
      <c r="U3">
        <v>5</v>
      </c>
      <c r="V3">
        <v>2.9344989033046458</v>
      </c>
      <c r="W3">
        <v>4</v>
      </c>
      <c r="X3">
        <v>1.9002922615028672</v>
      </c>
    </row>
    <row r="4" spans="1:24">
      <c r="A4">
        <v>3</v>
      </c>
      <c r="B4">
        <v>0.9664655196333839</v>
      </c>
      <c r="C4">
        <v>3</v>
      </c>
      <c r="D4">
        <v>1.2625055070193447</v>
      </c>
      <c r="E4">
        <v>3</v>
      </c>
      <c r="F4">
        <v>0.90980096536481436</v>
      </c>
      <c r="G4">
        <v>4</v>
      </c>
      <c r="H4">
        <v>0.83790420968121881</v>
      </c>
      <c r="I4">
        <v>3</v>
      </c>
      <c r="J4">
        <v>1.1976320048597602</v>
      </c>
      <c r="K4">
        <v>3</v>
      </c>
      <c r="L4">
        <v>0.16082278073700143</v>
      </c>
      <c r="M4">
        <v>3</v>
      </c>
      <c r="N4">
        <v>0.71562058106365722</v>
      </c>
      <c r="O4">
        <v>2</v>
      </c>
      <c r="P4">
        <v>1.0405751243856687</v>
      </c>
      <c r="Q4">
        <v>1</v>
      </c>
      <c r="R4">
        <v>1.8674252372810822</v>
      </c>
      <c r="S4">
        <v>3</v>
      </c>
      <c r="T4">
        <v>2.5655925635514154</v>
      </c>
      <c r="U4">
        <v>2</v>
      </c>
      <c r="V4">
        <v>2.8757994334795698</v>
      </c>
      <c r="W4">
        <v>2</v>
      </c>
      <c r="X4">
        <v>1.9088687814336038</v>
      </c>
    </row>
    <row r="5" spans="1:24">
      <c r="A5">
        <v>6</v>
      </c>
      <c r="B5">
        <v>4.6257932244207938</v>
      </c>
      <c r="C5">
        <v>5</v>
      </c>
      <c r="D5">
        <v>4.2257999268113267</v>
      </c>
      <c r="E5">
        <v>5</v>
      </c>
      <c r="F5">
        <v>4.7900159194876419</v>
      </c>
      <c r="G5">
        <v>5</v>
      </c>
      <c r="H5">
        <v>4.7633353217070571</v>
      </c>
      <c r="I5">
        <v>3</v>
      </c>
      <c r="J5">
        <v>1.188572686856596</v>
      </c>
      <c r="K5">
        <v>5</v>
      </c>
      <c r="L5">
        <v>0.85996816180354285</v>
      </c>
      <c r="M5">
        <v>4</v>
      </c>
      <c r="N5">
        <v>2.0153440985470898</v>
      </c>
      <c r="O5">
        <v>4</v>
      </c>
      <c r="P5">
        <v>1.8589656146109892</v>
      </c>
      <c r="Q5">
        <v>4</v>
      </c>
      <c r="R5">
        <v>0.93350330201736909</v>
      </c>
      <c r="S5">
        <v>4</v>
      </c>
      <c r="T5">
        <v>0.31104531097686089</v>
      </c>
      <c r="U5">
        <v>4</v>
      </c>
      <c r="V5">
        <v>1.1513128717067425</v>
      </c>
      <c r="W5">
        <v>4</v>
      </c>
      <c r="X5">
        <v>3.0515571444867851</v>
      </c>
    </row>
    <row r="6" spans="1:24">
      <c r="A6">
        <v>4</v>
      </c>
      <c r="B6">
        <v>3.3727776714027122</v>
      </c>
      <c r="C6">
        <v>4</v>
      </c>
      <c r="D6">
        <v>2.7611002050713509</v>
      </c>
      <c r="E6">
        <v>3</v>
      </c>
      <c r="F6">
        <v>3.416198264850737</v>
      </c>
      <c r="G6">
        <v>4</v>
      </c>
      <c r="H6">
        <v>4.7588149704062159</v>
      </c>
      <c r="I6">
        <v>3</v>
      </c>
      <c r="J6">
        <v>3.5562217247395207</v>
      </c>
      <c r="K6">
        <v>3</v>
      </c>
      <c r="L6">
        <v>3.2188947373970733</v>
      </c>
      <c r="M6">
        <v>3</v>
      </c>
      <c r="N6">
        <v>3.4906784900585413</v>
      </c>
      <c r="O6">
        <v>3</v>
      </c>
      <c r="P6">
        <v>3.4023938739055293</v>
      </c>
      <c r="Q6">
        <v>2</v>
      </c>
      <c r="R6">
        <v>0.72226722402301224</v>
      </c>
      <c r="S6">
        <v>4</v>
      </c>
      <c r="T6">
        <v>1.2016512495136198</v>
      </c>
      <c r="U6">
        <v>2</v>
      </c>
      <c r="V6">
        <v>0.46410605064295912</v>
      </c>
      <c r="W6">
        <v>3</v>
      </c>
      <c r="X6">
        <v>0.68532641667650451</v>
      </c>
    </row>
    <row r="7" spans="1:24">
      <c r="A7">
        <v>4</v>
      </c>
      <c r="B7">
        <v>5.2923067314749588</v>
      </c>
      <c r="C7">
        <v>4</v>
      </c>
      <c r="D7">
        <v>4.3639675406945697</v>
      </c>
      <c r="E7">
        <v>2</v>
      </c>
      <c r="F7">
        <v>6.1960891653815677</v>
      </c>
      <c r="G7">
        <v>2</v>
      </c>
      <c r="H7">
        <v>5.1466338282059683</v>
      </c>
      <c r="I7">
        <v>4</v>
      </c>
      <c r="J7">
        <v>0.67514720586781996</v>
      </c>
      <c r="K7">
        <v>4</v>
      </c>
      <c r="L7">
        <v>1.0504702232227701</v>
      </c>
      <c r="M7">
        <v>4</v>
      </c>
      <c r="N7">
        <v>1.182646331521944</v>
      </c>
      <c r="O7">
        <v>4</v>
      </c>
      <c r="P7">
        <v>0.91220191743692969</v>
      </c>
      <c r="Q7">
        <v>3</v>
      </c>
      <c r="R7">
        <v>5.1477718147382889</v>
      </c>
      <c r="S7">
        <v>3</v>
      </c>
      <c r="T7">
        <v>4.8348360018315342</v>
      </c>
      <c r="U7">
        <v>3</v>
      </c>
      <c r="V7">
        <v>5.7912527573713515</v>
      </c>
      <c r="W7">
        <v>2</v>
      </c>
      <c r="X7">
        <v>4.3937792449483446</v>
      </c>
    </row>
    <row r="8" spans="1:24">
      <c r="A8">
        <v>7</v>
      </c>
      <c r="B8">
        <v>2.8794138381852901</v>
      </c>
      <c r="C8">
        <v>5</v>
      </c>
      <c r="D8">
        <v>2.7789082405794385</v>
      </c>
      <c r="E8">
        <v>5</v>
      </c>
      <c r="F8">
        <v>3.0024465521834318</v>
      </c>
      <c r="G8">
        <v>5</v>
      </c>
      <c r="H8">
        <v>2.0887243670174218</v>
      </c>
      <c r="I8">
        <v>3</v>
      </c>
      <c r="J8">
        <v>4.8077304384611352</v>
      </c>
      <c r="K8">
        <v>4</v>
      </c>
      <c r="L8">
        <v>2.7796253312249286</v>
      </c>
      <c r="M8">
        <v>4</v>
      </c>
      <c r="N8">
        <v>3.8115309012701677</v>
      </c>
      <c r="O8">
        <v>4</v>
      </c>
      <c r="P8">
        <v>4.6720557932460292</v>
      </c>
      <c r="Q8">
        <v>3</v>
      </c>
      <c r="R8">
        <v>2.621564415973674</v>
      </c>
      <c r="S8">
        <v>3</v>
      </c>
      <c r="T8">
        <v>2.975925646736254</v>
      </c>
      <c r="U8">
        <v>2</v>
      </c>
      <c r="V8">
        <v>2.6665550833813643</v>
      </c>
      <c r="W8">
        <v>3</v>
      </c>
      <c r="X8">
        <v>2.6467023135840075</v>
      </c>
    </row>
    <row r="9" spans="1:24">
      <c r="A9">
        <v>4</v>
      </c>
      <c r="B9">
        <v>0.95690776350465534</v>
      </c>
      <c r="C9">
        <v>4</v>
      </c>
      <c r="D9">
        <v>2.0048319610449363</v>
      </c>
      <c r="E9">
        <v>4</v>
      </c>
      <c r="F9">
        <v>2.0608812489498898</v>
      </c>
      <c r="G9">
        <v>4</v>
      </c>
      <c r="H9">
        <v>1.6112429796702805</v>
      </c>
      <c r="I9">
        <v>5</v>
      </c>
      <c r="J9">
        <v>3.0091293528381486</v>
      </c>
      <c r="K9">
        <v>5</v>
      </c>
      <c r="L9">
        <v>1.0357483989557488</v>
      </c>
      <c r="M9">
        <v>3</v>
      </c>
      <c r="N9">
        <v>4.1392685158225077E-2</v>
      </c>
      <c r="O9">
        <v>3</v>
      </c>
      <c r="P9">
        <v>1.7789018053468373</v>
      </c>
      <c r="Q9">
        <v>4</v>
      </c>
      <c r="R9">
        <v>5.9586714780162513</v>
      </c>
      <c r="S9">
        <v>5</v>
      </c>
      <c r="T9">
        <v>5.4052183983652196</v>
      </c>
      <c r="U9">
        <v>4</v>
      </c>
      <c r="V9">
        <v>5.4585006312060731</v>
      </c>
      <c r="W9">
        <v>4</v>
      </c>
      <c r="X9">
        <v>4.5172923810744718</v>
      </c>
    </row>
    <row r="10" spans="1:24">
      <c r="A10">
        <v>4</v>
      </c>
      <c r="B10">
        <v>2.5714389616859927</v>
      </c>
      <c r="C10">
        <v>5</v>
      </c>
      <c r="D10">
        <v>2.7044106917110997</v>
      </c>
      <c r="E10">
        <v>4</v>
      </c>
      <c r="F10">
        <v>2.9450666934618028</v>
      </c>
      <c r="G10">
        <v>4</v>
      </c>
      <c r="H10">
        <v>3.1317611744339939</v>
      </c>
      <c r="I10">
        <v>3</v>
      </c>
      <c r="J10">
        <v>2.1635413580800704</v>
      </c>
      <c r="K10">
        <v>3</v>
      </c>
      <c r="L10">
        <v>1.635398852995148</v>
      </c>
      <c r="M10">
        <v>3</v>
      </c>
      <c r="N10">
        <v>1.5211390833794778</v>
      </c>
      <c r="O10">
        <v>3</v>
      </c>
      <c r="P10">
        <v>2.6747983052738835</v>
      </c>
      <c r="Q10">
        <v>4</v>
      </c>
      <c r="R10">
        <v>1.4414467031025988</v>
      </c>
      <c r="S10">
        <v>4</v>
      </c>
      <c r="T10">
        <v>1.5061605719220919</v>
      </c>
      <c r="U10">
        <v>4</v>
      </c>
      <c r="V10">
        <v>1.6396306136222043</v>
      </c>
      <c r="W10">
        <v>4</v>
      </c>
      <c r="X10">
        <v>1.7419446260446876</v>
      </c>
    </row>
    <row r="11" spans="1:24">
      <c r="A11">
        <v>3</v>
      </c>
      <c r="B11">
        <v>2.3145845104392286</v>
      </c>
      <c r="C11">
        <v>3</v>
      </c>
      <c r="D11">
        <v>2.0168623679896052</v>
      </c>
      <c r="E11">
        <v>2</v>
      </c>
      <c r="F11">
        <v>1.8728928689925506</v>
      </c>
      <c r="G11">
        <v>2</v>
      </c>
      <c r="H11">
        <v>2.5108698613417797</v>
      </c>
      <c r="I11">
        <v>5</v>
      </c>
      <c r="J11">
        <v>5.2834412232251609</v>
      </c>
      <c r="K11">
        <v>7</v>
      </c>
      <c r="L11">
        <v>3.2657591246487279</v>
      </c>
      <c r="M11">
        <v>5</v>
      </c>
      <c r="N11">
        <v>4.9379553433636083</v>
      </c>
      <c r="O11">
        <v>5</v>
      </c>
      <c r="P11">
        <v>4.7398598136413774</v>
      </c>
      <c r="Q11">
        <v>2</v>
      </c>
      <c r="R11">
        <v>2.2578885072829378</v>
      </c>
      <c r="S11">
        <v>2</v>
      </c>
      <c r="T11">
        <v>1.5374729545626631</v>
      </c>
      <c r="U11">
        <v>2</v>
      </c>
      <c r="V11">
        <v>2.1021295773946012</v>
      </c>
      <c r="W11">
        <v>2</v>
      </c>
      <c r="X11">
        <v>3.5680221064048023</v>
      </c>
    </row>
    <row r="12" spans="1:24">
      <c r="A12">
        <v>3</v>
      </c>
      <c r="B12">
        <v>1.0174383892131258</v>
      </c>
      <c r="C12">
        <v>2</v>
      </c>
      <c r="D12">
        <v>0.92693673302566915</v>
      </c>
      <c r="E12">
        <v>4</v>
      </c>
      <c r="F12">
        <v>1.2634781430887252</v>
      </c>
      <c r="G12">
        <v>4</v>
      </c>
      <c r="H12">
        <v>0.96114576758146719</v>
      </c>
      <c r="I12">
        <v>3</v>
      </c>
      <c r="J12">
        <v>3.2361424974872364</v>
      </c>
      <c r="K12">
        <v>3</v>
      </c>
      <c r="L12">
        <v>1.0481845033719546</v>
      </c>
      <c r="M12">
        <v>3</v>
      </c>
      <c r="N12">
        <v>1.8731025410686548</v>
      </c>
      <c r="O12">
        <v>3</v>
      </c>
      <c r="P12">
        <v>2.4730812496674965</v>
      </c>
      <c r="Q12">
        <v>5</v>
      </c>
      <c r="R12">
        <v>1.5281695601548768</v>
      </c>
      <c r="S12">
        <v>5</v>
      </c>
      <c r="T12">
        <v>1.1597398675964552</v>
      </c>
      <c r="U12">
        <v>5</v>
      </c>
      <c r="V12">
        <v>1.4358764712932761</v>
      </c>
      <c r="W12">
        <v>5</v>
      </c>
      <c r="X12">
        <v>1.6601537721194326</v>
      </c>
    </row>
    <row r="13" spans="1:24">
      <c r="A13">
        <v>5</v>
      </c>
      <c r="B13">
        <v>3.6979534626962074E-2</v>
      </c>
      <c r="C13">
        <v>5</v>
      </c>
      <c r="D13">
        <v>6.1743108389689362E-2</v>
      </c>
      <c r="E13">
        <v>5</v>
      </c>
      <c r="F13">
        <v>0.33521850441590351</v>
      </c>
      <c r="G13">
        <v>5</v>
      </c>
      <c r="H13">
        <v>0.90803123756740578</v>
      </c>
      <c r="I13">
        <v>2</v>
      </c>
      <c r="J13">
        <v>1.7672703569435335</v>
      </c>
      <c r="K13">
        <v>4</v>
      </c>
      <c r="L13">
        <v>4.1392685158225077E-2</v>
      </c>
      <c r="M13">
        <v>2</v>
      </c>
      <c r="N13">
        <v>2.5151180131348734</v>
      </c>
      <c r="O13">
        <v>2</v>
      </c>
      <c r="P13">
        <v>3.1974015713201136</v>
      </c>
      <c r="Q13">
        <v>5</v>
      </c>
      <c r="R13">
        <v>0.3590697627174434</v>
      </c>
      <c r="S13">
        <v>6</v>
      </c>
      <c r="T13">
        <v>1.2758074459566178</v>
      </c>
      <c r="U13">
        <v>5</v>
      </c>
      <c r="V13">
        <v>1.5641211717009758</v>
      </c>
      <c r="W13">
        <v>6</v>
      </c>
      <c r="X13">
        <v>2.228852164338837</v>
      </c>
    </row>
    <row r="14" spans="1:24">
      <c r="A14">
        <v>8</v>
      </c>
      <c r="B14">
        <v>2.4229159420017385</v>
      </c>
      <c r="C14">
        <v>7</v>
      </c>
      <c r="D14">
        <v>2.4911739221931377</v>
      </c>
      <c r="E14">
        <v>9</v>
      </c>
      <c r="F14">
        <v>2.6410929775083343</v>
      </c>
      <c r="G14">
        <v>8</v>
      </c>
      <c r="H14">
        <v>3.1957040514075303</v>
      </c>
      <c r="I14">
        <v>4</v>
      </c>
      <c r="J14">
        <v>3.3528082974492261</v>
      </c>
      <c r="K14">
        <v>5</v>
      </c>
      <c r="L14">
        <v>2.8284263813540704</v>
      </c>
      <c r="M14">
        <v>4</v>
      </c>
      <c r="N14">
        <v>2.8037703798003588</v>
      </c>
      <c r="O14">
        <v>4</v>
      </c>
      <c r="P14">
        <v>3.5522290284243643</v>
      </c>
      <c r="Q14">
        <v>4</v>
      </c>
      <c r="R14">
        <v>3.4774437574069834</v>
      </c>
      <c r="S14">
        <v>7</v>
      </c>
      <c r="T14">
        <v>2.8909582907402362</v>
      </c>
      <c r="U14">
        <v>3</v>
      </c>
      <c r="V14">
        <v>2.622505978830461</v>
      </c>
      <c r="W14">
        <v>5</v>
      </c>
      <c r="X14">
        <v>2.2896473992323654</v>
      </c>
    </row>
    <row r="15" spans="1:24">
      <c r="A15">
        <v>4</v>
      </c>
      <c r="B15">
        <v>3.0691501822133924</v>
      </c>
      <c r="C15">
        <v>4</v>
      </c>
      <c r="D15">
        <v>3.8487955898775836</v>
      </c>
      <c r="E15">
        <v>3</v>
      </c>
      <c r="F15">
        <v>3.4568313347971364</v>
      </c>
      <c r="G15">
        <v>4</v>
      </c>
      <c r="H15">
        <v>3.9778761411021586</v>
      </c>
      <c r="I15">
        <v>4</v>
      </c>
      <c r="J15">
        <v>4.2545908563264669</v>
      </c>
      <c r="K15">
        <v>4</v>
      </c>
      <c r="L15">
        <v>4.4556866400581567</v>
      </c>
      <c r="M15">
        <v>3</v>
      </c>
      <c r="N15">
        <v>4.239959245617321</v>
      </c>
      <c r="O15">
        <v>3</v>
      </c>
      <c r="P15">
        <v>3.5248883941202473</v>
      </c>
      <c r="Q15">
        <v>4</v>
      </c>
      <c r="R15">
        <v>2.1592979347196604</v>
      </c>
      <c r="S15">
        <v>4</v>
      </c>
      <c r="T15">
        <v>2.4803150021830644</v>
      </c>
      <c r="U15">
        <v>4</v>
      </c>
      <c r="V15">
        <v>2.1718860775788804</v>
      </c>
      <c r="W15">
        <v>4</v>
      </c>
      <c r="X15">
        <v>1.8051747725270908</v>
      </c>
    </row>
    <row r="16" spans="1:24">
      <c r="A16">
        <v>3</v>
      </c>
      <c r="B16">
        <v>0.21882058614685587</v>
      </c>
      <c r="C16">
        <v>3</v>
      </c>
      <c r="D16">
        <v>2.8384419691489877</v>
      </c>
      <c r="E16">
        <v>3</v>
      </c>
      <c r="F16">
        <v>1.3044264622618729</v>
      </c>
      <c r="G16">
        <v>3</v>
      </c>
      <c r="H16">
        <v>2.1357837667846749</v>
      </c>
      <c r="I16">
        <v>3</v>
      </c>
      <c r="J16">
        <v>4.5082740871898768</v>
      </c>
      <c r="K16">
        <v>3</v>
      </c>
      <c r="L16">
        <v>3.2459561763505898</v>
      </c>
      <c r="M16">
        <v>3</v>
      </c>
      <c r="N16">
        <v>3.8508656750650796</v>
      </c>
      <c r="O16">
        <v>4</v>
      </c>
      <c r="P16">
        <v>4.1906418850142853</v>
      </c>
      <c r="Q16">
        <v>3</v>
      </c>
      <c r="R16">
        <v>3.0837886812232265</v>
      </c>
      <c r="S16">
        <v>3</v>
      </c>
      <c r="T16">
        <v>3.0532968894442822</v>
      </c>
      <c r="U16">
        <v>3</v>
      </c>
      <c r="V16">
        <v>4.0677311554173476</v>
      </c>
      <c r="W16">
        <v>3</v>
      </c>
      <c r="X16">
        <v>4.9200011447515939</v>
      </c>
    </row>
    <row r="17" spans="1:24">
      <c r="A17">
        <v>3</v>
      </c>
      <c r="B17">
        <v>2.997820887344476</v>
      </c>
      <c r="C17">
        <v>3</v>
      </c>
      <c r="D17">
        <v>2.7399429656203318</v>
      </c>
      <c r="E17">
        <v>3</v>
      </c>
      <c r="F17">
        <v>3.6517614071842712</v>
      </c>
      <c r="G17">
        <v>3</v>
      </c>
      <c r="H17">
        <v>3.4667141136430986</v>
      </c>
      <c r="I17">
        <v>2</v>
      </c>
      <c r="J17">
        <v>3.4065535828378297</v>
      </c>
      <c r="K17">
        <v>3</v>
      </c>
      <c r="L17">
        <v>2.7669737964957073</v>
      </c>
      <c r="M17">
        <v>2</v>
      </c>
      <c r="N17">
        <v>3.3516523641855938</v>
      </c>
      <c r="O17">
        <v>2</v>
      </c>
      <c r="P17">
        <v>3.2861688885042093</v>
      </c>
      <c r="Q17">
        <v>1</v>
      </c>
      <c r="R17">
        <v>3.6932536389696162</v>
      </c>
      <c r="S17">
        <v>2</v>
      </c>
      <c r="T17">
        <v>2.5089513559304528</v>
      </c>
      <c r="U17">
        <v>2</v>
      </c>
      <c r="V17">
        <v>3.2774353088366079</v>
      </c>
      <c r="W17">
        <v>2</v>
      </c>
      <c r="X17">
        <v>3.3433615474313041</v>
      </c>
    </row>
    <row r="18" spans="1:24">
      <c r="A18">
        <v>3</v>
      </c>
      <c r="B18">
        <v>2.4915541278986271</v>
      </c>
      <c r="C18">
        <v>5</v>
      </c>
      <c r="D18">
        <v>1.7847361581064367</v>
      </c>
      <c r="E18">
        <v>3</v>
      </c>
      <c r="F18">
        <v>2.5299760624305323</v>
      </c>
      <c r="G18">
        <v>3</v>
      </c>
      <c r="H18">
        <v>2.992434106518397</v>
      </c>
      <c r="I18">
        <v>4</v>
      </c>
      <c r="J18">
        <v>4.5314737860435139</v>
      </c>
      <c r="K18">
        <v>4</v>
      </c>
      <c r="L18">
        <v>4.2173384010182291</v>
      </c>
      <c r="M18">
        <v>3</v>
      </c>
      <c r="N18">
        <v>5.0510774694739853</v>
      </c>
      <c r="O18">
        <v>3</v>
      </c>
      <c r="P18">
        <v>4.7782352548674929</v>
      </c>
      <c r="Q18">
        <v>3</v>
      </c>
      <c r="R18">
        <v>4.4296134610928126</v>
      </c>
      <c r="S18">
        <v>4</v>
      </c>
      <c r="T18">
        <v>3.9175128943339588</v>
      </c>
      <c r="U18">
        <v>3</v>
      </c>
      <c r="V18">
        <v>2.7167016213446362</v>
      </c>
      <c r="W18">
        <v>3</v>
      </c>
      <c r="X18">
        <v>3.0800201990195424</v>
      </c>
    </row>
    <row r="19" spans="1:24">
      <c r="A19">
        <v>4</v>
      </c>
      <c r="B19">
        <v>2.4449126439478936</v>
      </c>
      <c r="C19">
        <v>4</v>
      </c>
      <c r="D19">
        <v>2.6856174556479653</v>
      </c>
      <c r="E19">
        <v>3</v>
      </c>
      <c r="F19">
        <v>3.988176503810831</v>
      </c>
      <c r="G19">
        <v>3</v>
      </c>
      <c r="H19">
        <v>5.7928521243767737</v>
      </c>
      <c r="I19">
        <v>4</v>
      </c>
      <c r="J19">
        <v>4.1458545363196313</v>
      </c>
      <c r="K19">
        <v>3</v>
      </c>
      <c r="L19">
        <v>2.8136785101147321</v>
      </c>
      <c r="M19">
        <v>3</v>
      </c>
      <c r="N19">
        <v>3.2426011008530851</v>
      </c>
      <c r="O19">
        <v>3</v>
      </c>
      <c r="P19">
        <v>4.4927894897532701</v>
      </c>
      <c r="Q19">
        <v>3</v>
      </c>
      <c r="R19">
        <v>2.0319695002197053</v>
      </c>
      <c r="S19">
        <v>3</v>
      </c>
      <c r="T19">
        <v>3.0659603737341956</v>
      </c>
      <c r="U19">
        <v>3</v>
      </c>
      <c r="V19">
        <v>2.5319729049051181</v>
      </c>
      <c r="W19">
        <v>3</v>
      </c>
      <c r="X19">
        <v>0.92224528910261072</v>
      </c>
    </row>
    <row r="20" spans="1:24">
      <c r="A20">
        <v>2</v>
      </c>
      <c r="B20">
        <v>5.1827931189574912</v>
      </c>
      <c r="C20">
        <v>2</v>
      </c>
      <c r="D20">
        <v>5.0376480917880961</v>
      </c>
      <c r="E20">
        <v>2</v>
      </c>
      <c r="F20">
        <v>2.9312018380119169</v>
      </c>
      <c r="G20">
        <v>2</v>
      </c>
      <c r="H20">
        <v>2.660057384679233</v>
      </c>
      <c r="I20">
        <v>3</v>
      </c>
      <c r="J20">
        <v>4.448904165309572</v>
      </c>
      <c r="K20">
        <v>2</v>
      </c>
      <c r="L20">
        <v>2.9324226155077451</v>
      </c>
      <c r="M20">
        <v>2</v>
      </c>
      <c r="N20">
        <v>4.0705303555682493</v>
      </c>
      <c r="O20">
        <v>2</v>
      </c>
      <c r="P20">
        <v>2.9511958964876368</v>
      </c>
      <c r="Q20">
        <v>2</v>
      </c>
      <c r="R20">
        <v>3.4584560927845494</v>
      </c>
      <c r="S20">
        <v>4</v>
      </c>
      <c r="T20">
        <v>2.7248894867603686</v>
      </c>
      <c r="U20">
        <v>3</v>
      </c>
      <c r="V20">
        <v>2.7466264953040489</v>
      </c>
      <c r="W20">
        <v>3</v>
      </c>
      <c r="X20">
        <v>2.9625278972423263</v>
      </c>
    </row>
    <row r="21" spans="1:24">
      <c r="A21">
        <v>7</v>
      </c>
      <c r="B21">
        <v>0.64638353773708135</v>
      </c>
      <c r="C21">
        <v>5</v>
      </c>
      <c r="D21">
        <v>1.4948887646887277</v>
      </c>
      <c r="E21">
        <v>5</v>
      </c>
      <c r="F21">
        <v>1.0142307526442482</v>
      </c>
      <c r="G21">
        <v>5</v>
      </c>
      <c r="H21">
        <v>1.0007572529688289</v>
      </c>
      <c r="I21">
        <v>5</v>
      </c>
      <c r="J21">
        <v>1.5796267193004663</v>
      </c>
      <c r="K21">
        <v>5</v>
      </c>
      <c r="L21">
        <v>1.3189216190237221</v>
      </c>
      <c r="M21">
        <v>5</v>
      </c>
      <c r="N21">
        <v>1.7833700043170599</v>
      </c>
      <c r="O21">
        <v>5</v>
      </c>
      <c r="P21">
        <v>1.9028662193646801</v>
      </c>
      <c r="Q21">
        <v>3</v>
      </c>
      <c r="R21">
        <v>2.2661689325267118</v>
      </c>
      <c r="S21">
        <v>5</v>
      </c>
      <c r="T21">
        <v>1.4997189275268501</v>
      </c>
      <c r="U21">
        <v>3</v>
      </c>
      <c r="V21">
        <v>1.1046328388630811</v>
      </c>
      <c r="W21">
        <v>3</v>
      </c>
      <c r="X21">
        <v>0.92037543453731885</v>
      </c>
    </row>
    <row r="22" spans="1:24">
      <c r="A22">
        <v>3</v>
      </c>
      <c r="B22">
        <v>2.5253828865869488</v>
      </c>
      <c r="C22">
        <v>3</v>
      </c>
      <c r="D22">
        <v>1.8255073867900795</v>
      </c>
      <c r="E22">
        <v>3</v>
      </c>
      <c r="F22">
        <v>1.8972083380479861</v>
      </c>
      <c r="G22">
        <v>3</v>
      </c>
      <c r="H22">
        <v>1.8798647486035736</v>
      </c>
      <c r="I22">
        <v>3</v>
      </c>
      <c r="J22">
        <v>3.7435933421848127</v>
      </c>
      <c r="K22">
        <v>3</v>
      </c>
      <c r="L22">
        <v>3.0302345361425536</v>
      </c>
      <c r="M22">
        <v>3</v>
      </c>
      <c r="N22">
        <v>3.1697249347518097</v>
      </c>
      <c r="O22">
        <v>3</v>
      </c>
      <c r="P22">
        <v>4.3237544487596864</v>
      </c>
      <c r="Q22">
        <v>4</v>
      </c>
      <c r="R22">
        <v>1.8912657870198759</v>
      </c>
      <c r="S22">
        <v>4</v>
      </c>
      <c r="T22">
        <v>1.9907099939007984</v>
      </c>
      <c r="U22">
        <v>3</v>
      </c>
      <c r="V22">
        <v>2.4513046750138661</v>
      </c>
      <c r="W22">
        <v>4</v>
      </c>
      <c r="X22">
        <v>1.1603337322865162</v>
      </c>
    </row>
    <row r="23" spans="1:24">
      <c r="A23">
        <v>3</v>
      </c>
      <c r="B23">
        <v>4.9872877702163061</v>
      </c>
      <c r="C23">
        <v>4</v>
      </c>
      <c r="D23">
        <v>3.5109306773036257</v>
      </c>
      <c r="E23">
        <v>3</v>
      </c>
      <c r="F23">
        <v>3.4283390494871804</v>
      </c>
      <c r="G23">
        <v>3</v>
      </c>
      <c r="H23">
        <v>2.9534038065255648</v>
      </c>
      <c r="I23">
        <v>6</v>
      </c>
      <c r="J23">
        <v>0.58780632514498266</v>
      </c>
      <c r="K23">
        <v>6</v>
      </c>
      <c r="L23">
        <v>0.44134067400474114</v>
      </c>
      <c r="M23">
        <v>5</v>
      </c>
      <c r="N23">
        <v>1.2225506816798088</v>
      </c>
      <c r="O23">
        <v>5</v>
      </c>
      <c r="P23">
        <v>2.0930307948474449</v>
      </c>
      <c r="Q23">
        <v>4</v>
      </c>
      <c r="R23">
        <v>5.1241417454888696</v>
      </c>
      <c r="S23">
        <v>4</v>
      </c>
      <c r="T23">
        <v>5.1181157356817826</v>
      </c>
      <c r="U23">
        <v>4</v>
      </c>
      <c r="V23">
        <v>5.4000038767647522</v>
      </c>
      <c r="W23">
        <v>4</v>
      </c>
      <c r="X23">
        <v>5.7071338440691184</v>
      </c>
    </row>
    <row r="24" spans="1:24">
      <c r="A24">
        <v>5</v>
      </c>
      <c r="B24">
        <v>0.56066063703022584</v>
      </c>
      <c r="C24">
        <v>3</v>
      </c>
      <c r="D24">
        <v>0.31232667675791986</v>
      </c>
      <c r="E24">
        <v>3</v>
      </c>
      <c r="F24">
        <v>0.46265692557955396</v>
      </c>
      <c r="G24">
        <v>4</v>
      </c>
      <c r="H24">
        <v>4.1392685158225077E-2</v>
      </c>
      <c r="I24">
        <v>5</v>
      </c>
      <c r="J24">
        <v>3.1509374755504496</v>
      </c>
      <c r="K24">
        <v>5</v>
      </c>
      <c r="L24">
        <v>2.5865709261900505</v>
      </c>
      <c r="M24">
        <v>5</v>
      </c>
      <c r="N24">
        <v>2.5410809446879812</v>
      </c>
      <c r="O24">
        <v>5</v>
      </c>
      <c r="P24">
        <v>2.1007251624273811</v>
      </c>
      <c r="Q24">
        <v>3</v>
      </c>
      <c r="R24">
        <v>5.5865811047737406</v>
      </c>
      <c r="S24">
        <v>4</v>
      </c>
      <c r="T24">
        <v>4.6784378518301226</v>
      </c>
      <c r="U24">
        <v>3</v>
      </c>
      <c r="V24">
        <v>4.6647414630508246</v>
      </c>
      <c r="W24">
        <v>3</v>
      </c>
      <c r="X24">
        <v>4.832170702619762</v>
      </c>
    </row>
    <row r="25" spans="1:24">
      <c r="A25">
        <v>4</v>
      </c>
      <c r="B25">
        <v>5.1417226568888115</v>
      </c>
      <c r="C25">
        <v>4</v>
      </c>
      <c r="D25">
        <v>4.7799570606325927</v>
      </c>
      <c r="E25">
        <v>3</v>
      </c>
      <c r="F25">
        <v>5.3362081362662943</v>
      </c>
      <c r="G25">
        <v>3</v>
      </c>
      <c r="H25">
        <v>7.1481168761284035</v>
      </c>
      <c r="I25">
        <v>3</v>
      </c>
      <c r="J25">
        <v>1.5165263598641754</v>
      </c>
      <c r="K25">
        <v>4</v>
      </c>
      <c r="L25">
        <v>0.75672165788604084</v>
      </c>
      <c r="M25">
        <v>4</v>
      </c>
      <c r="N25">
        <v>1.2630573738392721</v>
      </c>
      <c r="O25">
        <v>3</v>
      </c>
      <c r="P25">
        <v>1.6506561072286527</v>
      </c>
      <c r="Q25">
        <v>3</v>
      </c>
      <c r="R25">
        <v>6.6694838704894863</v>
      </c>
      <c r="S25">
        <v>3</v>
      </c>
      <c r="T25">
        <v>5.7476438163524683</v>
      </c>
      <c r="U25">
        <v>3</v>
      </c>
      <c r="V25">
        <v>4.9899647549111004</v>
      </c>
      <c r="W25">
        <v>3</v>
      </c>
      <c r="X25">
        <v>6.9489606806546806</v>
      </c>
    </row>
    <row r="26" spans="1:24">
      <c r="A26">
        <v>3</v>
      </c>
      <c r="B26">
        <v>3.3948183091584689</v>
      </c>
      <c r="C26">
        <v>3</v>
      </c>
      <c r="D26">
        <v>2.9171032916674196</v>
      </c>
      <c r="E26">
        <v>2</v>
      </c>
      <c r="F26">
        <v>4.1922585484340074</v>
      </c>
      <c r="G26">
        <v>2</v>
      </c>
      <c r="H26">
        <v>2.8195165706487906</v>
      </c>
      <c r="I26">
        <v>5</v>
      </c>
      <c r="J26">
        <v>3.755097346309797</v>
      </c>
      <c r="K26">
        <v>5</v>
      </c>
      <c r="L26">
        <v>2.8834219493516957</v>
      </c>
      <c r="M26">
        <v>5</v>
      </c>
      <c r="N26">
        <v>2.3452259909428816</v>
      </c>
      <c r="O26">
        <v>5</v>
      </c>
      <c r="P26">
        <v>2.6355108361152597</v>
      </c>
      <c r="Q26">
        <v>2</v>
      </c>
      <c r="R26">
        <v>4.0365040595464832</v>
      </c>
      <c r="S26">
        <v>3</v>
      </c>
      <c r="T26">
        <v>2.8806639401531045</v>
      </c>
      <c r="U26">
        <v>2</v>
      </c>
      <c r="V26">
        <v>4.5598903455423221</v>
      </c>
      <c r="W26">
        <v>2</v>
      </c>
      <c r="X26">
        <v>3.9045474685746391</v>
      </c>
    </row>
    <row r="27" spans="1:24">
      <c r="A27">
        <v>5</v>
      </c>
      <c r="B27">
        <v>2.1825237152682759</v>
      </c>
      <c r="C27">
        <v>5</v>
      </c>
      <c r="D27">
        <v>1.605083433179594</v>
      </c>
      <c r="E27">
        <v>4</v>
      </c>
      <c r="F27">
        <v>1.5385762921311044</v>
      </c>
      <c r="G27">
        <v>5</v>
      </c>
      <c r="H27">
        <v>1.1602113727804473</v>
      </c>
      <c r="I27">
        <v>4</v>
      </c>
      <c r="J27">
        <v>1.4111444262992598</v>
      </c>
      <c r="K27">
        <v>5</v>
      </c>
      <c r="L27">
        <v>1.3407509363195684</v>
      </c>
      <c r="M27">
        <v>3</v>
      </c>
      <c r="N27">
        <v>2.2274884561269714</v>
      </c>
      <c r="O27">
        <v>3</v>
      </c>
      <c r="P27">
        <v>2.4976182617358429</v>
      </c>
      <c r="Q27">
        <v>3</v>
      </c>
      <c r="R27">
        <v>3.9753455556047079</v>
      </c>
      <c r="S27">
        <v>3</v>
      </c>
      <c r="T27">
        <v>3.1584045334748048</v>
      </c>
      <c r="U27">
        <v>3</v>
      </c>
      <c r="V27">
        <v>3.5695436370438749</v>
      </c>
      <c r="W27">
        <v>3</v>
      </c>
      <c r="X27">
        <v>2.7149960315029107</v>
      </c>
    </row>
    <row r="28" spans="1:24">
      <c r="A28">
        <v>4</v>
      </c>
      <c r="B28">
        <v>4.0027900831586471</v>
      </c>
      <c r="C28">
        <v>4</v>
      </c>
      <c r="D28">
        <v>5.3649803289209981</v>
      </c>
      <c r="E28">
        <v>4</v>
      </c>
      <c r="F28">
        <v>5.4058057120447369</v>
      </c>
      <c r="G28">
        <v>4</v>
      </c>
      <c r="H28">
        <v>5.4896685602128814</v>
      </c>
      <c r="I28">
        <v>3</v>
      </c>
      <c r="J28">
        <v>6.0033853247223075</v>
      </c>
      <c r="K28">
        <v>3</v>
      </c>
      <c r="L28">
        <v>3.9781396048660302</v>
      </c>
      <c r="M28">
        <v>3</v>
      </c>
      <c r="N28">
        <v>4.4276785351114594</v>
      </c>
      <c r="O28">
        <v>3</v>
      </c>
      <c r="P28">
        <v>4.0447597752810429</v>
      </c>
      <c r="Q28">
        <v>3</v>
      </c>
      <c r="R28">
        <v>2.4124252286540648</v>
      </c>
      <c r="S28">
        <v>4</v>
      </c>
      <c r="T28">
        <v>2.0157445431605212</v>
      </c>
      <c r="U28">
        <v>4</v>
      </c>
      <c r="V28">
        <v>2.1065653968884748</v>
      </c>
      <c r="W28">
        <v>3</v>
      </c>
      <c r="X28">
        <v>1.9904121432669779</v>
      </c>
    </row>
    <row r="29" spans="1:24">
      <c r="A29">
        <v>3</v>
      </c>
      <c r="B29">
        <v>1.8018289696796959</v>
      </c>
      <c r="C29">
        <v>3</v>
      </c>
      <c r="D29">
        <v>1.3424555751512077</v>
      </c>
      <c r="E29">
        <v>3</v>
      </c>
      <c r="F29">
        <v>1.3305824480735473</v>
      </c>
      <c r="G29">
        <v>3</v>
      </c>
      <c r="H29">
        <v>0.54994278338172953</v>
      </c>
      <c r="I29">
        <v>2</v>
      </c>
      <c r="J29">
        <v>1.3994624527012451</v>
      </c>
      <c r="K29">
        <v>2</v>
      </c>
      <c r="L29">
        <v>0.83440283979777419</v>
      </c>
      <c r="M29">
        <v>2</v>
      </c>
      <c r="N29">
        <v>2.4253838956295222</v>
      </c>
      <c r="O29">
        <v>2</v>
      </c>
      <c r="P29">
        <v>2.679868600581012</v>
      </c>
      <c r="Q29">
        <v>4</v>
      </c>
      <c r="R29">
        <v>1.275019687330055</v>
      </c>
      <c r="S29">
        <v>5</v>
      </c>
      <c r="T29">
        <v>1.1772177990485915</v>
      </c>
      <c r="U29">
        <v>4</v>
      </c>
      <c r="V29">
        <v>1.3598176296225852</v>
      </c>
      <c r="W29">
        <v>4</v>
      </c>
      <c r="X29">
        <v>1.9166125613468068</v>
      </c>
    </row>
    <row r="30" spans="1:24">
      <c r="A30">
        <v>4</v>
      </c>
      <c r="B30">
        <v>1.3264187855325698</v>
      </c>
      <c r="C30">
        <v>4</v>
      </c>
      <c r="D30">
        <v>0.98322723777430932</v>
      </c>
      <c r="E30">
        <v>5</v>
      </c>
      <c r="F30">
        <v>1.3661843723046063</v>
      </c>
      <c r="G30">
        <v>5</v>
      </c>
      <c r="H30">
        <v>1.6945838442273971</v>
      </c>
      <c r="I30">
        <v>5</v>
      </c>
      <c r="J30">
        <v>3.4936730169587875</v>
      </c>
      <c r="K30">
        <v>5</v>
      </c>
      <c r="L30">
        <v>4.1759740459331152</v>
      </c>
      <c r="M30">
        <v>5</v>
      </c>
      <c r="N30">
        <v>4.1416330690631327</v>
      </c>
      <c r="O30">
        <v>5</v>
      </c>
      <c r="P30">
        <v>4.3465870919804521</v>
      </c>
      <c r="Q30">
        <v>4</v>
      </c>
      <c r="R30">
        <v>3.5723911161872812</v>
      </c>
      <c r="S30">
        <v>5</v>
      </c>
      <c r="T30">
        <v>2.9463103801728288</v>
      </c>
      <c r="U30">
        <v>5</v>
      </c>
      <c r="V30">
        <v>3.0520235282213908</v>
      </c>
      <c r="W30">
        <v>3</v>
      </c>
      <c r="X30">
        <v>2.6743488886574891</v>
      </c>
    </row>
    <row r="31" spans="1:24">
      <c r="A31">
        <v>4</v>
      </c>
      <c r="B31">
        <v>2.1536547683641949</v>
      </c>
      <c r="C31">
        <v>3</v>
      </c>
      <c r="D31">
        <v>2.058715866009865</v>
      </c>
      <c r="E31">
        <v>2</v>
      </c>
      <c r="F31">
        <v>2.3707613135914563</v>
      </c>
      <c r="G31">
        <v>3</v>
      </c>
      <c r="H31">
        <v>2.2101639838653622</v>
      </c>
      <c r="I31">
        <v>2</v>
      </c>
      <c r="J31">
        <v>1.3387480227795716</v>
      </c>
      <c r="K31">
        <v>2</v>
      </c>
      <c r="L31">
        <v>0.8173530404306395</v>
      </c>
      <c r="M31">
        <v>2</v>
      </c>
      <c r="N31">
        <v>0.96922586317731207</v>
      </c>
      <c r="O31">
        <v>1</v>
      </c>
      <c r="P31">
        <v>0.41336674820325031</v>
      </c>
      <c r="Q31">
        <v>3</v>
      </c>
      <c r="R31">
        <v>0.79394896131150761</v>
      </c>
      <c r="S31">
        <v>3</v>
      </c>
      <c r="T31">
        <v>4.1392685158225077E-2</v>
      </c>
      <c r="U31">
        <v>3</v>
      </c>
      <c r="V31">
        <v>0.67762467286325356</v>
      </c>
      <c r="W31">
        <v>3</v>
      </c>
      <c r="X31">
        <v>2.1364093988279427</v>
      </c>
    </row>
    <row r="32" spans="1:24">
      <c r="A32">
        <v>2</v>
      </c>
      <c r="B32">
        <v>2.8857316915146765</v>
      </c>
      <c r="C32">
        <v>2</v>
      </c>
      <c r="D32">
        <v>3.0992892759595274</v>
      </c>
      <c r="E32">
        <v>2</v>
      </c>
      <c r="F32">
        <v>3.6448107413698376</v>
      </c>
      <c r="G32">
        <v>2</v>
      </c>
      <c r="H32">
        <v>4.3511443562013277</v>
      </c>
      <c r="I32">
        <v>3</v>
      </c>
      <c r="J32">
        <v>4.2748882402663408</v>
      </c>
      <c r="K32">
        <v>3</v>
      </c>
      <c r="L32">
        <v>5.2916225519080298</v>
      </c>
      <c r="M32">
        <v>4</v>
      </c>
      <c r="N32">
        <v>4.3845620319844461</v>
      </c>
      <c r="O32">
        <v>3</v>
      </c>
      <c r="P32">
        <v>3.2143535216083947</v>
      </c>
      <c r="Q32">
        <v>3</v>
      </c>
      <c r="R32">
        <v>2.2754847770476321</v>
      </c>
      <c r="S32">
        <v>4</v>
      </c>
      <c r="T32">
        <v>1.88519800278266</v>
      </c>
      <c r="U32">
        <v>4</v>
      </c>
      <c r="V32">
        <v>1.631667435848422</v>
      </c>
      <c r="W32">
        <v>4</v>
      </c>
      <c r="X32">
        <v>1.5046355784689727</v>
      </c>
    </row>
    <row r="33" spans="1:16">
      <c r="A33">
        <v>3</v>
      </c>
      <c r="B33">
        <v>3.8261602504438352</v>
      </c>
      <c r="C33">
        <v>3</v>
      </c>
      <c r="D33">
        <v>3.1710754767651017</v>
      </c>
      <c r="E33">
        <v>3</v>
      </c>
      <c r="F33">
        <v>2.7846586402047406</v>
      </c>
      <c r="G33">
        <v>3</v>
      </c>
      <c r="H33">
        <v>3.6265380842732884</v>
      </c>
      <c r="I33">
        <v>4</v>
      </c>
      <c r="J33">
        <v>1.6183344442120533</v>
      </c>
      <c r="K33">
        <v>4</v>
      </c>
      <c r="L33">
        <v>1.628502313245382</v>
      </c>
      <c r="M33">
        <v>3</v>
      </c>
      <c r="N33">
        <v>2.0283601359956593</v>
      </c>
      <c r="O33">
        <v>3</v>
      </c>
      <c r="P33">
        <v>1.931351412633423</v>
      </c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B8" sqref="B8"/>
    </sheetView>
  </sheetViews>
  <sheetFormatPr baseColWidth="10" defaultColWidth="8.83203125" defaultRowHeight="14" x14ac:dyDescent="0"/>
  <cols>
    <col min="19" max="20" width="8.33203125" customWidth="1"/>
  </cols>
  <sheetData>
    <row r="1" spans="1:24">
      <c r="A1" s="16" t="s">
        <v>38</v>
      </c>
      <c r="B1" s="16" t="s">
        <v>62</v>
      </c>
      <c r="C1" s="16" t="s">
        <v>40</v>
      </c>
      <c r="D1" s="16" t="s">
        <v>62</v>
      </c>
      <c r="E1" s="16" t="s">
        <v>42</v>
      </c>
      <c r="F1" s="16" t="s">
        <v>62</v>
      </c>
      <c r="G1" s="16" t="s">
        <v>44</v>
      </c>
      <c r="H1" s="16" t="s">
        <v>62</v>
      </c>
      <c r="I1" s="16" t="s">
        <v>46</v>
      </c>
      <c r="J1" s="16" t="s">
        <v>62</v>
      </c>
      <c r="K1" s="16" t="s">
        <v>48</v>
      </c>
      <c r="L1" s="16" t="s">
        <v>62</v>
      </c>
      <c r="M1" s="16" t="s">
        <v>50</v>
      </c>
      <c r="N1" s="16" t="s">
        <v>62</v>
      </c>
      <c r="O1" s="16" t="s">
        <v>52</v>
      </c>
      <c r="P1" s="16" t="s">
        <v>62</v>
      </c>
      <c r="Q1" s="16" t="s">
        <v>54</v>
      </c>
      <c r="R1" s="16" t="s">
        <v>62</v>
      </c>
      <c r="S1" s="16" t="s">
        <v>56</v>
      </c>
      <c r="T1" s="16" t="s">
        <v>62</v>
      </c>
      <c r="U1" s="16" t="s">
        <v>58</v>
      </c>
      <c r="V1" s="16" t="s">
        <v>62</v>
      </c>
      <c r="W1" s="16" t="s">
        <v>60</v>
      </c>
      <c r="X1" s="16" t="s">
        <v>62</v>
      </c>
    </row>
    <row r="2" spans="1:24">
      <c r="A2">
        <v>3</v>
      </c>
      <c r="B2">
        <f>(A2/5)</f>
        <v>0.6</v>
      </c>
      <c r="C2">
        <v>3</v>
      </c>
      <c r="D2">
        <f>(C2/5)</f>
        <v>0.6</v>
      </c>
      <c r="E2">
        <v>3</v>
      </c>
      <c r="F2">
        <f>(E2/5)</f>
        <v>0.6</v>
      </c>
      <c r="G2">
        <v>3</v>
      </c>
      <c r="H2">
        <f>(G2/5)</f>
        <v>0.6</v>
      </c>
      <c r="I2">
        <v>5</v>
      </c>
      <c r="J2">
        <f>(I2/5)</f>
        <v>1</v>
      </c>
      <c r="K2">
        <v>5</v>
      </c>
      <c r="L2">
        <f>(K2/5)</f>
        <v>1</v>
      </c>
      <c r="M2">
        <v>5</v>
      </c>
      <c r="N2">
        <f>(M2/5)</f>
        <v>1</v>
      </c>
      <c r="O2">
        <v>3</v>
      </c>
      <c r="P2">
        <f>(O2/5)</f>
        <v>0.6</v>
      </c>
      <c r="Q2">
        <v>4</v>
      </c>
      <c r="R2">
        <f>(Q2/5)</f>
        <v>0.8</v>
      </c>
      <c r="S2">
        <v>5</v>
      </c>
      <c r="T2">
        <f>(S2/5)</f>
        <v>1</v>
      </c>
      <c r="U2">
        <v>4</v>
      </c>
      <c r="V2">
        <f>(U2/5)</f>
        <v>0.8</v>
      </c>
      <c r="W2">
        <v>5</v>
      </c>
      <c r="X2">
        <f>(W2/5)</f>
        <v>1</v>
      </c>
    </row>
    <row r="3" spans="1:24">
      <c r="A3">
        <v>2</v>
      </c>
      <c r="B3">
        <f t="shared" ref="B3:B33" si="0">(A3/5)</f>
        <v>0.4</v>
      </c>
      <c r="C3">
        <v>3</v>
      </c>
      <c r="D3">
        <f t="shared" ref="D3:D33" si="1">(C3/5)</f>
        <v>0.6</v>
      </c>
      <c r="E3">
        <v>4</v>
      </c>
      <c r="F3">
        <f t="shared" ref="F3:F33" si="2">(E3/5)</f>
        <v>0.8</v>
      </c>
      <c r="G3">
        <v>4</v>
      </c>
      <c r="H3">
        <f t="shared" ref="H3:H33" si="3">(G3/5)</f>
        <v>0.8</v>
      </c>
      <c r="I3">
        <v>5</v>
      </c>
      <c r="J3">
        <f t="shared" ref="J3:J33" si="4">(I3/5)</f>
        <v>1</v>
      </c>
      <c r="K3">
        <v>5</v>
      </c>
      <c r="L3">
        <f t="shared" ref="L3:L33" si="5">(K3/5)</f>
        <v>1</v>
      </c>
      <c r="M3">
        <v>4</v>
      </c>
      <c r="N3">
        <f t="shared" ref="N3:N33" si="6">(M3/5)</f>
        <v>0.8</v>
      </c>
      <c r="O3">
        <v>5</v>
      </c>
      <c r="P3">
        <f t="shared" ref="P3:P33" si="7">(O3/5)</f>
        <v>1</v>
      </c>
      <c r="Q3">
        <v>5</v>
      </c>
      <c r="R3">
        <f t="shared" ref="R3:R32" si="8">(Q3/5)</f>
        <v>1</v>
      </c>
      <c r="S3">
        <v>5</v>
      </c>
      <c r="T3">
        <f t="shared" ref="T3:T32" si="9">(S3/5)</f>
        <v>1</v>
      </c>
      <c r="U3">
        <v>5</v>
      </c>
      <c r="V3">
        <f t="shared" ref="V3:V32" si="10">(U3/5)</f>
        <v>1</v>
      </c>
      <c r="W3">
        <v>4</v>
      </c>
      <c r="X3">
        <f t="shared" ref="X3:X32" si="11">(W3/5)</f>
        <v>0.8</v>
      </c>
    </row>
    <row r="4" spans="1:24">
      <c r="A4">
        <v>3</v>
      </c>
      <c r="B4">
        <f t="shared" si="0"/>
        <v>0.6</v>
      </c>
      <c r="C4">
        <v>3</v>
      </c>
      <c r="D4">
        <f t="shared" si="1"/>
        <v>0.6</v>
      </c>
      <c r="E4">
        <v>3</v>
      </c>
      <c r="F4">
        <f t="shared" si="2"/>
        <v>0.6</v>
      </c>
      <c r="G4">
        <v>4</v>
      </c>
      <c r="H4">
        <f t="shared" si="3"/>
        <v>0.8</v>
      </c>
      <c r="I4">
        <v>3</v>
      </c>
      <c r="J4">
        <f t="shared" si="4"/>
        <v>0.6</v>
      </c>
      <c r="K4">
        <v>3</v>
      </c>
      <c r="L4">
        <f t="shared" si="5"/>
        <v>0.6</v>
      </c>
      <c r="M4">
        <v>3</v>
      </c>
      <c r="N4">
        <f t="shared" si="6"/>
        <v>0.6</v>
      </c>
      <c r="O4">
        <v>2</v>
      </c>
      <c r="P4">
        <f t="shared" si="7"/>
        <v>0.4</v>
      </c>
      <c r="Q4">
        <v>1</v>
      </c>
      <c r="R4">
        <f t="shared" si="8"/>
        <v>0.2</v>
      </c>
      <c r="S4">
        <v>3</v>
      </c>
      <c r="T4">
        <f t="shared" si="9"/>
        <v>0.6</v>
      </c>
      <c r="U4">
        <v>2</v>
      </c>
      <c r="V4">
        <f t="shared" si="10"/>
        <v>0.4</v>
      </c>
      <c r="W4">
        <v>2</v>
      </c>
      <c r="X4">
        <f t="shared" si="11"/>
        <v>0.4</v>
      </c>
    </row>
    <row r="5" spans="1:24">
      <c r="A5">
        <v>6</v>
      </c>
      <c r="B5">
        <f t="shared" si="0"/>
        <v>1.2</v>
      </c>
      <c r="C5">
        <v>5</v>
      </c>
      <c r="D5">
        <f t="shared" si="1"/>
        <v>1</v>
      </c>
      <c r="E5">
        <v>5</v>
      </c>
      <c r="F5">
        <f t="shared" si="2"/>
        <v>1</v>
      </c>
      <c r="G5">
        <v>5</v>
      </c>
      <c r="H5">
        <f t="shared" si="3"/>
        <v>1</v>
      </c>
      <c r="I5">
        <v>3</v>
      </c>
      <c r="J5">
        <f t="shared" si="4"/>
        <v>0.6</v>
      </c>
      <c r="K5">
        <v>5</v>
      </c>
      <c r="L5">
        <f t="shared" si="5"/>
        <v>1</v>
      </c>
      <c r="M5">
        <v>4</v>
      </c>
      <c r="N5">
        <f t="shared" si="6"/>
        <v>0.8</v>
      </c>
      <c r="O5">
        <v>4</v>
      </c>
      <c r="P5">
        <f t="shared" si="7"/>
        <v>0.8</v>
      </c>
      <c r="Q5">
        <v>4</v>
      </c>
      <c r="R5">
        <f t="shared" si="8"/>
        <v>0.8</v>
      </c>
      <c r="S5">
        <v>4</v>
      </c>
      <c r="T5">
        <f t="shared" si="9"/>
        <v>0.8</v>
      </c>
      <c r="U5">
        <v>4</v>
      </c>
      <c r="V5">
        <f t="shared" si="10"/>
        <v>0.8</v>
      </c>
      <c r="W5">
        <v>4</v>
      </c>
      <c r="X5">
        <f t="shared" si="11"/>
        <v>0.8</v>
      </c>
    </row>
    <row r="6" spans="1:24">
      <c r="A6">
        <v>4</v>
      </c>
      <c r="B6">
        <f t="shared" si="0"/>
        <v>0.8</v>
      </c>
      <c r="C6">
        <v>4</v>
      </c>
      <c r="D6">
        <f t="shared" si="1"/>
        <v>0.8</v>
      </c>
      <c r="E6">
        <v>3</v>
      </c>
      <c r="F6">
        <f t="shared" si="2"/>
        <v>0.6</v>
      </c>
      <c r="G6">
        <v>4</v>
      </c>
      <c r="H6">
        <f t="shared" si="3"/>
        <v>0.8</v>
      </c>
      <c r="I6">
        <v>3</v>
      </c>
      <c r="J6">
        <f t="shared" si="4"/>
        <v>0.6</v>
      </c>
      <c r="K6">
        <v>3</v>
      </c>
      <c r="L6">
        <f t="shared" si="5"/>
        <v>0.6</v>
      </c>
      <c r="M6">
        <v>3</v>
      </c>
      <c r="N6">
        <f t="shared" si="6"/>
        <v>0.6</v>
      </c>
      <c r="O6">
        <v>3</v>
      </c>
      <c r="P6">
        <f t="shared" si="7"/>
        <v>0.6</v>
      </c>
      <c r="Q6">
        <v>2</v>
      </c>
      <c r="R6">
        <f t="shared" si="8"/>
        <v>0.4</v>
      </c>
      <c r="S6">
        <v>4</v>
      </c>
      <c r="T6">
        <f t="shared" si="9"/>
        <v>0.8</v>
      </c>
      <c r="U6">
        <v>2</v>
      </c>
      <c r="V6">
        <f t="shared" si="10"/>
        <v>0.4</v>
      </c>
      <c r="W6">
        <v>3</v>
      </c>
      <c r="X6">
        <f t="shared" si="11"/>
        <v>0.6</v>
      </c>
    </row>
    <row r="7" spans="1:24">
      <c r="A7">
        <v>4</v>
      </c>
      <c r="B7">
        <f t="shared" si="0"/>
        <v>0.8</v>
      </c>
      <c r="C7">
        <v>4</v>
      </c>
      <c r="D7">
        <f t="shared" si="1"/>
        <v>0.8</v>
      </c>
      <c r="E7">
        <v>2</v>
      </c>
      <c r="F7">
        <f t="shared" si="2"/>
        <v>0.4</v>
      </c>
      <c r="G7">
        <v>2</v>
      </c>
      <c r="H7">
        <f t="shared" si="3"/>
        <v>0.4</v>
      </c>
      <c r="I7">
        <v>4</v>
      </c>
      <c r="J7">
        <f t="shared" si="4"/>
        <v>0.8</v>
      </c>
      <c r="K7">
        <v>4</v>
      </c>
      <c r="L7">
        <f t="shared" si="5"/>
        <v>0.8</v>
      </c>
      <c r="M7">
        <v>4</v>
      </c>
      <c r="N7">
        <f t="shared" si="6"/>
        <v>0.8</v>
      </c>
      <c r="O7">
        <v>4</v>
      </c>
      <c r="P7">
        <f t="shared" si="7"/>
        <v>0.8</v>
      </c>
      <c r="Q7">
        <v>3</v>
      </c>
      <c r="R7">
        <f t="shared" si="8"/>
        <v>0.6</v>
      </c>
      <c r="S7">
        <v>3</v>
      </c>
      <c r="T7">
        <f t="shared" si="9"/>
        <v>0.6</v>
      </c>
      <c r="U7">
        <v>3</v>
      </c>
      <c r="V7">
        <f t="shared" si="10"/>
        <v>0.6</v>
      </c>
      <c r="W7">
        <v>2</v>
      </c>
      <c r="X7">
        <f t="shared" si="11"/>
        <v>0.4</v>
      </c>
    </row>
    <row r="8" spans="1:24">
      <c r="A8">
        <v>7</v>
      </c>
      <c r="B8">
        <f t="shared" si="0"/>
        <v>1.4</v>
      </c>
      <c r="C8">
        <v>5</v>
      </c>
      <c r="D8">
        <f t="shared" si="1"/>
        <v>1</v>
      </c>
      <c r="E8">
        <v>5</v>
      </c>
      <c r="F8">
        <f t="shared" si="2"/>
        <v>1</v>
      </c>
      <c r="G8">
        <v>5</v>
      </c>
      <c r="H8">
        <f t="shared" si="3"/>
        <v>1</v>
      </c>
      <c r="I8">
        <v>3</v>
      </c>
      <c r="J8">
        <f t="shared" si="4"/>
        <v>0.6</v>
      </c>
      <c r="K8">
        <v>4</v>
      </c>
      <c r="L8">
        <f t="shared" si="5"/>
        <v>0.8</v>
      </c>
      <c r="M8">
        <v>4</v>
      </c>
      <c r="N8">
        <f t="shared" si="6"/>
        <v>0.8</v>
      </c>
      <c r="O8">
        <v>4</v>
      </c>
      <c r="P8">
        <f t="shared" si="7"/>
        <v>0.8</v>
      </c>
      <c r="Q8">
        <v>3</v>
      </c>
      <c r="R8">
        <f t="shared" si="8"/>
        <v>0.6</v>
      </c>
      <c r="S8">
        <v>3</v>
      </c>
      <c r="T8">
        <f t="shared" si="9"/>
        <v>0.6</v>
      </c>
      <c r="U8">
        <v>2</v>
      </c>
      <c r="V8">
        <f t="shared" si="10"/>
        <v>0.4</v>
      </c>
      <c r="W8">
        <v>3</v>
      </c>
      <c r="X8">
        <f t="shared" si="11"/>
        <v>0.6</v>
      </c>
    </row>
    <row r="9" spans="1:24">
      <c r="A9">
        <v>4</v>
      </c>
      <c r="B9">
        <f t="shared" si="0"/>
        <v>0.8</v>
      </c>
      <c r="C9">
        <v>4</v>
      </c>
      <c r="D9">
        <f t="shared" si="1"/>
        <v>0.8</v>
      </c>
      <c r="E9">
        <v>4</v>
      </c>
      <c r="F9">
        <f t="shared" si="2"/>
        <v>0.8</v>
      </c>
      <c r="G9">
        <v>4</v>
      </c>
      <c r="H9">
        <f t="shared" si="3"/>
        <v>0.8</v>
      </c>
      <c r="I9">
        <v>5</v>
      </c>
      <c r="J9">
        <f t="shared" si="4"/>
        <v>1</v>
      </c>
      <c r="K9">
        <v>5</v>
      </c>
      <c r="L9">
        <f t="shared" si="5"/>
        <v>1</v>
      </c>
      <c r="M9">
        <v>3</v>
      </c>
      <c r="N9">
        <f t="shared" si="6"/>
        <v>0.6</v>
      </c>
      <c r="O9">
        <v>3</v>
      </c>
      <c r="P9">
        <f t="shared" si="7"/>
        <v>0.6</v>
      </c>
      <c r="Q9">
        <v>4</v>
      </c>
      <c r="R9">
        <f t="shared" si="8"/>
        <v>0.8</v>
      </c>
      <c r="S9">
        <v>5</v>
      </c>
      <c r="T9">
        <f t="shared" si="9"/>
        <v>1</v>
      </c>
      <c r="U9">
        <v>4</v>
      </c>
      <c r="V9">
        <f t="shared" si="10"/>
        <v>0.8</v>
      </c>
      <c r="W9">
        <v>4</v>
      </c>
      <c r="X9">
        <f t="shared" si="11"/>
        <v>0.8</v>
      </c>
    </row>
    <row r="10" spans="1:24">
      <c r="A10">
        <v>4</v>
      </c>
      <c r="B10">
        <f t="shared" si="0"/>
        <v>0.8</v>
      </c>
      <c r="C10">
        <v>5</v>
      </c>
      <c r="D10">
        <f t="shared" si="1"/>
        <v>1</v>
      </c>
      <c r="E10">
        <v>4</v>
      </c>
      <c r="F10">
        <f t="shared" si="2"/>
        <v>0.8</v>
      </c>
      <c r="G10">
        <v>4</v>
      </c>
      <c r="H10">
        <f t="shared" si="3"/>
        <v>0.8</v>
      </c>
      <c r="I10">
        <v>3</v>
      </c>
      <c r="J10">
        <f t="shared" si="4"/>
        <v>0.6</v>
      </c>
      <c r="K10">
        <v>3</v>
      </c>
      <c r="L10">
        <f t="shared" si="5"/>
        <v>0.6</v>
      </c>
      <c r="M10">
        <v>3</v>
      </c>
      <c r="N10">
        <f t="shared" si="6"/>
        <v>0.6</v>
      </c>
      <c r="O10">
        <v>3</v>
      </c>
      <c r="P10">
        <f t="shared" si="7"/>
        <v>0.6</v>
      </c>
      <c r="Q10">
        <v>4</v>
      </c>
      <c r="R10">
        <f t="shared" si="8"/>
        <v>0.8</v>
      </c>
      <c r="S10">
        <v>4</v>
      </c>
      <c r="T10">
        <f t="shared" si="9"/>
        <v>0.8</v>
      </c>
      <c r="U10">
        <v>4</v>
      </c>
      <c r="V10">
        <f t="shared" si="10"/>
        <v>0.8</v>
      </c>
      <c r="W10">
        <v>4</v>
      </c>
      <c r="X10">
        <f t="shared" si="11"/>
        <v>0.8</v>
      </c>
    </row>
    <row r="11" spans="1:24">
      <c r="A11">
        <v>3</v>
      </c>
      <c r="B11">
        <f t="shared" si="0"/>
        <v>0.6</v>
      </c>
      <c r="C11">
        <v>3</v>
      </c>
      <c r="D11">
        <f t="shared" si="1"/>
        <v>0.6</v>
      </c>
      <c r="E11">
        <v>2</v>
      </c>
      <c r="F11">
        <f t="shared" si="2"/>
        <v>0.4</v>
      </c>
      <c r="G11">
        <v>2</v>
      </c>
      <c r="H11">
        <f t="shared" si="3"/>
        <v>0.4</v>
      </c>
      <c r="I11">
        <v>5</v>
      </c>
      <c r="J11">
        <f t="shared" si="4"/>
        <v>1</v>
      </c>
      <c r="K11">
        <v>7</v>
      </c>
      <c r="L11">
        <f t="shared" si="5"/>
        <v>1.4</v>
      </c>
      <c r="M11">
        <v>5</v>
      </c>
      <c r="N11">
        <f t="shared" si="6"/>
        <v>1</v>
      </c>
      <c r="O11">
        <v>5</v>
      </c>
      <c r="P11">
        <f t="shared" si="7"/>
        <v>1</v>
      </c>
      <c r="Q11">
        <v>2</v>
      </c>
      <c r="R11">
        <f t="shared" si="8"/>
        <v>0.4</v>
      </c>
      <c r="S11">
        <v>2</v>
      </c>
      <c r="T11">
        <f t="shared" si="9"/>
        <v>0.4</v>
      </c>
      <c r="U11">
        <v>2</v>
      </c>
      <c r="V11">
        <f t="shared" si="10"/>
        <v>0.4</v>
      </c>
      <c r="W11">
        <v>2</v>
      </c>
      <c r="X11">
        <f t="shared" si="11"/>
        <v>0.4</v>
      </c>
    </row>
    <row r="12" spans="1:24">
      <c r="A12">
        <v>3</v>
      </c>
      <c r="B12">
        <f t="shared" si="0"/>
        <v>0.6</v>
      </c>
      <c r="C12">
        <v>2</v>
      </c>
      <c r="D12">
        <f t="shared" si="1"/>
        <v>0.4</v>
      </c>
      <c r="E12">
        <v>4</v>
      </c>
      <c r="F12">
        <f t="shared" si="2"/>
        <v>0.8</v>
      </c>
      <c r="G12">
        <v>4</v>
      </c>
      <c r="H12">
        <f t="shared" si="3"/>
        <v>0.8</v>
      </c>
      <c r="I12">
        <v>3</v>
      </c>
      <c r="J12">
        <f t="shared" si="4"/>
        <v>0.6</v>
      </c>
      <c r="K12">
        <v>3</v>
      </c>
      <c r="L12">
        <f t="shared" si="5"/>
        <v>0.6</v>
      </c>
      <c r="M12">
        <v>3</v>
      </c>
      <c r="N12">
        <f t="shared" si="6"/>
        <v>0.6</v>
      </c>
      <c r="O12">
        <v>3</v>
      </c>
      <c r="P12">
        <f t="shared" si="7"/>
        <v>0.6</v>
      </c>
      <c r="Q12">
        <v>5</v>
      </c>
      <c r="R12">
        <f t="shared" si="8"/>
        <v>1</v>
      </c>
      <c r="S12">
        <v>5</v>
      </c>
      <c r="T12">
        <f t="shared" si="9"/>
        <v>1</v>
      </c>
      <c r="U12">
        <v>5</v>
      </c>
      <c r="V12">
        <f t="shared" si="10"/>
        <v>1</v>
      </c>
      <c r="W12">
        <v>5</v>
      </c>
      <c r="X12">
        <f t="shared" si="11"/>
        <v>1</v>
      </c>
    </row>
    <row r="13" spans="1:24">
      <c r="A13">
        <v>5</v>
      </c>
      <c r="B13">
        <f t="shared" si="0"/>
        <v>1</v>
      </c>
      <c r="C13">
        <v>5</v>
      </c>
      <c r="D13">
        <f t="shared" si="1"/>
        <v>1</v>
      </c>
      <c r="E13">
        <v>5</v>
      </c>
      <c r="F13">
        <f t="shared" si="2"/>
        <v>1</v>
      </c>
      <c r="G13">
        <v>5</v>
      </c>
      <c r="H13">
        <f t="shared" si="3"/>
        <v>1</v>
      </c>
      <c r="I13">
        <v>2</v>
      </c>
      <c r="J13">
        <f t="shared" si="4"/>
        <v>0.4</v>
      </c>
      <c r="K13">
        <v>4</v>
      </c>
      <c r="L13">
        <f t="shared" si="5"/>
        <v>0.8</v>
      </c>
      <c r="M13">
        <v>2</v>
      </c>
      <c r="N13">
        <f t="shared" si="6"/>
        <v>0.4</v>
      </c>
      <c r="O13">
        <v>2</v>
      </c>
      <c r="P13">
        <f t="shared" si="7"/>
        <v>0.4</v>
      </c>
      <c r="Q13">
        <v>5</v>
      </c>
      <c r="R13">
        <f t="shared" si="8"/>
        <v>1</v>
      </c>
      <c r="S13">
        <v>6</v>
      </c>
      <c r="T13">
        <f t="shared" si="9"/>
        <v>1.2</v>
      </c>
      <c r="U13">
        <v>5</v>
      </c>
      <c r="V13">
        <f t="shared" si="10"/>
        <v>1</v>
      </c>
      <c r="W13">
        <v>6</v>
      </c>
      <c r="X13">
        <f t="shared" si="11"/>
        <v>1.2</v>
      </c>
    </row>
    <row r="14" spans="1:24">
      <c r="A14">
        <v>8</v>
      </c>
      <c r="B14">
        <f t="shared" si="0"/>
        <v>1.6</v>
      </c>
      <c r="C14">
        <v>7</v>
      </c>
      <c r="D14">
        <f t="shared" si="1"/>
        <v>1.4</v>
      </c>
      <c r="E14">
        <v>9</v>
      </c>
      <c r="F14">
        <f t="shared" si="2"/>
        <v>1.8</v>
      </c>
      <c r="G14">
        <v>8</v>
      </c>
      <c r="H14">
        <f t="shared" si="3"/>
        <v>1.6</v>
      </c>
      <c r="I14">
        <v>4</v>
      </c>
      <c r="J14">
        <f t="shared" si="4"/>
        <v>0.8</v>
      </c>
      <c r="K14">
        <v>5</v>
      </c>
      <c r="L14">
        <f t="shared" si="5"/>
        <v>1</v>
      </c>
      <c r="M14">
        <v>4</v>
      </c>
      <c r="N14">
        <f t="shared" si="6"/>
        <v>0.8</v>
      </c>
      <c r="O14">
        <v>4</v>
      </c>
      <c r="P14">
        <f t="shared" si="7"/>
        <v>0.8</v>
      </c>
      <c r="Q14">
        <v>4</v>
      </c>
      <c r="R14">
        <f t="shared" si="8"/>
        <v>0.8</v>
      </c>
      <c r="S14">
        <v>7</v>
      </c>
      <c r="T14">
        <f t="shared" si="9"/>
        <v>1.4</v>
      </c>
      <c r="U14">
        <v>3</v>
      </c>
      <c r="V14">
        <f t="shared" si="10"/>
        <v>0.6</v>
      </c>
      <c r="W14">
        <v>5</v>
      </c>
      <c r="X14">
        <f t="shared" si="11"/>
        <v>1</v>
      </c>
    </row>
    <row r="15" spans="1:24">
      <c r="A15">
        <v>4</v>
      </c>
      <c r="B15">
        <f t="shared" si="0"/>
        <v>0.8</v>
      </c>
      <c r="C15">
        <v>4</v>
      </c>
      <c r="D15">
        <f t="shared" si="1"/>
        <v>0.8</v>
      </c>
      <c r="E15">
        <v>3</v>
      </c>
      <c r="F15">
        <f t="shared" si="2"/>
        <v>0.6</v>
      </c>
      <c r="G15">
        <v>4</v>
      </c>
      <c r="H15">
        <f t="shared" si="3"/>
        <v>0.8</v>
      </c>
      <c r="I15">
        <v>4</v>
      </c>
      <c r="J15">
        <f t="shared" si="4"/>
        <v>0.8</v>
      </c>
      <c r="K15">
        <v>4</v>
      </c>
      <c r="L15">
        <f t="shared" si="5"/>
        <v>0.8</v>
      </c>
      <c r="M15">
        <v>3</v>
      </c>
      <c r="N15">
        <f t="shared" si="6"/>
        <v>0.6</v>
      </c>
      <c r="O15">
        <v>3</v>
      </c>
      <c r="P15">
        <f t="shared" si="7"/>
        <v>0.6</v>
      </c>
      <c r="Q15">
        <v>4</v>
      </c>
      <c r="R15">
        <f t="shared" si="8"/>
        <v>0.8</v>
      </c>
      <c r="S15">
        <v>4</v>
      </c>
      <c r="T15">
        <f t="shared" si="9"/>
        <v>0.8</v>
      </c>
      <c r="U15">
        <v>4</v>
      </c>
      <c r="V15">
        <f t="shared" si="10"/>
        <v>0.8</v>
      </c>
      <c r="W15">
        <v>4</v>
      </c>
      <c r="X15">
        <f t="shared" si="11"/>
        <v>0.8</v>
      </c>
    </row>
    <row r="16" spans="1:24">
      <c r="A16">
        <v>3</v>
      </c>
      <c r="B16">
        <f t="shared" si="0"/>
        <v>0.6</v>
      </c>
      <c r="C16">
        <v>3</v>
      </c>
      <c r="D16">
        <f t="shared" si="1"/>
        <v>0.6</v>
      </c>
      <c r="E16">
        <v>3</v>
      </c>
      <c r="F16">
        <f t="shared" si="2"/>
        <v>0.6</v>
      </c>
      <c r="G16">
        <v>3</v>
      </c>
      <c r="H16">
        <f t="shared" si="3"/>
        <v>0.6</v>
      </c>
      <c r="I16">
        <v>3</v>
      </c>
      <c r="J16">
        <f t="shared" si="4"/>
        <v>0.6</v>
      </c>
      <c r="K16">
        <v>3</v>
      </c>
      <c r="L16">
        <f t="shared" si="5"/>
        <v>0.6</v>
      </c>
      <c r="M16">
        <v>3</v>
      </c>
      <c r="N16">
        <f t="shared" si="6"/>
        <v>0.6</v>
      </c>
      <c r="O16">
        <v>4</v>
      </c>
      <c r="P16">
        <f t="shared" si="7"/>
        <v>0.8</v>
      </c>
      <c r="Q16">
        <v>3</v>
      </c>
      <c r="R16">
        <f t="shared" si="8"/>
        <v>0.6</v>
      </c>
      <c r="S16">
        <v>3</v>
      </c>
      <c r="T16">
        <f t="shared" si="9"/>
        <v>0.6</v>
      </c>
      <c r="U16">
        <v>3</v>
      </c>
      <c r="V16">
        <f t="shared" si="10"/>
        <v>0.6</v>
      </c>
      <c r="W16">
        <v>3</v>
      </c>
      <c r="X16">
        <f t="shared" si="11"/>
        <v>0.6</v>
      </c>
    </row>
    <row r="17" spans="1:24">
      <c r="A17">
        <v>3</v>
      </c>
      <c r="B17">
        <f t="shared" si="0"/>
        <v>0.6</v>
      </c>
      <c r="C17">
        <v>3</v>
      </c>
      <c r="D17">
        <f t="shared" si="1"/>
        <v>0.6</v>
      </c>
      <c r="E17">
        <v>3</v>
      </c>
      <c r="F17">
        <f t="shared" si="2"/>
        <v>0.6</v>
      </c>
      <c r="G17">
        <v>3</v>
      </c>
      <c r="H17">
        <f t="shared" si="3"/>
        <v>0.6</v>
      </c>
      <c r="I17">
        <v>2</v>
      </c>
      <c r="J17">
        <f t="shared" si="4"/>
        <v>0.4</v>
      </c>
      <c r="K17">
        <v>3</v>
      </c>
      <c r="L17">
        <f t="shared" si="5"/>
        <v>0.6</v>
      </c>
      <c r="M17">
        <v>2</v>
      </c>
      <c r="N17">
        <f t="shared" si="6"/>
        <v>0.4</v>
      </c>
      <c r="O17">
        <v>2</v>
      </c>
      <c r="P17">
        <f t="shared" si="7"/>
        <v>0.4</v>
      </c>
      <c r="Q17">
        <v>1</v>
      </c>
      <c r="R17">
        <f t="shared" si="8"/>
        <v>0.2</v>
      </c>
      <c r="S17">
        <v>2</v>
      </c>
      <c r="T17">
        <f t="shared" si="9"/>
        <v>0.4</v>
      </c>
      <c r="U17">
        <v>2</v>
      </c>
      <c r="V17">
        <f t="shared" si="10"/>
        <v>0.4</v>
      </c>
      <c r="W17">
        <v>2</v>
      </c>
      <c r="X17">
        <f t="shared" si="11"/>
        <v>0.4</v>
      </c>
    </row>
    <row r="18" spans="1:24">
      <c r="A18">
        <v>3</v>
      </c>
      <c r="B18">
        <f t="shared" si="0"/>
        <v>0.6</v>
      </c>
      <c r="C18">
        <v>5</v>
      </c>
      <c r="D18">
        <f t="shared" si="1"/>
        <v>1</v>
      </c>
      <c r="E18">
        <v>3</v>
      </c>
      <c r="F18">
        <f t="shared" si="2"/>
        <v>0.6</v>
      </c>
      <c r="G18">
        <v>3</v>
      </c>
      <c r="H18">
        <f t="shared" si="3"/>
        <v>0.6</v>
      </c>
      <c r="I18">
        <v>4</v>
      </c>
      <c r="J18">
        <f t="shared" si="4"/>
        <v>0.8</v>
      </c>
      <c r="K18">
        <v>4</v>
      </c>
      <c r="L18">
        <f t="shared" si="5"/>
        <v>0.8</v>
      </c>
      <c r="M18">
        <v>3</v>
      </c>
      <c r="N18">
        <f t="shared" si="6"/>
        <v>0.6</v>
      </c>
      <c r="O18">
        <v>3</v>
      </c>
      <c r="P18">
        <f t="shared" si="7"/>
        <v>0.6</v>
      </c>
      <c r="Q18">
        <v>3</v>
      </c>
      <c r="R18">
        <f t="shared" si="8"/>
        <v>0.6</v>
      </c>
      <c r="S18">
        <v>4</v>
      </c>
      <c r="T18">
        <f t="shared" si="9"/>
        <v>0.8</v>
      </c>
      <c r="U18">
        <v>3</v>
      </c>
      <c r="V18">
        <f t="shared" si="10"/>
        <v>0.6</v>
      </c>
      <c r="W18">
        <v>3</v>
      </c>
      <c r="X18">
        <f t="shared" si="11"/>
        <v>0.6</v>
      </c>
    </row>
    <row r="19" spans="1:24">
      <c r="A19">
        <v>4</v>
      </c>
      <c r="B19">
        <f t="shared" si="0"/>
        <v>0.8</v>
      </c>
      <c r="C19">
        <v>4</v>
      </c>
      <c r="D19">
        <f t="shared" si="1"/>
        <v>0.8</v>
      </c>
      <c r="E19">
        <v>3</v>
      </c>
      <c r="F19">
        <f t="shared" si="2"/>
        <v>0.6</v>
      </c>
      <c r="G19">
        <v>3</v>
      </c>
      <c r="H19">
        <f t="shared" si="3"/>
        <v>0.6</v>
      </c>
      <c r="I19">
        <v>4</v>
      </c>
      <c r="J19">
        <f t="shared" si="4"/>
        <v>0.8</v>
      </c>
      <c r="K19">
        <v>3</v>
      </c>
      <c r="L19">
        <f t="shared" si="5"/>
        <v>0.6</v>
      </c>
      <c r="M19">
        <v>3</v>
      </c>
      <c r="N19">
        <f t="shared" si="6"/>
        <v>0.6</v>
      </c>
      <c r="O19">
        <v>3</v>
      </c>
      <c r="P19">
        <f t="shared" si="7"/>
        <v>0.6</v>
      </c>
      <c r="Q19">
        <v>3</v>
      </c>
      <c r="R19">
        <f t="shared" si="8"/>
        <v>0.6</v>
      </c>
      <c r="S19">
        <v>3</v>
      </c>
      <c r="T19">
        <f t="shared" si="9"/>
        <v>0.6</v>
      </c>
      <c r="U19">
        <v>3</v>
      </c>
      <c r="V19">
        <f t="shared" si="10"/>
        <v>0.6</v>
      </c>
      <c r="W19">
        <v>3</v>
      </c>
      <c r="X19">
        <f t="shared" si="11"/>
        <v>0.6</v>
      </c>
    </row>
    <row r="20" spans="1:24">
      <c r="A20">
        <v>2</v>
      </c>
      <c r="B20">
        <f t="shared" si="0"/>
        <v>0.4</v>
      </c>
      <c r="C20">
        <v>2</v>
      </c>
      <c r="D20">
        <f t="shared" si="1"/>
        <v>0.4</v>
      </c>
      <c r="E20">
        <v>2</v>
      </c>
      <c r="F20">
        <f t="shared" si="2"/>
        <v>0.4</v>
      </c>
      <c r="G20">
        <v>2</v>
      </c>
      <c r="H20">
        <f t="shared" si="3"/>
        <v>0.4</v>
      </c>
      <c r="I20">
        <v>3</v>
      </c>
      <c r="J20">
        <f t="shared" si="4"/>
        <v>0.6</v>
      </c>
      <c r="K20">
        <v>2</v>
      </c>
      <c r="L20">
        <f t="shared" si="5"/>
        <v>0.4</v>
      </c>
      <c r="M20">
        <v>2</v>
      </c>
      <c r="N20">
        <f t="shared" si="6"/>
        <v>0.4</v>
      </c>
      <c r="O20">
        <v>2</v>
      </c>
      <c r="P20">
        <f t="shared" si="7"/>
        <v>0.4</v>
      </c>
      <c r="Q20">
        <v>2</v>
      </c>
      <c r="R20">
        <f t="shared" si="8"/>
        <v>0.4</v>
      </c>
      <c r="S20">
        <v>4</v>
      </c>
      <c r="T20">
        <f t="shared" si="9"/>
        <v>0.8</v>
      </c>
      <c r="U20">
        <v>3</v>
      </c>
      <c r="V20">
        <f t="shared" si="10"/>
        <v>0.6</v>
      </c>
      <c r="W20">
        <v>3</v>
      </c>
      <c r="X20">
        <f t="shared" si="11"/>
        <v>0.6</v>
      </c>
    </row>
    <row r="21" spans="1:24">
      <c r="A21">
        <v>7</v>
      </c>
      <c r="B21">
        <f t="shared" si="0"/>
        <v>1.4</v>
      </c>
      <c r="C21">
        <v>5</v>
      </c>
      <c r="D21">
        <f t="shared" si="1"/>
        <v>1</v>
      </c>
      <c r="E21">
        <v>5</v>
      </c>
      <c r="F21">
        <f t="shared" si="2"/>
        <v>1</v>
      </c>
      <c r="G21">
        <v>5</v>
      </c>
      <c r="H21">
        <f t="shared" si="3"/>
        <v>1</v>
      </c>
      <c r="I21">
        <v>5</v>
      </c>
      <c r="J21">
        <f t="shared" si="4"/>
        <v>1</v>
      </c>
      <c r="K21">
        <v>5</v>
      </c>
      <c r="L21">
        <f t="shared" si="5"/>
        <v>1</v>
      </c>
      <c r="M21">
        <v>5</v>
      </c>
      <c r="N21">
        <f t="shared" si="6"/>
        <v>1</v>
      </c>
      <c r="O21">
        <v>5</v>
      </c>
      <c r="P21">
        <f t="shared" si="7"/>
        <v>1</v>
      </c>
      <c r="Q21">
        <v>3</v>
      </c>
      <c r="R21">
        <f t="shared" si="8"/>
        <v>0.6</v>
      </c>
      <c r="S21">
        <v>5</v>
      </c>
      <c r="T21">
        <f t="shared" si="9"/>
        <v>1</v>
      </c>
      <c r="U21">
        <v>3</v>
      </c>
      <c r="V21">
        <f t="shared" si="10"/>
        <v>0.6</v>
      </c>
      <c r="W21">
        <v>3</v>
      </c>
      <c r="X21">
        <f t="shared" si="11"/>
        <v>0.6</v>
      </c>
    </row>
    <row r="22" spans="1:24">
      <c r="A22">
        <v>3</v>
      </c>
      <c r="B22">
        <f t="shared" si="0"/>
        <v>0.6</v>
      </c>
      <c r="C22">
        <v>3</v>
      </c>
      <c r="D22">
        <f t="shared" si="1"/>
        <v>0.6</v>
      </c>
      <c r="E22">
        <v>3</v>
      </c>
      <c r="F22">
        <f t="shared" si="2"/>
        <v>0.6</v>
      </c>
      <c r="G22">
        <v>3</v>
      </c>
      <c r="H22">
        <f t="shared" si="3"/>
        <v>0.6</v>
      </c>
      <c r="I22">
        <v>3</v>
      </c>
      <c r="J22">
        <f t="shared" si="4"/>
        <v>0.6</v>
      </c>
      <c r="K22">
        <v>3</v>
      </c>
      <c r="L22">
        <f t="shared" si="5"/>
        <v>0.6</v>
      </c>
      <c r="M22">
        <v>3</v>
      </c>
      <c r="N22">
        <f t="shared" si="6"/>
        <v>0.6</v>
      </c>
      <c r="O22">
        <v>3</v>
      </c>
      <c r="P22">
        <f t="shared" si="7"/>
        <v>0.6</v>
      </c>
      <c r="Q22">
        <v>4</v>
      </c>
      <c r="R22">
        <f t="shared" si="8"/>
        <v>0.8</v>
      </c>
      <c r="S22">
        <v>4</v>
      </c>
      <c r="T22">
        <f t="shared" si="9"/>
        <v>0.8</v>
      </c>
      <c r="U22">
        <v>3</v>
      </c>
      <c r="V22">
        <f t="shared" si="10"/>
        <v>0.6</v>
      </c>
      <c r="W22">
        <v>4</v>
      </c>
      <c r="X22">
        <f t="shared" si="11"/>
        <v>0.8</v>
      </c>
    </row>
    <row r="23" spans="1:24">
      <c r="A23">
        <v>3</v>
      </c>
      <c r="B23">
        <f t="shared" si="0"/>
        <v>0.6</v>
      </c>
      <c r="C23">
        <v>4</v>
      </c>
      <c r="D23">
        <f t="shared" si="1"/>
        <v>0.8</v>
      </c>
      <c r="E23">
        <v>3</v>
      </c>
      <c r="F23">
        <f t="shared" si="2"/>
        <v>0.6</v>
      </c>
      <c r="G23">
        <v>3</v>
      </c>
      <c r="H23">
        <f t="shared" si="3"/>
        <v>0.6</v>
      </c>
      <c r="I23">
        <v>6</v>
      </c>
      <c r="J23">
        <f t="shared" si="4"/>
        <v>1.2</v>
      </c>
      <c r="K23">
        <v>6</v>
      </c>
      <c r="L23">
        <f t="shared" si="5"/>
        <v>1.2</v>
      </c>
      <c r="M23">
        <v>5</v>
      </c>
      <c r="N23">
        <f t="shared" si="6"/>
        <v>1</v>
      </c>
      <c r="O23">
        <v>5</v>
      </c>
      <c r="P23">
        <f t="shared" si="7"/>
        <v>1</v>
      </c>
      <c r="Q23">
        <v>4</v>
      </c>
      <c r="R23">
        <f t="shared" si="8"/>
        <v>0.8</v>
      </c>
      <c r="S23">
        <v>4</v>
      </c>
      <c r="T23">
        <f t="shared" si="9"/>
        <v>0.8</v>
      </c>
      <c r="U23">
        <v>4</v>
      </c>
      <c r="V23">
        <f t="shared" si="10"/>
        <v>0.8</v>
      </c>
      <c r="W23">
        <v>4</v>
      </c>
      <c r="X23">
        <f t="shared" si="11"/>
        <v>0.8</v>
      </c>
    </row>
    <row r="24" spans="1:24">
      <c r="A24">
        <v>5</v>
      </c>
      <c r="B24">
        <f t="shared" si="0"/>
        <v>1</v>
      </c>
      <c r="C24">
        <v>3</v>
      </c>
      <c r="D24">
        <f t="shared" si="1"/>
        <v>0.6</v>
      </c>
      <c r="E24">
        <v>3</v>
      </c>
      <c r="F24">
        <f t="shared" si="2"/>
        <v>0.6</v>
      </c>
      <c r="G24">
        <v>4</v>
      </c>
      <c r="H24">
        <f t="shared" si="3"/>
        <v>0.8</v>
      </c>
      <c r="I24">
        <v>5</v>
      </c>
      <c r="J24">
        <f t="shared" si="4"/>
        <v>1</v>
      </c>
      <c r="K24">
        <v>5</v>
      </c>
      <c r="L24">
        <f t="shared" si="5"/>
        <v>1</v>
      </c>
      <c r="M24">
        <v>5</v>
      </c>
      <c r="N24">
        <f t="shared" si="6"/>
        <v>1</v>
      </c>
      <c r="O24">
        <v>5</v>
      </c>
      <c r="P24">
        <f t="shared" si="7"/>
        <v>1</v>
      </c>
      <c r="Q24">
        <v>3</v>
      </c>
      <c r="R24">
        <f t="shared" si="8"/>
        <v>0.6</v>
      </c>
      <c r="S24">
        <v>4</v>
      </c>
      <c r="T24">
        <f t="shared" si="9"/>
        <v>0.8</v>
      </c>
      <c r="U24">
        <v>3</v>
      </c>
      <c r="V24">
        <f t="shared" si="10"/>
        <v>0.6</v>
      </c>
      <c r="W24">
        <v>3</v>
      </c>
      <c r="X24">
        <f t="shared" si="11"/>
        <v>0.6</v>
      </c>
    </row>
    <row r="25" spans="1:24">
      <c r="A25">
        <v>4</v>
      </c>
      <c r="B25">
        <f t="shared" si="0"/>
        <v>0.8</v>
      </c>
      <c r="C25">
        <v>4</v>
      </c>
      <c r="D25">
        <f t="shared" si="1"/>
        <v>0.8</v>
      </c>
      <c r="E25">
        <v>3</v>
      </c>
      <c r="F25">
        <f t="shared" si="2"/>
        <v>0.6</v>
      </c>
      <c r="G25">
        <v>3</v>
      </c>
      <c r="H25">
        <f t="shared" si="3"/>
        <v>0.6</v>
      </c>
      <c r="I25">
        <v>3</v>
      </c>
      <c r="J25">
        <f t="shared" si="4"/>
        <v>0.6</v>
      </c>
      <c r="K25">
        <v>4</v>
      </c>
      <c r="L25">
        <f t="shared" si="5"/>
        <v>0.8</v>
      </c>
      <c r="M25">
        <v>4</v>
      </c>
      <c r="N25">
        <f t="shared" si="6"/>
        <v>0.8</v>
      </c>
      <c r="O25">
        <v>3</v>
      </c>
      <c r="P25">
        <f t="shared" si="7"/>
        <v>0.6</v>
      </c>
      <c r="Q25">
        <v>3</v>
      </c>
      <c r="R25">
        <f t="shared" si="8"/>
        <v>0.6</v>
      </c>
      <c r="S25">
        <v>3</v>
      </c>
      <c r="T25">
        <f t="shared" si="9"/>
        <v>0.6</v>
      </c>
      <c r="U25">
        <v>3</v>
      </c>
      <c r="V25">
        <f t="shared" si="10"/>
        <v>0.6</v>
      </c>
      <c r="W25">
        <v>3</v>
      </c>
      <c r="X25">
        <f t="shared" si="11"/>
        <v>0.6</v>
      </c>
    </row>
    <row r="26" spans="1:24">
      <c r="A26">
        <v>3</v>
      </c>
      <c r="B26">
        <f t="shared" si="0"/>
        <v>0.6</v>
      </c>
      <c r="C26">
        <v>3</v>
      </c>
      <c r="D26">
        <f t="shared" si="1"/>
        <v>0.6</v>
      </c>
      <c r="E26">
        <v>2</v>
      </c>
      <c r="F26">
        <f t="shared" si="2"/>
        <v>0.4</v>
      </c>
      <c r="G26">
        <v>2</v>
      </c>
      <c r="H26">
        <f t="shared" si="3"/>
        <v>0.4</v>
      </c>
      <c r="I26">
        <v>5</v>
      </c>
      <c r="J26">
        <f t="shared" si="4"/>
        <v>1</v>
      </c>
      <c r="K26">
        <v>5</v>
      </c>
      <c r="L26">
        <f t="shared" si="5"/>
        <v>1</v>
      </c>
      <c r="M26">
        <v>5</v>
      </c>
      <c r="N26">
        <f t="shared" si="6"/>
        <v>1</v>
      </c>
      <c r="O26">
        <v>5</v>
      </c>
      <c r="P26">
        <f t="shared" si="7"/>
        <v>1</v>
      </c>
      <c r="Q26">
        <v>2</v>
      </c>
      <c r="R26">
        <f t="shared" si="8"/>
        <v>0.4</v>
      </c>
      <c r="S26">
        <v>3</v>
      </c>
      <c r="T26">
        <f t="shared" si="9"/>
        <v>0.6</v>
      </c>
      <c r="U26">
        <v>2</v>
      </c>
      <c r="V26">
        <f t="shared" si="10"/>
        <v>0.4</v>
      </c>
      <c r="W26">
        <v>2</v>
      </c>
      <c r="X26">
        <f t="shared" si="11"/>
        <v>0.4</v>
      </c>
    </row>
    <row r="27" spans="1:24">
      <c r="A27">
        <v>5</v>
      </c>
      <c r="B27">
        <f t="shared" si="0"/>
        <v>1</v>
      </c>
      <c r="C27">
        <v>5</v>
      </c>
      <c r="D27">
        <f t="shared" si="1"/>
        <v>1</v>
      </c>
      <c r="E27">
        <v>4</v>
      </c>
      <c r="F27">
        <f t="shared" si="2"/>
        <v>0.8</v>
      </c>
      <c r="G27">
        <v>5</v>
      </c>
      <c r="H27">
        <f t="shared" si="3"/>
        <v>1</v>
      </c>
      <c r="I27">
        <v>4</v>
      </c>
      <c r="J27">
        <f t="shared" si="4"/>
        <v>0.8</v>
      </c>
      <c r="K27">
        <v>5</v>
      </c>
      <c r="L27">
        <f t="shared" si="5"/>
        <v>1</v>
      </c>
      <c r="M27">
        <v>3</v>
      </c>
      <c r="N27">
        <f t="shared" si="6"/>
        <v>0.6</v>
      </c>
      <c r="O27">
        <v>3</v>
      </c>
      <c r="P27">
        <f t="shared" si="7"/>
        <v>0.6</v>
      </c>
      <c r="Q27">
        <v>3</v>
      </c>
      <c r="R27">
        <f t="shared" si="8"/>
        <v>0.6</v>
      </c>
      <c r="S27">
        <v>3</v>
      </c>
      <c r="T27">
        <f t="shared" si="9"/>
        <v>0.6</v>
      </c>
      <c r="U27">
        <v>3</v>
      </c>
      <c r="V27">
        <f t="shared" si="10"/>
        <v>0.6</v>
      </c>
      <c r="W27">
        <v>3</v>
      </c>
      <c r="X27">
        <f t="shared" si="11"/>
        <v>0.6</v>
      </c>
    </row>
    <row r="28" spans="1:24">
      <c r="A28">
        <v>4</v>
      </c>
      <c r="B28">
        <f t="shared" si="0"/>
        <v>0.8</v>
      </c>
      <c r="C28">
        <v>4</v>
      </c>
      <c r="D28">
        <f t="shared" si="1"/>
        <v>0.8</v>
      </c>
      <c r="E28">
        <v>4</v>
      </c>
      <c r="F28">
        <f t="shared" si="2"/>
        <v>0.8</v>
      </c>
      <c r="G28">
        <v>4</v>
      </c>
      <c r="H28">
        <f t="shared" si="3"/>
        <v>0.8</v>
      </c>
      <c r="I28">
        <v>3</v>
      </c>
      <c r="J28">
        <f t="shared" si="4"/>
        <v>0.6</v>
      </c>
      <c r="K28">
        <v>3</v>
      </c>
      <c r="L28">
        <f t="shared" si="5"/>
        <v>0.6</v>
      </c>
      <c r="M28">
        <v>3</v>
      </c>
      <c r="N28">
        <f t="shared" si="6"/>
        <v>0.6</v>
      </c>
      <c r="O28">
        <v>3</v>
      </c>
      <c r="P28">
        <f t="shared" si="7"/>
        <v>0.6</v>
      </c>
      <c r="Q28">
        <v>3</v>
      </c>
      <c r="R28">
        <f t="shared" si="8"/>
        <v>0.6</v>
      </c>
      <c r="S28">
        <v>4</v>
      </c>
      <c r="T28">
        <f t="shared" si="9"/>
        <v>0.8</v>
      </c>
      <c r="U28">
        <v>4</v>
      </c>
      <c r="V28">
        <f t="shared" si="10"/>
        <v>0.8</v>
      </c>
      <c r="W28">
        <v>3</v>
      </c>
      <c r="X28">
        <f t="shared" si="11"/>
        <v>0.6</v>
      </c>
    </row>
    <row r="29" spans="1:24">
      <c r="A29">
        <v>3</v>
      </c>
      <c r="B29">
        <f t="shared" si="0"/>
        <v>0.6</v>
      </c>
      <c r="C29">
        <v>3</v>
      </c>
      <c r="D29">
        <f t="shared" si="1"/>
        <v>0.6</v>
      </c>
      <c r="E29">
        <v>3</v>
      </c>
      <c r="F29">
        <f t="shared" si="2"/>
        <v>0.6</v>
      </c>
      <c r="G29">
        <v>3</v>
      </c>
      <c r="H29">
        <f t="shared" si="3"/>
        <v>0.6</v>
      </c>
      <c r="I29">
        <v>2</v>
      </c>
      <c r="J29">
        <f t="shared" si="4"/>
        <v>0.4</v>
      </c>
      <c r="K29">
        <v>2</v>
      </c>
      <c r="L29">
        <f t="shared" si="5"/>
        <v>0.4</v>
      </c>
      <c r="M29">
        <v>2</v>
      </c>
      <c r="N29">
        <f t="shared" si="6"/>
        <v>0.4</v>
      </c>
      <c r="O29">
        <v>2</v>
      </c>
      <c r="P29">
        <f t="shared" si="7"/>
        <v>0.4</v>
      </c>
      <c r="Q29">
        <v>4</v>
      </c>
      <c r="R29">
        <f t="shared" si="8"/>
        <v>0.8</v>
      </c>
      <c r="S29">
        <v>5</v>
      </c>
      <c r="T29">
        <f t="shared" si="9"/>
        <v>1</v>
      </c>
      <c r="U29">
        <v>4</v>
      </c>
      <c r="V29">
        <f t="shared" si="10"/>
        <v>0.8</v>
      </c>
      <c r="W29">
        <v>4</v>
      </c>
      <c r="X29">
        <f t="shared" si="11"/>
        <v>0.8</v>
      </c>
    </row>
    <row r="30" spans="1:24">
      <c r="A30">
        <v>4</v>
      </c>
      <c r="B30">
        <f t="shared" si="0"/>
        <v>0.8</v>
      </c>
      <c r="C30">
        <v>4</v>
      </c>
      <c r="D30">
        <f t="shared" si="1"/>
        <v>0.8</v>
      </c>
      <c r="E30">
        <v>5</v>
      </c>
      <c r="F30">
        <f t="shared" si="2"/>
        <v>1</v>
      </c>
      <c r="G30">
        <v>5</v>
      </c>
      <c r="H30">
        <f t="shared" si="3"/>
        <v>1</v>
      </c>
      <c r="I30">
        <v>5</v>
      </c>
      <c r="J30">
        <f t="shared" si="4"/>
        <v>1</v>
      </c>
      <c r="K30">
        <v>5</v>
      </c>
      <c r="L30">
        <f t="shared" si="5"/>
        <v>1</v>
      </c>
      <c r="M30">
        <v>5</v>
      </c>
      <c r="N30">
        <f t="shared" si="6"/>
        <v>1</v>
      </c>
      <c r="O30">
        <v>5</v>
      </c>
      <c r="P30">
        <f t="shared" si="7"/>
        <v>1</v>
      </c>
      <c r="Q30">
        <v>4</v>
      </c>
      <c r="R30">
        <f t="shared" si="8"/>
        <v>0.8</v>
      </c>
      <c r="S30">
        <v>5</v>
      </c>
      <c r="T30">
        <f t="shared" si="9"/>
        <v>1</v>
      </c>
      <c r="U30">
        <v>5</v>
      </c>
      <c r="V30">
        <f t="shared" si="10"/>
        <v>1</v>
      </c>
      <c r="W30">
        <v>3</v>
      </c>
      <c r="X30">
        <f t="shared" si="11"/>
        <v>0.6</v>
      </c>
    </row>
    <row r="31" spans="1:24">
      <c r="A31">
        <v>4</v>
      </c>
      <c r="B31">
        <f t="shared" si="0"/>
        <v>0.8</v>
      </c>
      <c r="C31">
        <v>3</v>
      </c>
      <c r="D31">
        <f t="shared" si="1"/>
        <v>0.6</v>
      </c>
      <c r="E31">
        <v>2</v>
      </c>
      <c r="F31">
        <f t="shared" si="2"/>
        <v>0.4</v>
      </c>
      <c r="G31">
        <v>3</v>
      </c>
      <c r="H31">
        <f t="shared" si="3"/>
        <v>0.6</v>
      </c>
      <c r="I31">
        <v>2</v>
      </c>
      <c r="J31">
        <f t="shared" si="4"/>
        <v>0.4</v>
      </c>
      <c r="K31">
        <v>2</v>
      </c>
      <c r="L31">
        <f t="shared" si="5"/>
        <v>0.4</v>
      </c>
      <c r="M31">
        <v>2</v>
      </c>
      <c r="N31">
        <f t="shared" si="6"/>
        <v>0.4</v>
      </c>
      <c r="O31">
        <v>1</v>
      </c>
      <c r="P31">
        <f t="shared" si="7"/>
        <v>0.2</v>
      </c>
      <c r="Q31">
        <v>3</v>
      </c>
      <c r="R31">
        <f t="shared" si="8"/>
        <v>0.6</v>
      </c>
      <c r="S31">
        <v>3</v>
      </c>
      <c r="T31">
        <f t="shared" si="9"/>
        <v>0.6</v>
      </c>
      <c r="U31">
        <v>3</v>
      </c>
      <c r="V31">
        <f t="shared" si="10"/>
        <v>0.6</v>
      </c>
      <c r="W31">
        <v>3</v>
      </c>
      <c r="X31">
        <f t="shared" si="11"/>
        <v>0.6</v>
      </c>
    </row>
    <row r="32" spans="1:24">
      <c r="A32">
        <v>2</v>
      </c>
      <c r="B32">
        <f t="shared" si="0"/>
        <v>0.4</v>
      </c>
      <c r="C32">
        <v>2</v>
      </c>
      <c r="D32">
        <f t="shared" si="1"/>
        <v>0.4</v>
      </c>
      <c r="E32">
        <v>2</v>
      </c>
      <c r="F32">
        <f t="shared" si="2"/>
        <v>0.4</v>
      </c>
      <c r="G32">
        <v>2</v>
      </c>
      <c r="H32">
        <f t="shared" si="3"/>
        <v>0.4</v>
      </c>
      <c r="I32">
        <v>3</v>
      </c>
      <c r="J32">
        <f t="shared" si="4"/>
        <v>0.6</v>
      </c>
      <c r="K32">
        <v>3</v>
      </c>
      <c r="L32">
        <f t="shared" si="5"/>
        <v>0.6</v>
      </c>
      <c r="M32">
        <v>4</v>
      </c>
      <c r="N32">
        <f t="shared" si="6"/>
        <v>0.8</v>
      </c>
      <c r="O32">
        <v>3</v>
      </c>
      <c r="P32">
        <f t="shared" si="7"/>
        <v>0.6</v>
      </c>
      <c r="Q32">
        <v>3</v>
      </c>
      <c r="R32">
        <f t="shared" si="8"/>
        <v>0.6</v>
      </c>
      <c r="S32">
        <v>4</v>
      </c>
      <c r="T32">
        <f t="shared" si="9"/>
        <v>0.8</v>
      </c>
      <c r="U32">
        <v>4</v>
      </c>
      <c r="V32">
        <f t="shared" si="10"/>
        <v>0.8</v>
      </c>
      <c r="W32">
        <v>4</v>
      </c>
      <c r="X32">
        <f t="shared" si="11"/>
        <v>0.8</v>
      </c>
    </row>
    <row r="33" spans="1:24">
      <c r="A33">
        <v>3</v>
      </c>
      <c r="B33">
        <f t="shared" si="0"/>
        <v>0.6</v>
      </c>
      <c r="C33">
        <v>3</v>
      </c>
      <c r="D33">
        <f t="shared" si="1"/>
        <v>0.6</v>
      </c>
      <c r="E33">
        <v>3</v>
      </c>
      <c r="F33">
        <f t="shared" si="2"/>
        <v>0.6</v>
      </c>
      <c r="G33">
        <v>3</v>
      </c>
      <c r="H33">
        <f t="shared" si="3"/>
        <v>0.6</v>
      </c>
      <c r="I33">
        <v>4</v>
      </c>
      <c r="J33">
        <f t="shared" si="4"/>
        <v>0.8</v>
      </c>
      <c r="K33">
        <v>4</v>
      </c>
      <c r="L33">
        <f t="shared" si="5"/>
        <v>0.8</v>
      </c>
      <c r="M33">
        <v>3</v>
      </c>
      <c r="N33">
        <f t="shared" si="6"/>
        <v>0.6</v>
      </c>
      <c r="O33">
        <v>3</v>
      </c>
      <c r="P33">
        <f t="shared" si="7"/>
        <v>0.6</v>
      </c>
    </row>
    <row r="34" spans="1:24">
      <c r="A34" s="16">
        <f>MEDIAN(A2:A33)</f>
        <v>4</v>
      </c>
      <c r="B34" s="16">
        <f>MEDIAN(B2:B33)</f>
        <v>0.8</v>
      </c>
      <c r="C34" s="16">
        <f t="shared" ref="C34:X34" si="12">MEDIAN(C2:C33)</f>
        <v>4</v>
      </c>
      <c r="D34" s="16">
        <f t="shared" si="12"/>
        <v>0.8</v>
      </c>
      <c r="E34" s="16">
        <f t="shared" si="12"/>
        <v>3</v>
      </c>
      <c r="F34" s="16">
        <f t="shared" si="12"/>
        <v>0.6</v>
      </c>
      <c r="G34" s="16">
        <f t="shared" si="12"/>
        <v>3.5</v>
      </c>
      <c r="H34" s="16">
        <f t="shared" si="12"/>
        <v>0.7</v>
      </c>
      <c r="I34" s="16">
        <f t="shared" si="12"/>
        <v>3.5</v>
      </c>
      <c r="J34" s="16">
        <f t="shared" si="12"/>
        <v>0.7</v>
      </c>
      <c r="K34" s="16">
        <f t="shared" si="12"/>
        <v>4</v>
      </c>
      <c r="L34" s="16">
        <f t="shared" si="12"/>
        <v>0.8</v>
      </c>
      <c r="M34" s="16">
        <f t="shared" si="12"/>
        <v>3</v>
      </c>
      <c r="N34" s="16">
        <f t="shared" si="12"/>
        <v>0.6</v>
      </c>
      <c r="O34" s="16">
        <f t="shared" si="12"/>
        <v>3</v>
      </c>
      <c r="P34" s="16">
        <f t="shared" si="12"/>
        <v>0.6</v>
      </c>
      <c r="Q34" s="16">
        <f t="shared" si="12"/>
        <v>3</v>
      </c>
      <c r="R34" s="16">
        <f t="shared" si="12"/>
        <v>0.6</v>
      </c>
      <c r="S34" s="16">
        <f t="shared" si="12"/>
        <v>4</v>
      </c>
      <c r="T34" s="16">
        <f t="shared" si="12"/>
        <v>0.8</v>
      </c>
      <c r="U34" s="16">
        <f t="shared" si="12"/>
        <v>3</v>
      </c>
      <c r="V34" s="16">
        <f t="shared" si="12"/>
        <v>0.6</v>
      </c>
      <c r="W34" s="16">
        <f t="shared" si="12"/>
        <v>3</v>
      </c>
      <c r="X34" s="16">
        <f t="shared" si="12"/>
        <v>0.6</v>
      </c>
    </row>
    <row r="35" spans="1:24">
      <c r="A35" s="16">
        <f>MIN(A2:A34)</f>
        <v>2</v>
      </c>
      <c r="B35" s="16">
        <f>MIN(B2:B34)</f>
        <v>0.4</v>
      </c>
      <c r="C35" s="16">
        <f t="shared" ref="C35:X35" si="13">MIN(C2:C34)</f>
        <v>2</v>
      </c>
      <c r="D35" s="16">
        <f t="shared" si="13"/>
        <v>0.4</v>
      </c>
      <c r="E35" s="16">
        <f t="shared" si="13"/>
        <v>2</v>
      </c>
      <c r="F35" s="16">
        <f t="shared" si="13"/>
        <v>0.4</v>
      </c>
      <c r="G35" s="16">
        <f t="shared" si="13"/>
        <v>2</v>
      </c>
      <c r="H35" s="16">
        <f t="shared" si="13"/>
        <v>0.4</v>
      </c>
      <c r="I35" s="16">
        <f t="shared" si="13"/>
        <v>2</v>
      </c>
      <c r="J35" s="16">
        <f t="shared" si="13"/>
        <v>0.4</v>
      </c>
      <c r="K35" s="16">
        <f t="shared" si="13"/>
        <v>2</v>
      </c>
      <c r="L35" s="16">
        <f t="shared" si="13"/>
        <v>0.4</v>
      </c>
      <c r="M35" s="16">
        <f t="shared" si="13"/>
        <v>2</v>
      </c>
      <c r="N35" s="16">
        <f t="shared" si="13"/>
        <v>0.4</v>
      </c>
      <c r="O35" s="16">
        <f t="shared" si="13"/>
        <v>1</v>
      </c>
      <c r="P35" s="16">
        <f t="shared" si="13"/>
        <v>0.2</v>
      </c>
      <c r="Q35" s="16">
        <f t="shared" si="13"/>
        <v>1</v>
      </c>
      <c r="R35" s="16">
        <f t="shared" si="13"/>
        <v>0.2</v>
      </c>
      <c r="S35" s="16">
        <f t="shared" si="13"/>
        <v>2</v>
      </c>
      <c r="T35" s="16">
        <f t="shared" si="13"/>
        <v>0.4</v>
      </c>
      <c r="U35" s="16">
        <f t="shared" si="13"/>
        <v>2</v>
      </c>
      <c r="V35" s="16">
        <f t="shared" si="13"/>
        <v>0.4</v>
      </c>
      <c r="W35" s="16">
        <f t="shared" si="13"/>
        <v>2</v>
      </c>
      <c r="X35" s="16">
        <f t="shared" si="13"/>
        <v>0.4</v>
      </c>
    </row>
    <row r="36" spans="1:24">
      <c r="A36" s="16">
        <f>MAX(A2:A35)</f>
        <v>8</v>
      </c>
      <c r="B36" s="16">
        <f>MAX(B2:B35)</f>
        <v>1.6</v>
      </c>
      <c r="C36" s="16">
        <f t="shared" ref="C36:X36" si="14">MAX(C2:C35)</f>
        <v>7</v>
      </c>
      <c r="D36" s="16">
        <f t="shared" si="14"/>
        <v>1.4</v>
      </c>
      <c r="E36" s="16">
        <f t="shared" si="14"/>
        <v>9</v>
      </c>
      <c r="F36" s="16">
        <f t="shared" si="14"/>
        <v>1.8</v>
      </c>
      <c r="G36" s="16">
        <f t="shared" si="14"/>
        <v>8</v>
      </c>
      <c r="H36" s="16">
        <f t="shared" si="14"/>
        <v>1.6</v>
      </c>
      <c r="I36" s="16">
        <f t="shared" si="14"/>
        <v>6</v>
      </c>
      <c r="J36" s="16">
        <f t="shared" si="14"/>
        <v>1.2</v>
      </c>
      <c r="K36" s="16">
        <f t="shared" si="14"/>
        <v>7</v>
      </c>
      <c r="L36" s="16">
        <f t="shared" si="14"/>
        <v>1.4</v>
      </c>
      <c r="M36" s="16">
        <f t="shared" si="14"/>
        <v>5</v>
      </c>
      <c r="N36" s="16">
        <f t="shared" si="14"/>
        <v>1</v>
      </c>
      <c r="O36" s="16">
        <f t="shared" si="14"/>
        <v>5</v>
      </c>
      <c r="P36" s="16">
        <f t="shared" si="14"/>
        <v>1</v>
      </c>
      <c r="Q36" s="16">
        <f t="shared" si="14"/>
        <v>5</v>
      </c>
      <c r="R36" s="16">
        <f t="shared" si="14"/>
        <v>1</v>
      </c>
      <c r="S36" s="16">
        <f t="shared" si="14"/>
        <v>7</v>
      </c>
      <c r="T36" s="16">
        <f t="shared" si="14"/>
        <v>1.4</v>
      </c>
      <c r="U36" s="16">
        <f t="shared" si="14"/>
        <v>5</v>
      </c>
      <c r="V36" s="16">
        <f t="shared" si="14"/>
        <v>1</v>
      </c>
      <c r="W36" s="16">
        <f t="shared" si="14"/>
        <v>6</v>
      </c>
      <c r="X36" s="16">
        <f t="shared" si="14"/>
        <v>1.2</v>
      </c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Planilha1</vt:lpstr>
      <vt:lpstr>Planilha2</vt:lpstr>
      <vt:lpstr>SalivaXVirus</vt:lpstr>
      <vt:lpstr>SalivaVolume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Correa</dc:creator>
  <cp:lastModifiedBy>Debora Douek</cp:lastModifiedBy>
  <dcterms:created xsi:type="dcterms:W3CDTF">2021-08-06T14:11:59Z</dcterms:created>
  <dcterms:modified xsi:type="dcterms:W3CDTF">2022-12-07T16:19:08Z</dcterms:modified>
</cp:coreProperties>
</file>