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5"/>
  </bookViews>
  <sheets>
    <sheet name="Atp2a1" sheetId="1" r:id="rId1"/>
    <sheet name="Lmod3" sheetId="2" r:id="rId2"/>
    <sheet name="Mybpc2" sheetId="3" r:id="rId3"/>
    <sheet name="Ryr1" sheetId="4" r:id="rId4"/>
    <sheet name="Tmod4" sheetId="5" r:id="rId5"/>
    <sheet name="GAPDH" sheetId="6" r:id="rId6"/>
  </sheets>
  <calcPr calcId="144525"/>
</workbook>
</file>

<file path=xl/sharedStrings.xml><?xml version="1.0" encoding="utf-8"?>
<sst xmlns="http://schemas.openxmlformats.org/spreadsheetml/2006/main" count="2929" uniqueCount="136">
  <si>
    <t>Well</t>
  </si>
  <si>
    <t>Fluor</t>
  </si>
  <si>
    <t>Target</t>
  </si>
  <si>
    <t>Content</t>
  </si>
  <si>
    <t>Sample</t>
  </si>
  <si>
    <t>Cq</t>
  </si>
  <si>
    <t>A01</t>
  </si>
  <si>
    <t>SYBR</t>
  </si>
  <si>
    <t>Atp2a1</t>
  </si>
  <si>
    <t>Unkn</t>
  </si>
  <si>
    <t>heart1</t>
  </si>
  <si>
    <t>B01</t>
  </si>
  <si>
    <t>C01</t>
  </si>
  <si>
    <t>D01</t>
  </si>
  <si>
    <t>A02</t>
  </si>
  <si>
    <t>heart2</t>
  </si>
  <si>
    <t>B02</t>
  </si>
  <si>
    <t>C02</t>
  </si>
  <si>
    <t>z</t>
  </si>
  <si>
    <t>D02</t>
  </si>
  <si>
    <t>N/A</t>
  </si>
  <si>
    <t>A03</t>
  </si>
  <si>
    <t>heart3</t>
  </si>
  <si>
    <t>B03</t>
  </si>
  <si>
    <t>C03</t>
  </si>
  <si>
    <t>D03</t>
  </si>
  <si>
    <t>A04</t>
  </si>
  <si>
    <t>liver1</t>
  </si>
  <si>
    <t>B04</t>
  </si>
  <si>
    <t>C04</t>
  </si>
  <si>
    <t>D04</t>
  </si>
  <si>
    <t>A05</t>
  </si>
  <si>
    <t>liver2</t>
  </si>
  <si>
    <t>B05</t>
  </si>
  <si>
    <t>C05</t>
  </si>
  <si>
    <t>D05</t>
  </si>
  <si>
    <t>A06</t>
  </si>
  <si>
    <t>liver3</t>
  </si>
  <si>
    <t>B06</t>
  </si>
  <si>
    <t>C06</t>
  </si>
  <si>
    <t>D06</t>
  </si>
  <si>
    <t>A07</t>
  </si>
  <si>
    <t>spleen1</t>
  </si>
  <si>
    <t>B07</t>
  </si>
  <si>
    <t>C07</t>
  </si>
  <si>
    <t>D07</t>
  </si>
  <si>
    <t>A08</t>
  </si>
  <si>
    <t>spleen2</t>
  </si>
  <si>
    <t>B08</t>
  </si>
  <si>
    <t>C08</t>
  </si>
  <si>
    <t>D08</t>
  </si>
  <si>
    <t>A09</t>
  </si>
  <si>
    <t>spleen3</t>
  </si>
  <si>
    <t>B09</t>
  </si>
  <si>
    <t>C09</t>
  </si>
  <si>
    <t>D09</t>
  </si>
  <si>
    <t>A10</t>
  </si>
  <si>
    <t>lung1</t>
  </si>
  <si>
    <t>B10</t>
  </si>
  <si>
    <t>C10</t>
  </si>
  <si>
    <t>D10</t>
  </si>
  <si>
    <t>A11</t>
  </si>
  <si>
    <t>lung2</t>
  </si>
  <si>
    <t>B11</t>
  </si>
  <si>
    <t>C11</t>
  </si>
  <si>
    <t>D11</t>
  </si>
  <si>
    <t>A12</t>
  </si>
  <si>
    <t>lung3</t>
  </si>
  <si>
    <t>B12</t>
  </si>
  <si>
    <t>C12</t>
  </si>
  <si>
    <t>D12</t>
  </si>
  <si>
    <t>E01</t>
  </si>
  <si>
    <t>kidney1</t>
  </si>
  <si>
    <t>F01</t>
  </si>
  <si>
    <t>G01</t>
  </si>
  <si>
    <t>H01</t>
  </si>
  <si>
    <t>E02</t>
  </si>
  <si>
    <t>kidney2</t>
  </si>
  <si>
    <t>F02</t>
  </si>
  <si>
    <t>G02</t>
  </si>
  <si>
    <t>H02</t>
  </si>
  <si>
    <t>E03</t>
  </si>
  <si>
    <t>kidney3</t>
  </si>
  <si>
    <t>F03</t>
  </si>
  <si>
    <t>G03</t>
  </si>
  <si>
    <t>H03</t>
  </si>
  <si>
    <t>E04</t>
  </si>
  <si>
    <t>muscle1</t>
  </si>
  <si>
    <t>F04</t>
  </si>
  <si>
    <t>G04</t>
  </si>
  <si>
    <t>H04</t>
  </si>
  <si>
    <t>E05</t>
  </si>
  <si>
    <t>muscle2</t>
  </si>
  <si>
    <t>F05</t>
  </si>
  <si>
    <t>G05</t>
  </si>
  <si>
    <t>H05</t>
  </si>
  <si>
    <t>E06</t>
  </si>
  <si>
    <t>muscle3</t>
  </si>
  <si>
    <t>F06</t>
  </si>
  <si>
    <t>G06</t>
  </si>
  <si>
    <t>H06</t>
  </si>
  <si>
    <t>E07</t>
  </si>
  <si>
    <t>adipose1</t>
  </si>
  <si>
    <t>F07</t>
  </si>
  <si>
    <t>G07</t>
  </si>
  <si>
    <t>H07</t>
  </si>
  <si>
    <t>E08</t>
  </si>
  <si>
    <t>adipose2</t>
  </si>
  <si>
    <t>F08</t>
  </si>
  <si>
    <t>G08</t>
  </si>
  <si>
    <t>H08</t>
  </si>
  <si>
    <t>E09</t>
  </si>
  <si>
    <t>adipose3</t>
  </si>
  <si>
    <t>F09</t>
  </si>
  <si>
    <t>G09</t>
  </si>
  <si>
    <t>H09</t>
  </si>
  <si>
    <t>E10</t>
  </si>
  <si>
    <t>rumen1</t>
  </si>
  <si>
    <t>F10</t>
  </si>
  <si>
    <t>G10</t>
  </si>
  <si>
    <t>H10</t>
  </si>
  <si>
    <t>E11</t>
  </si>
  <si>
    <t>rumen2</t>
  </si>
  <si>
    <t>F11</t>
  </si>
  <si>
    <t>G11</t>
  </si>
  <si>
    <t>H11</t>
  </si>
  <si>
    <t>E12</t>
  </si>
  <si>
    <t>rumen3</t>
  </si>
  <si>
    <t>F12</t>
  </si>
  <si>
    <t>G12</t>
  </si>
  <si>
    <t>H12</t>
  </si>
  <si>
    <t>Lmod3</t>
  </si>
  <si>
    <t>Mybpc2</t>
  </si>
  <si>
    <t>Ryr1</t>
  </si>
  <si>
    <t>Tmod4</t>
  </si>
  <si>
    <t>GAPDH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</si>
</sst>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workbookViewId="0">
      <selection activeCell="H86" sqref="H86"/>
    </sheetView>
  </sheetViews>
  <sheetFormatPr defaultColWidth="9" defaultRowHeight="13.5"/>
  <cols>
    <col min="1" max="8" width="9" style="1"/>
    <col min="9" max="9" width="12.625" style="1"/>
    <col min="10" max="11" width="9" style="1"/>
    <col min="12" max="12" width="13.75" style="1"/>
    <col min="13" max="13" width="9" style="1"/>
    <col min="14" max="16" width="12.625" style="1"/>
    <col min="17" max="26" width="9" style="1"/>
    <col min="27" max="29" width="12.625" style="1"/>
    <col min="30" max="30" width="11.5" style="1"/>
    <col min="31" max="32" width="12.625" style="1"/>
    <col min="33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1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>
        <v>32.28</v>
      </c>
      <c r="G2" s="1">
        <f>AVERAGE(F2:F5)</f>
        <v>31.985</v>
      </c>
      <c r="H2" s="1">
        <v>26.4275</v>
      </c>
      <c r="I2" s="1">
        <f t="shared" ref="I2:I25" si="0">G2-H2</f>
        <v>5.5575</v>
      </c>
      <c r="J2" s="1">
        <v>0.460000000000001</v>
      </c>
      <c r="K2" s="1">
        <f>AVERAGE(J2:J4)</f>
        <v>0.368333333333335</v>
      </c>
      <c r="L2" s="1">
        <f>I2-$K$2</f>
        <v>5.18916666666667</v>
      </c>
      <c r="M2" s="1">
        <f>J2-$K$2</f>
        <v>0.0916666666666662</v>
      </c>
      <c r="N2" s="1">
        <f t="shared" ref="N2:N25" si="1">POWER(2,-L2)</f>
        <v>0.0274097567157249</v>
      </c>
      <c r="O2" s="1">
        <f>POWER(2,-M2)</f>
        <v>0.938437996671143</v>
      </c>
      <c r="P2" s="1">
        <f>TTEST(O2:O4,N2:N4,2,2)</f>
        <v>4.87260354719929e-5</v>
      </c>
    </row>
    <row r="3" s="1" customFormat="1" spans="1:15">
      <c r="A3" s="1" t="s">
        <v>11</v>
      </c>
      <c r="B3" s="1" t="s">
        <v>7</v>
      </c>
      <c r="C3" s="1" t="s">
        <v>8</v>
      </c>
      <c r="D3" s="1" t="s">
        <v>9</v>
      </c>
      <c r="E3" s="1" t="s">
        <v>10</v>
      </c>
      <c r="F3" s="1">
        <v>32.11</v>
      </c>
      <c r="G3" s="1">
        <f>AVERAGE(F6:F9)</f>
        <v>32</v>
      </c>
      <c r="H3" s="1">
        <v>26.415</v>
      </c>
      <c r="I3" s="1">
        <f t="shared" si="0"/>
        <v>5.585</v>
      </c>
      <c r="J3" s="1">
        <v>0.422500000000003</v>
      </c>
      <c r="L3" s="1">
        <f>I3-$K$2</f>
        <v>5.21666666666667</v>
      </c>
      <c r="M3" s="1">
        <f>J3-$K$2</f>
        <v>0.0541666666666683</v>
      </c>
      <c r="N3" s="1">
        <f t="shared" si="1"/>
        <v>0.0268922324138853</v>
      </c>
      <c r="O3" s="1">
        <f>POWER(2,-M3)</f>
        <v>0.963150620070042</v>
      </c>
    </row>
    <row r="4" s="1" customFormat="1" spans="1:15">
      <c r="A4" s="1" t="s">
        <v>12</v>
      </c>
      <c r="B4" s="1" t="s">
        <v>7</v>
      </c>
      <c r="C4" s="1" t="s">
        <v>8</v>
      </c>
      <c r="D4" s="1" t="s">
        <v>9</v>
      </c>
      <c r="E4" s="1" t="s">
        <v>10</v>
      </c>
      <c r="F4" s="1">
        <v>31.82</v>
      </c>
      <c r="G4" s="1">
        <f>AVERAGE(F10:F13)</f>
        <v>31.9975</v>
      </c>
      <c r="H4" s="1">
        <v>26.35</v>
      </c>
      <c r="I4" s="1">
        <f t="shared" si="0"/>
        <v>5.6475</v>
      </c>
      <c r="J4" s="1">
        <v>0.2225</v>
      </c>
      <c r="L4" s="1">
        <f>I4-$K$2</f>
        <v>5.27916666666666</v>
      </c>
      <c r="M4" s="1">
        <f>J4-$K$2</f>
        <v>-0.145833333333335</v>
      </c>
      <c r="N4" s="1">
        <f t="shared" si="1"/>
        <v>0.0257520899848452</v>
      </c>
      <c r="O4" s="1">
        <f>POWER(2,-M4)</f>
        <v>1.10636953288883</v>
      </c>
    </row>
    <row r="5" s="1" customFormat="1" spans="1:16">
      <c r="A5" s="1" t="s">
        <v>13</v>
      </c>
      <c r="B5" s="1" t="s">
        <v>7</v>
      </c>
      <c r="C5" s="1" t="s">
        <v>8</v>
      </c>
      <c r="D5" s="1" t="s">
        <v>9</v>
      </c>
      <c r="E5" s="1" t="s">
        <v>10</v>
      </c>
      <c r="F5" s="1">
        <v>31.73</v>
      </c>
      <c r="G5" s="1">
        <f>AVERAGE(F14:F17)</f>
        <v>31.6433333333333</v>
      </c>
      <c r="H5" s="1">
        <v>21.7525</v>
      </c>
      <c r="I5" s="1">
        <f t="shared" si="0"/>
        <v>9.89083333333333</v>
      </c>
      <c r="L5" s="1">
        <f>I5-$K$2</f>
        <v>9.5225</v>
      </c>
      <c r="N5" s="1">
        <f t="shared" si="1"/>
        <v>0.00135969614514794</v>
      </c>
      <c r="O5" s="1">
        <v>0.938437996671143</v>
      </c>
      <c r="P5" s="1">
        <f>TTEST(O5:O7,N5:N7,2,2)</f>
        <v>4.40971260343534e-5</v>
      </c>
    </row>
    <row r="6" s="1" customFormat="1" spans="1:15">
      <c r="A6" s="1" t="s">
        <v>14</v>
      </c>
      <c r="B6" s="1" t="s">
        <v>7</v>
      </c>
      <c r="C6" s="1" t="s">
        <v>8</v>
      </c>
      <c r="D6" s="1" t="s">
        <v>9</v>
      </c>
      <c r="E6" s="1" t="s">
        <v>15</v>
      </c>
      <c r="F6" s="1">
        <v>31.88</v>
      </c>
      <c r="G6" s="1">
        <f>AVERAGE(F18:F21)</f>
        <v>31.7025</v>
      </c>
      <c r="H6" s="1">
        <v>22.38</v>
      </c>
      <c r="I6" s="1">
        <f t="shared" si="0"/>
        <v>9.3225</v>
      </c>
      <c r="L6" s="1">
        <f>I6-$K$2</f>
        <v>8.95416666666667</v>
      </c>
      <c r="N6" s="1">
        <f t="shared" si="1"/>
        <v>0.0020161704590165</v>
      </c>
      <c r="O6" s="1">
        <v>0.963150620070042</v>
      </c>
    </row>
    <row r="7" s="1" customFormat="1" spans="1:15">
      <c r="A7" s="1" t="s">
        <v>16</v>
      </c>
      <c r="B7" s="1" t="s">
        <v>7</v>
      </c>
      <c r="C7" s="1" t="s">
        <v>8</v>
      </c>
      <c r="D7" s="1" t="s">
        <v>9</v>
      </c>
      <c r="E7" s="1" t="s">
        <v>15</v>
      </c>
      <c r="F7" s="1">
        <v>31.9</v>
      </c>
      <c r="G7" s="1">
        <f>AVERAGE(F22:F25)</f>
        <v>31.7466666666667</v>
      </c>
      <c r="H7" s="1">
        <v>22.48</v>
      </c>
      <c r="I7" s="1">
        <f t="shared" si="0"/>
        <v>9.26666666666667</v>
      </c>
      <c r="L7" s="1">
        <f>I7-$K$2</f>
        <v>8.89833333333333</v>
      </c>
      <c r="N7" s="1">
        <f t="shared" si="1"/>
        <v>0.00209572722511334</v>
      </c>
      <c r="O7" s="1">
        <v>1.10636953288883</v>
      </c>
    </row>
    <row r="8" s="1" customFormat="1" spans="1:18">
      <c r="A8" s="1" t="s">
        <v>17</v>
      </c>
      <c r="B8" s="1" t="s">
        <v>7</v>
      </c>
      <c r="C8" s="1" t="s">
        <v>8</v>
      </c>
      <c r="D8" s="1" t="s">
        <v>9</v>
      </c>
      <c r="E8" s="1" t="s">
        <v>15</v>
      </c>
      <c r="F8" s="1">
        <v>32.22</v>
      </c>
      <c r="G8" s="1">
        <f>AVERAGE(F26:F29)</f>
        <v>32.27</v>
      </c>
      <c r="H8" s="1">
        <v>27.285</v>
      </c>
      <c r="I8" s="1">
        <f t="shared" si="0"/>
        <v>4.985</v>
      </c>
      <c r="L8" s="1">
        <f>I8-$K$2</f>
        <v>4.61666666666666</v>
      </c>
      <c r="N8" s="1">
        <f t="shared" si="1"/>
        <v>0.040761002180174</v>
      </c>
      <c r="O8" s="1">
        <v>0.938437996671143</v>
      </c>
      <c r="P8" s="1">
        <f>TTEST(O8:O10,N8:N10,2,2)</f>
        <v>5.46276352627007e-5</v>
      </c>
      <c r="R8" s="1" t="s">
        <v>18</v>
      </c>
    </row>
    <row r="9" s="1" customFormat="1" spans="1:15">
      <c r="A9" s="1" t="s">
        <v>19</v>
      </c>
      <c r="B9" s="1" t="s">
        <v>7</v>
      </c>
      <c r="C9" s="1" t="s">
        <v>8</v>
      </c>
      <c r="D9" s="1" t="s">
        <v>9</v>
      </c>
      <c r="E9" s="1" t="s">
        <v>15</v>
      </c>
      <c r="F9" s="1" t="s">
        <v>20</v>
      </c>
      <c r="G9" s="1">
        <f>AVERAGE(F30:F33)</f>
        <v>31.995</v>
      </c>
      <c r="H9" s="1">
        <v>27.48</v>
      </c>
      <c r="I9" s="1">
        <f t="shared" si="0"/>
        <v>4.515</v>
      </c>
      <c r="L9" s="1">
        <f>I9-$K$2</f>
        <v>4.14666666666666</v>
      </c>
      <c r="N9" s="1">
        <f t="shared" si="1"/>
        <v>0.0564584500494491</v>
      </c>
      <c r="O9" s="1">
        <v>0.963150620070042</v>
      </c>
    </row>
    <row r="10" s="1" customFormat="1" spans="1:15">
      <c r="A10" s="1" t="s">
        <v>21</v>
      </c>
      <c r="B10" s="1" t="s">
        <v>7</v>
      </c>
      <c r="C10" s="1" t="s">
        <v>8</v>
      </c>
      <c r="D10" s="1" t="s">
        <v>9</v>
      </c>
      <c r="E10" s="1" t="s">
        <v>22</v>
      </c>
      <c r="F10" s="1">
        <v>31.81</v>
      </c>
      <c r="G10" s="1">
        <f>AVERAGE(F34:F37)</f>
        <v>31.86</v>
      </c>
      <c r="H10" s="1">
        <v>27.28</v>
      </c>
      <c r="I10" s="1">
        <f t="shared" si="0"/>
        <v>4.58</v>
      </c>
      <c r="L10" s="1">
        <f>I10-$K$2</f>
        <v>4.21166666666666</v>
      </c>
      <c r="N10" s="1">
        <f t="shared" si="1"/>
        <v>0.053971190963371</v>
      </c>
      <c r="O10" s="1">
        <v>1.10636953288883</v>
      </c>
    </row>
    <row r="11" s="1" customFormat="1" spans="1:16">
      <c r="A11" s="1" t="s">
        <v>23</v>
      </c>
      <c r="B11" s="1" t="s">
        <v>7</v>
      </c>
      <c r="C11" s="1" t="s">
        <v>8</v>
      </c>
      <c r="D11" s="1" t="s">
        <v>9</v>
      </c>
      <c r="E11" s="1" t="s">
        <v>22</v>
      </c>
      <c r="F11" s="1">
        <v>32.2</v>
      </c>
      <c r="G11" s="1">
        <f>AVERAGE(F38:F41)</f>
        <v>31.875</v>
      </c>
      <c r="H11" s="1">
        <v>26.62</v>
      </c>
      <c r="I11" s="1">
        <f t="shared" si="0"/>
        <v>5.255</v>
      </c>
      <c r="L11" s="1">
        <f>I11-$K$2</f>
        <v>4.88666666666666</v>
      </c>
      <c r="N11" s="1">
        <f t="shared" si="1"/>
        <v>0.0338038958150033</v>
      </c>
      <c r="O11" s="1">
        <v>0.938437996671143</v>
      </c>
      <c r="P11" s="1">
        <f>TTEST(O11:O13,N11:N13,2,2)</f>
        <v>4.93525379172921e-5</v>
      </c>
    </row>
    <row r="12" s="1" customFormat="1" spans="1:15">
      <c r="A12" s="1" t="s">
        <v>24</v>
      </c>
      <c r="B12" s="1" t="s">
        <v>7</v>
      </c>
      <c r="C12" s="1" t="s">
        <v>8</v>
      </c>
      <c r="D12" s="1" t="s">
        <v>9</v>
      </c>
      <c r="E12" s="1" t="s">
        <v>22</v>
      </c>
      <c r="F12" s="1">
        <v>32.18</v>
      </c>
      <c r="G12" s="1">
        <f>AVERAGE(F42:F45)</f>
        <v>32.3975</v>
      </c>
      <c r="H12" s="1">
        <v>26.2525</v>
      </c>
      <c r="I12" s="1">
        <f t="shared" si="0"/>
        <v>6.145</v>
      </c>
      <c r="L12" s="1">
        <f>I12-$K$2</f>
        <v>5.77666666666666</v>
      </c>
      <c r="N12" s="1">
        <f t="shared" si="1"/>
        <v>0.0182410594337027</v>
      </c>
      <c r="O12" s="1">
        <v>0.963150620070042</v>
      </c>
    </row>
    <row r="13" s="1" customFormat="1" spans="1:15">
      <c r="A13" s="1" t="s">
        <v>25</v>
      </c>
      <c r="B13" s="1" t="s">
        <v>7</v>
      </c>
      <c r="C13" s="1" t="s">
        <v>8</v>
      </c>
      <c r="D13" s="1" t="s">
        <v>9</v>
      </c>
      <c r="E13" s="1" t="s">
        <v>22</v>
      </c>
      <c r="F13" s="1">
        <v>31.8</v>
      </c>
      <c r="G13" s="1">
        <f>AVERAGE(F46:F49)</f>
        <v>31.6575</v>
      </c>
      <c r="H13" s="1">
        <v>26.0675</v>
      </c>
      <c r="I13" s="1">
        <f t="shared" si="0"/>
        <v>5.59</v>
      </c>
      <c r="L13" s="1">
        <f>I13-$K$2</f>
        <v>5.22166666666666</v>
      </c>
      <c r="N13" s="1">
        <f t="shared" si="1"/>
        <v>0.0267991923577614</v>
      </c>
      <c r="O13" s="1">
        <v>1.10636953288883</v>
      </c>
    </row>
    <row r="14" s="1" customFormat="1" spans="1:16">
      <c r="A14" s="1" t="s">
        <v>26</v>
      </c>
      <c r="B14" s="1" t="s">
        <v>7</v>
      </c>
      <c r="C14" s="1" t="s">
        <v>8</v>
      </c>
      <c r="D14" s="1" t="s">
        <v>9</v>
      </c>
      <c r="E14" s="1" t="s">
        <v>27</v>
      </c>
      <c r="F14" s="1">
        <v>31.13</v>
      </c>
      <c r="G14" s="1">
        <f>AVERAGE(F50:F53)</f>
        <v>29.5625</v>
      </c>
      <c r="H14" s="1">
        <v>26.2475</v>
      </c>
      <c r="I14" s="1">
        <f t="shared" si="0"/>
        <v>3.315</v>
      </c>
      <c r="L14" s="1">
        <f>I14-$K$2</f>
        <v>2.94666666666667</v>
      </c>
      <c r="N14" s="1">
        <f t="shared" si="1"/>
        <v>0.129707457394968</v>
      </c>
      <c r="O14" s="1">
        <v>0.938437996671143</v>
      </c>
      <c r="P14" s="1">
        <f>TTEST(O14:O16,N14:N16,2,2)</f>
        <v>9.0584116569231e-5</v>
      </c>
    </row>
    <row r="15" s="1" customFormat="1" spans="1:15">
      <c r="A15" s="1" t="s">
        <v>28</v>
      </c>
      <c r="B15" s="1" t="s">
        <v>7</v>
      </c>
      <c r="C15" s="1" t="s">
        <v>8</v>
      </c>
      <c r="D15" s="1" t="s">
        <v>9</v>
      </c>
      <c r="E15" s="1" t="s">
        <v>27</v>
      </c>
      <c r="F15" s="1">
        <v>31.89</v>
      </c>
      <c r="G15" s="1">
        <f>AVERAGE(F54:F57)</f>
        <v>29.6533333333333</v>
      </c>
      <c r="H15" s="1">
        <v>26.4425</v>
      </c>
      <c r="I15" s="1">
        <f t="shared" si="0"/>
        <v>3.21083333333334</v>
      </c>
      <c r="L15" s="1">
        <f>I15-$K$2</f>
        <v>2.8425</v>
      </c>
      <c r="N15" s="1">
        <f t="shared" si="1"/>
        <v>0.139419087942751</v>
      </c>
      <c r="O15" s="1">
        <v>0.963150620070042</v>
      </c>
    </row>
    <row r="16" s="1" customFormat="1" spans="1:15">
      <c r="A16" s="1" t="s">
        <v>29</v>
      </c>
      <c r="B16" s="1" t="s">
        <v>7</v>
      </c>
      <c r="C16" s="1" t="s">
        <v>8</v>
      </c>
      <c r="D16" s="1" t="s">
        <v>9</v>
      </c>
      <c r="E16" s="1" t="s">
        <v>27</v>
      </c>
      <c r="F16" s="1" t="s">
        <v>20</v>
      </c>
      <c r="G16" s="1">
        <f>AVERAGE(F58:F61)</f>
        <v>29.3133333333333</v>
      </c>
      <c r="H16" s="1">
        <v>26.3875</v>
      </c>
      <c r="I16" s="1">
        <f t="shared" si="0"/>
        <v>2.92583333333333</v>
      </c>
      <c r="L16" s="1">
        <f>I16-$K$2</f>
        <v>2.5575</v>
      </c>
      <c r="N16" s="1">
        <f t="shared" si="1"/>
        <v>0.169869647701682</v>
      </c>
      <c r="O16" s="1">
        <v>1.10636953288883</v>
      </c>
    </row>
    <row r="17" s="1" customFormat="1" spans="1:16">
      <c r="A17" s="1" t="s">
        <v>30</v>
      </c>
      <c r="B17" s="1" t="s">
        <v>7</v>
      </c>
      <c r="C17" s="1" t="s">
        <v>8</v>
      </c>
      <c r="D17" s="1" t="s">
        <v>9</v>
      </c>
      <c r="E17" s="1" t="s">
        <v>27</v>
      </c>
      <c r="F17" s="1">
        <v>31.91</v>
      </c>
      <c r="G17" s="1">
        <f>AVERAGE(F62:F65)</f>
        <v>26.0425</v>
      </c>
      <c r="H17" s="1">
        <v>25.5825</v>
      </c>
      <c r="I17" s="1">
        <f t="shared" si="0"/>
        <v>0.460000000000001</v>
      </c>
      <c r="L17" s="1">
        <f>I17-$K$2</f>
        <v>0.0916666666666658</v>
      </c>
      <c r="N17" s="1">
        <f t="shared" si="1"/>
        <v>0.938437996671144</v>
      </c>
      <c r="O17" s="1">
        <v>0.938437996671143</v>
      </c>
      <c r="P17" s="1">
        <f>TTEST(O17:O19,N17:N19,2,2)</f>
        <v>0.999999999999973</v>
      </c>
    </row>
    <row r="18" s="1" customFormat="1" spans="1:15">
      <c r="A18" s="1" t="s">
        <v>31</v>
      </c>
      <c r="B18" s="1" t="s">
        <v>7</v>
      </c>
      <c r="C18" s="1" t="s">
        <v>8</v>
      </c>
      <c r="D18" s="1" t="s">
        <v>9</v>
      </c>
      <c r="E18" s="1" t="s">
        <v>32</v>
      </c>
      <c r="F18" s="1">
        <v>31.67</v>
      </c>
      <c r="G18" s="1">
        <f>AVERAGE(F66:F69)</f>
        <v>25.6375</v>
      </c>
      <c r="H18" s="1">
        <v>25.215</v>
      </c>
      <c r="I18" s="1">
        <f t="shared" si="0"/>
        <v>0.422499999999999</v>
      </c>
      <c r="L18" s="1">
        <f>I18-$K$2</f>
        <v>0.0541666666666644</v>
      </c>
      <c r="N18" s="1">
        <f t="shared" si="1"/>
        <v>0.963150620070045</v>
      </c>
      <c r="O18" s="1">
        <v>0.963150620070042</v>
      </c>
    </row>
    <row r="19" s="1" customFormat="1" spans="1:15">
      <c r="A19" s="1" t="s">
        <v>33</v>
      </c>
      <c r="B19" s="1" t="s">
        <v>7</v>
      </c>
      <c r="C19" s="1" t="s">
        <v>8</v>
      </c>
      <c r="D19" s="1" t="s">
        <v>9</v>
      </c>
      <c r="E19" s="1" t="s">
        <v>32</v>
      </c>
      <c r="F19" s="1">
        <v>31.81</v>
      </c>
      <c r="G19" s="1">
        <f>AVERAGE(F70:F73)</f>
        <v>26.5325</v>
      </c>
      <c r="H19" s="1">
        <v>26.31</v>
      </c>
      <c r="I19" s="1">
        <f t="shared" si="0"/>
        <v>0.2225</v>
      </c>
      <c r="L19" s="1">
        <f>I19-$K$2</f>
        <v>-0.145833333333335</v>
      </c>
      <c r="N19" s="1">
        <f t="shared" si="1"/>
        <v>1.10636953288883</v>
      </c>
      <c r="O19" s="1">
        <v>1.10636953288883</v>
      </c>
    </row>
    <row r="20" s="1" customFormat="1" spans="1:16">
      <c r="A20" s="1" t="s">
        <v>34</v>
      </c>
      <c r="B20" s="1" t="s">
        <v>7</v>
      </c>
      <c r="C20" s="1" t="s">
        <v>8</v>
      </c>
      <c r="D20" s="1" t="s">
        <v>9</v>
      </c>
      <c r="E20" s="1" t="s">
        <v>32</v>
      </c>
      <c r="F20" s="1">
        <v>31.64</v>
      </c>
      <c r="G20" s="1">
        <f>AVERAGE(F74:F77)</f>
        <v>31.49</v>
      </c>
      <c r="H20" s="1">
        <v>26.965</v>
      </c>
      <c r="I20" s="1">
        <f t="shared" si="0"/>
        <v>4.525</v>
      </c>
      <c r="L20" s="1">
        <f>I20-$K$2</f>
        <v>4.15666666666666</v>
      </c>
      <c r="N20" s="1">
        <f t="shared" si="1"/>
        <v>0.0560684630481146</v>
      </c>
      <c r="O20" s="1">
        <v>0.938437996671143</v>
      </c>
      <c r="P20" s="1">
        <f>TTEST(O20:O22,N20:N22,2,2)</f>
        <v>5.44087640810667e-5</v>
      </c>
    </row>
    <row r="21" s="1" customFormat="1" spans="1:15">
      <c r="A21" s="1" t="s">
        <v>35</v>
      </c>
      <c r="B21" s="1" t="s">
        <v>7</v>
      </c>
      <c r="C21" s="1" t="s">
        <v>8</v>
      </c>
      <c r="D21" s="1" t="s">
        <v>9</v>
      </c>
      <c r="E21" s="1" t="s">
        <v>32</v>
      </c>
      <c r="F21" s="1">
        <v>31.69</v>
      </c>
      <c r="G21" s="1">
        <f>AVERAGE(F78:F81)</f>
        <v>31.695</v>
      </c>
      <c r="H21" s="1">
        <v>26.6975</v>
      </c>
      <c r="I21" s="1">
        <f t="shared" si="0"/>
        <v>4.9975</v>
      </c>
      <c r="L21" s="1">
        <f>I21-$K$2</f>
        <v>4.62916666666666</v>
      </c>
      <c r="N21" s="1">
        <f t="shared" si="1"/>
        <v>0.0404093605794314</v>
      </c>
      <c r="O21" s="1">
        <v>0.963150620070042</v>
      </c>
    </row>
    <row r="22" s="1" customFormat="1" spans="1:15">
      <c r="A22" s="1" t="s">
        <v>36</v>
      </c>
      <c r="B22" s="1" t="s">
        <v>7</v>
      </c>
      <c r="C22" s="1" t="s">
        <v>8</v>
      </c>
      <c r="D22" s="1" t="s">
        <v>9</v>
      </c>
      <c r="E22" s="1" t="s">
        <v>37</v>
      </c>
      <c r="F22" s="1">
        <v>32.01</v>
      </c>
      <c r="G22" s="1">
        <f>AVERAGE(F82:F85)</f>
        <v>31.655</v>
      </c>
      <c r="H22" s="1">
        <v>26.05</v>
      </c>
      <c r="I22" s="1">
        <f t="shared" si="0"/>
        <v>5.605</v>
      </c>
      <c r="L22" s="1">
        <f>I22-$K$2</f>
        <v>5.23666666666667</v>
      </c>
      <c r="N22" s="1">
        <f t="shared" si="1"/>
        <v>0.0265219991034101</v>
      </c>
      <c r="O22" s="1">
        <v>1.10636953288883</v>
      </c>
    </row>
    <row r="23" s="1" customFormat="1" spans="1:16">
      <c r="A23" s="1" t="s">
        <v>38</v>
      </c>
      <c r="B23" s="1" t="s">
        <v>7</v>
      </c>
      <c r="C23" s="1" t="s">
        <v>8</v>
      </c>
      <c r="D23" s="1" t="s">
        <v>9</v>
      </c>
      <c r="E23" s="1" t="s">
        <v>37</v>
      </c>
      <c r="F23" s="1">
        <v>31.54</v>
      </c>
      <c r="G23" s="1">
        <f>AVERAGE(F86:F89)</f>
        <v>30.84</v>
      </c>
      <c r="H23" s="1">
        <v>28.3475</v>
      </c>
      <c r="I23" s="1">
        <f t="shared" si="0"/>
        <v>2.4925</v>
      </c>
      <c r="L23" s="1">
        <f>I23-$K$2</f>
        <v>2.12416666666666</v>
      </c>
      <c r="N23" s="1">
        <f t="shared" si="1"/>
        <v>0.229383469629576</v>
      </c>
      <c r="O23" s="1">
        <v>0.938437996671143</v>
      </c>
      <c r="P23" s="1">
        <f>TTEST(O23:O25,N23:N25,2,2)</f>
        <v>0.000148117500796191</v>
      </c>
    </row>
    <row r="24" s="1" customFormat="1" spans="1:15">
      <c r="A24" s="1" t="s">
        <v>39</v>
      </c>
      <c r="B24" s="1" t="s">
        <v>7</v>
      </c>
      <c r="C24" s="1" t="s">
        <v>8</v>
      </c>
      <c r="D24" s="1" t="s">
        <v>9</v>
      </c>
      <c r="E24" s="1" t="s">
        <v>37</v>
      </c>
      <c r="F24" s="1" t="s">
        <v>20</v>
      </c>
      <c r="G24" s="1">
        <f>AVERAGE(F90:F93)</f>
        <v>31.0333333333333</v>
      </c>
      <c r="H24" s="1">
        <v>28.1575</v>
      </c>
      <c r="I24" s="1">
        <f t="shared" si="0"/>
        <v>2.87583333333333</v>
      </c>
      <c r="L24" s="1">
        <f>I24-$K$2</f>
        <v>2.5075</v>
      </c>
      <c r="N24" s="1">
        <f t="shared" si="1"/>
        <v>0.175860087890844</v>
      </c>
      <c r="O24" s="1">
        <v>0.963150620070042</v>
      </c>
    </row>
    <row r="25" s="1" customFormat="1" spans="1:15">
      <c r="A25" s="1" t="s">
        <v>40</v>
      </c>
      <c r="B25" s="1" t="s">
        <v>7</v>
      </c>
      <c r="C25" s="1" t="s">
        <v>8</v>
      </c>
      <c r="D25" s="1" t="s">
        <v>9</v>
      </c>
      <c r="E25" s="1" t="s">
        <v>37</v>
      </c>
      <c r="F25" s="1">
        <v>31.69</v>
      </c>
      <c r="G25" s="1">
        <f>AVERAGE(F94:F97)</f>
        <v>30.8275</v>
      </c>
      <c r="H25" s="1">
        <v>28.4</v>
      </c>
      <c r="I25" s="1">
        <f t="shared" si="0"/>
        <v>2.4275</v>
      </c>
      <c r="L25" s="1">
        <f>I25-$K$2</f>
        <v>2.05916666666667</v>
      </c>
      <c r="N25" s="1">
        <f t="shared" si="1"/>
        <v>0.239954593016856</v>
      </c>
      <c r="O25" s="1">
        <v>1.10636953288883</v>
      </c>
    </row>
    <row r="26" s="1" customFormat="1" spans="1:6">
      <c r="A26" s="1" t="s">
        <v>41</v>
      </c>
      <c r="B26" s="1" t="s">
        <v>7</v>
      </c>
      <c r="C26" s="1" t="s">
        <v>8</v>
      </c>
      <c r="D26" s="1" t="s">
        <v>9</v>
      </c>
      <c r="E26" s="1" t="s">
        <v>42</v>
      </c>
      <c r="F26" s="1">
        <v>32.26</v>
      </c>
    </row>
    <row r="27" s="1" customFormat="1" spans="1:6">
      <c r="A27" s="1" t="s">
        <v>43</v>
      </c>
      <c r="B27" s="1" t="s">
        <v>7</v>
      </c>
      <c r="C27" s="1" t="s">
        <v>8</v>
      </c>
      <c r="D27" s="1" t="s">
        <v>9</v>
      </c>
      <c r="E27" s="1" t="s">
        <v>42</v>
      </c>
      <c r="F27" s="1">
        <v>32.41</v>
      </c>
    </row>
    <row r="28" s="1" customFormat="1" spans="1:6">
      <c r="A28" s="1" t="s">
        <v>44</v>
      </c>
      <c r="B28" s="1" t="s">
        <v>7</v>
      </c>
      <c r="C28" s="1" t="s">
        <v>8</v>
      </c>
      <c r="D28" s="1" t="s">
        <v>9</v>
      </c>
      <c r="E28" s="1" t="s">
        <v>42</v>
      </c>
      <c r="F28" s="1">
        <v>32.14</v>
      </c>
    </row>
    <row r="29" s="1" customFormat="1" spans="1:6">
      <c r="A29" s="1" t="s">
        <v>45</v>
      </c>
      <c r="B29" s="1" t="s">
        <v>7</v>
      </c>
      <c r="C29" s="1" t="s">
        <v>8</v>
      </c>
      <c r="D29" s="1" t="s">
        <v>9</v>
      </c>
      <c r="E29" s="1" t="s">
        <v>42</v>
      </c>
      <c r="F29" s="1" t="s">
        <v>20</v>
      </c>
    </row>
    <row r="30" s="1" customFormat="1" spans="1:6">
      <c r="A30" s="1" t="s">
        <v>46</v>
      </c>
      <c r="B30" s="1" t="s">
        <v>7</v>
      </c>
      <c r="C30" s="1" t="s">
        <v>8</v>
      </c>
      <c r="D30" s="1" t="s">
        <v>9</v>
      </c>
      <c r="E30" s="1" t="s">
        <v>47</v>
      </c>
      <c r="F30" s="1">
        <v>32.07</v>
      </c>
    </row>
    <row r="31" s="1" customFormat="1" spans="1:6">
      <c r="A31" s="1" t="s">
        <v>48</v>
      </c>
      <c r="B31" s="1" t="s">
        <v>7</v>
      </c>
      <c r="C31" s="1" t="s">
        <v>8</v>
      </c>
      <c r="D31" s="1" t="s">
        <v>9</v>
      </c>
      <c r="E31" s="1" t="s">
        <v>47</v>
      </c>
      <c r="F31" s="1">
        <v>32.06</v>
      </c>
    </row>
    <row r="32" s="1" customFormat="1" spans="1:32">
      <c r="A32" s="1" t="s">
        <v>49</v>
      </c>
      <c r="B32" s="1" t="s">
        <v>7</v>
      </c>
      <c r="C32" s="1" t="s">
        <v>8</v>
      </c>
      <c r="D32" s="1" t="s">
        <v>9</v>
      </c>
      <c r="E32" s="1" t="s">
        <v>47</v>
      </c>
      <c r="F32" s="1">
        <v>31.95</v>
      </c>
      <c r="I32" s="1">
        <v>0.938437996671143</v>
      </c>
      <c r="J32" s="1">
        <v>0.963150620070042</v>
      </c>
      <c r="K32" s="1">
        <v>1.10636953288883</v>
      </c>
      <c r="L32" s="1">
        <v>0.0274097567157249</v>
      </c>
      <c r="M32" s="1">
        <v>0.0268922324138853</v>
      </c>
      <c r="N32" s="1">
        <v>0.0257520899848452</v>
      </c>
      <c r="O32" s="1">
        <v>0.00135969614514794</v>
      </c>
      <c r="P32" s="1">
        <v>0.0020161704590165</v>
      </c>
      <c r="Q32" s="1">
        <v>0.00209572722511334</v>
      </c>
      <c r="R32" s="1">
        <v>0.040761002180174</v>
      </c>
      <c r="S32" s="1">
        <v>0.0564584500494491</v>
      </c>
      <c r="T32" s="1">
        <v>0.053971190963371</v>
      </c>
      <c r="U32" s="1">
        <v>0.0338038958150033</v>
      </c>
      <c r="V32" s="1">
        <v>0.0182410594337027</v>
      </c>
      <c r="W32" s="1">
        <v>0.0267991923577614</v>
      </c>
      <c r="X32" s="1">
        <v>0.129707457394968</v>
      </c>
      <c r="Y32" s="1">
        <v>0.139419087942751</v>
      </c>
      <c r="Z32" s="1">
        <v>0.169869647701682</v>
      </c>
      <c r="AA32" s="1">
        <v>0.0560684630481146</v>
      </c>
      <c r="AB32" s="1">
        <v>0.0404093605794314</v>
      </c>
      <c r="AC32" s="1">
        <v>0.0265219991034101</v>
      </c>
      <c r="AD32" s="1">
        <v>0.229383469629576</v>
      </c>
      <c r="AE32" s="1">
        <v>0.175860087890844</v>
      </c>
      <c r="AF32" s="1">
        <v>0.239954593016856</v>
      </c>
    </row>
    <row r="33" s="1" customFormat="1" spans="1:6">
      <c r="A33" s="1" t="s">
        <v>50</v>
      </c>
      <c r="B33" s="1" t="s">
        <v>7</v>
      </c>
      <c r="C33" s="1" t="s">
        <v>8</v>
      </c>
      <c r="D33" s="1" t="s">
        <v>9</v>
      </c>
      <c r="E33" s="1" t="s">
        <v>47</v>
      </c>
      <c r="F33" s="1">
        <v>31.9</v>
      </c>
    </row>
    <row r="34" s="1" customFormat="1" spans="1:6">
      <c r="A34" s="1" t="s">
        <v>51</v>
      </c>
      <c r="B34" s="1" t="s">
        <v>7</v>
      </c>
      <c r="C34" s="1" t="s">
        <v>8</v>
      </c>
      <c r="D34" s="1" t="s">
        <v>9</v>
      </c>
      <c r="E34" s="1" t="s">
        <v>52</v>
      </c>
      <c r="F34" s="1">
        <v>32.28</v>
      </c>
    </row>
    <row r="35" s="1" customFormat="1" spans="1:6">
      <c r="A35" s="1" t="s">
        <v>53</v>
      </c>
      <c r="B35" s="1" t="s">
        <v>7</v>
      </c>
      <c r="C35" s="1" t="s">
        <v>8</v>
      </c>
      <c r="D35" s="1" t="s">
        <v>9</v>
      </c>
      <c r="E35" s="1" t="s">
        <v>52</v>
      </c>
      <c r="F35" s="1" t="s">
        <v>20</v>
      </c>
    </row>
    <row r="36" s="1" customFormat="1" spans="1:6">
      <c r="A36" s="1" t="s">
        <v>54</v>
      </c>
      <c r="B36" s="1" t="s">
        <v>7</v>
      </c>
      <c r="C36" s="1" t="s">
        <v>8</v>
      </c>
      <c r="D36" s="1" t="s">
        <v>9</v>
      </c>
      <c r="E36" s="1" t="s">
        <v>52</v>
      </c>
      <c r="F36" s="1">
        <v>31.72</v>
      </c>
    </row>
    <row r="37" s="1" customFormat="1" spans="1:6">
      <c r="A37" s="1" t="s">
        <v>55</v>
      </c>
      <c r="B37" s="1" t="s">
        <v>7</v>
      </c>
      <c r="C37" s="1" t="s">
        <v>8</v>
      </c>
      <c r="D37" s="1" t="s">
        <v>9</v>
      </c>
      <c r="E37" s="1" t="s">
        <v>52</v>
      </c>
      <c r="F37" s="1">
        <v>31.58</v>
      </c>
    </row>
    <row r="38" s="1" customFormat="1" spans="1:6">
      <c r="A38" s="1" t="s">
        <v>56</v>
      </c>
      <c r="B38" s="1" t="s">
        <v>7</v>
      </c>
      <c r="C38" s="1" t="s">
        <v>8</v>
      </c>
      <c r="D38" s="1" t="s">
        <v>9</v>
      </c>
      <c r="E38" s="1" t="s">
        <v>57</v>
      </c>
      <c r="F38" s="1">
        <v>31.49</v>
      </c>
    </row>
    <row r="39" s="1" customFormat="1" spans="1:6">
      <c r="A39" s="1" t="s">
        <v>58</v>
      </c>
      <c r="B39" s="1" t="s">
        <v>7</v>
      </c>
      <c r="C39" s="1" t="s">
        <v>8</v>
      </c>
      <c r="D39" s="1" t="s">
        <v>9</v>
      </c>
      <c r="E39" s="1" t="s">
        <v>57</v>
      </c>
      <c r="F39" s="1">
        <v>31.98</v>
      </c>
    </row>
    <row r="40" s="1" customFormat="1" spans="1:6">
      <c r="A40" s="1" t="s">
        <v>59</v>
      </c>
      <c r="B40" s="1" t="s">
        <v>7</v>
      </c>
      <c r="C40" s="1" t="s">
        <v>8</v>
      </c>
      <c r="D40" s="1" t="s">
        <v>9</v>
      </c>
      <c r="E40" s="1" t="s">
        <v>57</v>
      </c>
      <c r="F40" s="1">
        <v>31.92</v>
      </c>
    </row>
    <row r="41" s="1" customFormat="1" spans="1:6">
      <c r="A41" s="1" t="s">
        <v>60</v>
      </c>
      <c r="B41" s="1" t="s">
        <v>7</v>
      </c>
      <c r="C41" s="1" t="s">
        <v>8</v>
      </c>
      <c r="D41" s="1" t="s">
        <v>9</v>
      </c>
      <c r="E41" s="1" t="s">
        <v>57</v>
      </c>
      <c r="F41" s="1">
        <v>32.11</v>
      </c>
    </row>
    <row r="42" s="1" customFormat="1" spans="1:6">
      <c r="A42" s="1" t="s">
        <v>61</v>
      </c>
      <c r="B42" s="1" t="s">
        <v>7</v>
      </c>
      <c r="C42" s="1" t="s">
        <v>8</v>
      </c>
      <c r="D42" s="1" t="s">
        <v>9</v>
      </c>
      <c r="E42" s="1" t="s">
        <v>62</v>
      </c>
      <c r="F42" s="1">
        <v>32.72</v>
      </c>
    </row>
    <row r="43" s="1" customFormat="1" spans="1:6">
      <c r="A43" s="1" t="s">
        <v>63</v>
      </c>
      <c r="B43" s="1" t="s">
        <v>7</v>
      </c>
      <c r="C43" s="1" t="s">
        <v>8</v>
      </c>
      <c r="D43" s="1" t="s">
        <v>9</v>
      </c>
      <c r="E43" s="1" t="s">
        <v>62</v>
      </c>
      <c r="F43" s="1">
        <v>32.3</v>
      </c>
    </row>
    <row r="44" s="1" customFormat="1" spans="1:6">
      <c r="A44" s="1" t="s">
        <v>64</v>
      </c>
      <c r="B44" s="1" t="s">
        <v>7</v>
      </c>
      <c r="C44" s="1" t="s">
        <v>8</v>
      </c>
      <c r="D44" s="1" t="s">
        <v>9</v>
      </c>
      <c r="E44" s="1" t="s">
        <v>62</v>
      </c>
      <c r="F44" s="1">
        <v>32.36</v>
      </c>
    </row>
    <row r="45" s="1" customFormat="1" spans="1:6">
      <c r="A45" s="1" t="s">
        <v>65</v>
      </c>
      <c r="B45" s="1" t="s">
        <v>7</v>
      </c>
      <c r="C45" s="1" t="s">
        <v>8</v>
      </c>
      <c r="D45" s="1" t="s">
        <v>9</v>
      </c>
      <c r="E45" s="1" t="s">
        <v>62</v>
      </c>
      <c r="F45" s="1">
        <v>32.21</v>
      </c>
    </row>
    <row r="46" s="1" customFormat="1" spans="1:6">
      <c r="A46" s="1" t="s">
        <v>66</v>
      </c>
      <c r="B46" s="1" t="s">
        <v>7</v>
      </c>
      <c r="C46" s="1" t="s">
        <v>8</v>
      </c>
      <c r="D46" s="1" t="s">
        <v>9</v>
      </c>
      <c r="E46" s="1" t="s">
        <v>67</v>
      </c>
      <c r="F46" s="1">
        <v>31.58</v>
      </c>
    </row>
    <row r="47" s="1" customFormat="1" spans="1:6">
      <c r="A47" s="1" t="s">
        <v>68</v>
      </c>
      <c r="B47" s="1" t="s">
        <v>7</v>
      </c>
      <c r="C47" s="1" t="s">
        <v>8</v>
      </c>
      <c r="D47" s="1" t="s">
        <v>9</v>
      </c>
      <c r="E47" s="1" t="s">
        <v>67</v>
      </c>
      <c r="F47" s="1">
        <v>31.65</v>
      </c>
    </row>
    <row r="48" s="1" customFormat="1" spans="1:6">
      <c r="A48" s="1" t="s">
        <v>69</v>
      </c>
      <c r="B48" s="1" t="s">
        <v>7</v>
      </c>
      <c r="C48" s="1" t="s">
        <v>8</v>
      </c>
      <c r="D48" s="1" t="s">
        <v>9</v>
      </c>
      <c r="E48" s="1" t="s">
        <v>67</v>
      </c>
      <c r="F48" s="1">
        <v>31.65</v>
      </c>
    </row>
    <row r="49" s="1" customFormat="1" spans="1:6">
      <c r="A49" s="1" t="s">
        <v>70</v>
      </c>
      <c r="B49" s="1" t="s">
        <v>7</v>
      </c>
      <c r="C49" s="1" t="s">
        <v>8</v>
      </c>
      <c r="D49" s="1" t="s">
        <v>9</v>
      </c>
      <c r="E49" s="1" t="s">
        <v>67</v>
      </c>
      <c r="F49" s="1">
        <v>31.75</v>
      </c>
    </row>
    <row r="50" s="1" customFormat="1" spans="1:6">
      <c r="A50" s="1" t="s">
        <v>71</v>
      </c>
      <c r="B50" s="1" t="s">
        <v>7</v>
      </c>
      <c r="C50" s="1" t="s">
        <v>8</v>
      </c>
      <c r="D50" s="1" t="s">
        <v>9</v>
      </c>
      <c r="E50" s="1" t="s">
        <v>72</v>
      </c>
      <c r="F50" s="1">
        <v>29.85</v>
      </c>
    </row>
    <row r="51" s="1" customFormat="1" spans="1:6">
      <c r="A51" s="1" t="s">
        <v>73</v>
      </c>
      <c r="B51" s="1" t="s">
        <v>7</v>
      </c>
      <c r="C51" s="1" t="s">
        <v>8</v>
      </c>
      <c r="D51" s="1" t="s">
        <v>9</v>
      </c>
      <c r="E51" s="1" t="s">
        <v>72</v>
      </c>
      <c r="F51" s="1">
        <v>29.66</v>
      </c>
    </row>
    <row r="52" s="1" customFormat="1" spans="1:6">
      <c r="A52" s="1" t="s">
        <v>74</v>
      </c>
      <c r="B52" s="1" t="s">
        <v>7</v>
      </c>
      <c r="C52" s="1" t="s">
        <v>8</v>
      </c>
      <c r="D52" s="1" t="s">
        <v>9</v>
      </c>
      <c r="E52" s="1" t="s">
        <v>72</v>
      </c>
      <c r="F52" s="1">
        <v>29.45</v>
      </c>
    </row>
    <row r="53" s="1" customFormat="1" spans="1:6">
      <c r="A53" s="1" t="s">
        <v>75</v>
      </c>
      <c r="B53" s="1" t="s">
        <v>7</v>
      </c>
      <c r="C53" s="1" t="s">
        <v>8</v>
      </c>
      <c r="D53" s="1" t="s">
        <v>9</v>
      </c>
      <c r="E53" s="1" t="s">
        <v>72</v>
      </c>
      <c r="F53" s="1">
        <v>29.29</v>
      </c>
    </row>
    <row r="54" s="1" customFormat="1" spans="1:6">
      <c r="A54" s="1" t="s">
        <v>76</v>
      </c>
      <c r="B54" s="1" t="s">
        <v>7</v>
      </c>
      <c r="C54" s="1" t="s">
        <v>8</v>
      </c>
      <c r="D54" s="1" t="s">
        <v>9</v>
      </c>
      <c r="E54" s="1" t="s">
        <v>77</v>
      </c>
      <c r="F54" s="1">
        <v>29.56</v>
      </c>
    </row>
    <row r="55" s="1" customFormat="1" spans="1:6">
      <c r="A55" s="1" t="s">
        <v>78</v>
      </c>
      <c r="B55" s="1" t="s">
        <v>7</v>
      </c>
      <c r="C55" s="1" t="s">
        <v>8</v>
      </c>
      <c r="D55" s="1" t="s">
        <v>9</v>
      </c>
      <c r="E55" s="1" t="s">
        <v>77</v>
      </c>
      <c r="F55" s="1" t="s">
        <v>20</v>
      </c>
    </row>
    <row r="56" s="1" customFormat="1" spans="1:6">
      <c r="A56" s="1" t="s">
        <v>79</v>
      </c>
      <c r="B56" s="1" t="s">
        <v>7</v>
      </c>
      <c r="C56" s="1" t="s">
        <v>8</v>
      </c>
      <c r="D56" s="1" t="s">
        <v>9</v>
      </c>
      <c r="E56" s="1" t="s">
        <v>77</v>
      </c>
      <c r="F56" s="1">
        <v>29.74</v>
      </c>
    </row>
    <row r="57" s="1" customFormat="1" spans="1:6">
      <c r="A57" s="1" t="s">
        <v>80</v>
      </c>
      <c r="B57" s="1" t="s">
        <v>7</v>
      </c>
      <c r="C57" s="1" t="s">
        <v>8</v>
      </c>
      <c r="D57" s="1" t="s">
        <v>9</v>
      </c>
      <c r="E57" s="1" t="s">
        <v>77</v>
      </c>
      <c r="F57" s="1">
        <v>29.66</v>
      </c>
    </row>
    <row r="58" s="1" customFormat="1" spans="1:6">
      <c r="A58" s="1" t="s">
        <v>81</v>
      </c>
      <c r="B58" s="1" t="s">
        <v>7</v>
      </c>
      <c r="C58" s="1" t="s">
        <v>8</v>
      </c>
      <c r="D58" s="1" t="s">
        <v>9</v>
      </c>
      <c r="E58" s="1" t="s">
        <v>82</v>
      </c>
      <c r="F58" s="1">
        <v>28.98</v>
      </c>
    </row>
    <row r="59" s="1" customFormat="1" spans="1:6">
      <c r="A59" s="1" t="s">
        <v>83</v>
      </c>
      <c r="B59" s="1" t="s">
        <v>7</v>
      </c>
      <c r="C59" s="1" t="s">
        <v>8</v>
      </c>
      <c r="D59" s="1" t="s">
        <v>9</v>
      </c>
      <c r="E59" s="1" t="s">
        <v>82</v>
      </c>
      <c r="F59" s="1">
        <v>29.52</v>
      </c>
    </row>
    <row r="60" s="1" customFormat="1" spans="1:6">
      <c r="A60" s="1" t="s">
        <v>84</v>
      </c>
      <c r="B60" s="1" t="s">
        <v>7</v>
      </c>
      <c r="C60" s="1" t="s">
        <v>8</v>
      </c>
      <c r="D60" s="1" t="s">
        <v>9</v>
      </c>
      <c r="E60" s="1" t="s">
        <v>82</v>
      </c>
      <c r="F60" s="1">
        <v>29.44</v>
      </c>
    </row>
    <row r="61" s="1" customFormat="1" spans="1:6">
      <c r="A61" s="1" t="s">
        <v>85</v>
      </c>
      <c r="B61" s="1" t="s">
        <v>7</v>
      </c>
      <c r="C61" s="1" t="s">
        <v>8</v>
      </c>
      <c r="D61" s="1" t="s">
        <v>9</v>
      </c>
      <c r="E61" s="1" t="s">
        <v>82</v>
      </c>
      <c r="F61" s="1" t="s">
        <v>20</v>
      </c>
    </row>
    <row r="62" s="1" customFormat="1" spans="1:6">
      <c r="A62" s="1" t="s">
        <v>86</v>
      </c>
      <c r="B62" s="1" t="s">
        <v>7</v>
      </c>
      <c r="C62" s="1" t="s">
        <v>8</v>
      </c>
      <c r="D62" s="1" t="s">
        <v>9</v>
      </c>
      <c r="E62" s="1" t="s">
        <v>87</v>
      </c>
      <c r="F62" s="1">
        <v>25.94</v>
      </c>
    </row>
    <row r="63" s="1" customFormat="1" spans="1:6">
      <c r="A63" s="1" t="s">
        <v>88</v>
      </c>
      <c r="B63" s="1" t="s">
        <v>7</v>
      </c>
      <c r="C63" s="1" t="s">
        <v>8</v>
      </c>
      <c r="D63" s="1" t="s">
        <v>9</v>
      </c>
      <c r="E63" s="1" t="s">
        <v>87</v>
      </c>
      <c r="F63" s="1">
        <v>26.07</v>
      </c>
    </row>
    <row r="64" s="1" customFormat="1" spans="1:6">
      <c r="A64" s="1" t="s">
        <v>89</v>
      </c>
      <c r="B64" s="1" t="s">
        <v>7</v>
      </c>
      <c r="C64" s="1" t="s">
        <v>8</v>
      </c>
      <c r="D64" s="1" t="s">
        <v>9</v>
      </c>
      <c r="E64" s="1" t="s">
        <v>87</v>
      </c>
      <c r="F64" s="1">
        <v>25.96</v>
      </c>
    </row>
    <row r="65" s="1" customFormat="1" spans="1:6">
      <c r="A65" s="1" t="s">
        <v>90</v>
      </c>
      <c r="B65" s="1" t="s">
        <v>7</v>
      </c>
      <c r="C65" s="1" t="s">
        <v>8</v>
      </c>
      <c r="D65" s="1" t="s">
        <v>9</v>
      </c>
      <c r="E65" s="1" t="s">
        <v>87</v>
      </c>
      <c r="F65" s="1">
        <v>26.2</v>
      </c>
    </row>
    <row r="66" s="1" customFormat="1" spans="1:6">
      <c r="A66" s="1" t="s">
        <v>91</v>
      </c>
      <c r="B66" s="1" t="s">
        <v>7</v>
      </c>
      <c r="C66" s="1" t="s">
        <v>8</v>
      </c>
      <c r="D66" s="1" t="s">
        <v>9</v>
      </c>
      <c r="E66" s="1" t="s">
        <v>92</v>
      </c>
      <c r="F66" s="1">
        <v>25.54</v>
      </c>
    </row>
    <row r="67" s="1" customFormat="1" spans="1:6">
      <c r="A67" s="1" t="s">
        <v>93</v>
      </c>
      <c r="B67" s="1" t="s">
        <v>7</v>
      </c>
      <c r="C67" s="1" t="s">
        <v>8</v>
      </c>
      <c r="D67" s="1" t="s">
        <v>9</v>
      </c>
      <c r="E67" s="1" t="s">
        <v>92</v>
      </c>
      <c r="F67" s="1">
        <v>25.74</v>
      </c>
    </row>
    <row r="68" s="1" customFormat="1" spans="1:6">
      <c r="A68" s="1" t="s">
        <v>94</v>
      </c>
      <c r="B68" s="1" t="s">
        <v>7</v>
      </c>
      <c r="C68" s="1" t="s">
        <v>8</v>
      </c>
      <c r="D68" s="1" t="s">
        <v>9</v>
      </c>
      <c r="E68" s="1" t="s">
        <v>92</v>
      </c>
      <c r="F68" s="1">
        <v>25.55</v>
      </c>
    </row>
    <row r="69" s="1" customFormat="1" spans="1:6">
      <c r="A69" s="1" t="s">
        <v>95</v>
      </c>
      <c r="B69" s="1" t="s">
        <v>7</v>
      </c>
      <c r="C69" s="1" t="s">
        <v>8</v>
      </c>
      <c r="D69" s="1" t="s">
        <v>9</v>
      </c>
      <c r="E69" s="1" t="s">
        <v>92</v>
      </c>
      <c r="F69" s="1">
        <v>25.72</v>
      </c>
    </row>
    <row r="70" s="1" customFormat="1" spans="1:6">
      <c r="A70" s="1" t="s">
        <v>96</v>
      </c>
      <c r="B70" s="1" t="s">
        <v>7</v>
      </c>
      <c r="C70" s="1" t="s">
        <v>8</v>
      </c>
      <c r="D70" s="1" t="s">
        <v>9</v>
      </c>
      <c r="E70" s="1" t="s">
        <v>97</v>
      </c>
      <c r="F70" s="1">
        <v>26.49</v>
      </c>
    </row>
    <row r="71" s="1" customFormat="1" spans="1:6">
      <c r="A71" s="1" t="s">
        <v>98</v>
      </c>
      <c r="B71" s="1" t="s">
        <v>7</v>
      </c>
      <c r="C71" s="1" t="s">
        <v>8</v>
      </c>
      <c r="D71" s="1" t="s">
        <v>9</v>
      </c>
      <c r="E71" s="1" t="s">
        <v>97</v>
      </c>
      <c r="F71" s="1">
        <v>26.63</v>
      </c>
    </row>
    <row r="72" s="1" customFormat="1" spans="1:6">
      <c r="A72" s="1" t="s">
        <v>99</v>
      </c>
      <c r="B72" s="1" t="s">
        <v>7</v>
      </c>
      <c r="C72" s="1" t="s">
        <v>8</v>
      </c>
      <c r="D72" s="1" t="s">
        <v>9</v>
      </c>
      <c r="E72" s="1" t="s">
        <v>97</v>
      </c>
      <c r="F72" s="1">
        <v>26.44</v>
      </c>
    </row>
    <row r="73" s="1" customFormat="1" spans="1:6">
      <c r="A73" s="1" t="s">
        <v>100</v>
      </c>
      <c r="B73" s="1" t="s">
        <v>7</v>
      </c>
      <c r="C73" s="1" t="s">
        <v>8</v>
      </c>
      <c r="D73" s="1" t="s">
        <v>9</v>
      </c>
      <c r="E73" s="1" t="s">
        <v>97</v>
      </c>
      <c r="F73" s="1">
        <v>26.57</v>
      </c>
    </row>
    <row r="74" s="1" customFormat="1" spans="1:6">
      <c r="A74" s="1" t="s">
        <v>101</v>
      </c>
      <c r="B74" s="1" t="s">
        <v>7</v>
      </c>
      <c r="C74" s="1" t="s">
        <v>8</v>
      </c>
      <c r="D74" s="1" t="s">
        <v>9</v>
      </c>
      <c r="E74" s="1" t="s">
        <v>102</v>
      </c>
      <c r="F74" s="1" t="s">
        <v>20</v>
      </c>
    </row>
    <row r="75" s="1" customFormat="1" spans="1:6">
      <c r="A75" s="1" t="s">
        <v>103</v>
      </c>
      <c r="B75" s="1" t="s">
        <v>7</v>
      </c>
      <c r="C75" s="1" t="s">
        <v>8</v>
      </c>
      <c r="D75" s="1" t="s">
        <v>9</v>
      </c>
      <c r="E75" s="1" t="s">
        <v>102</v>
      </c>
      <c r="F75" s="1">
        <v>31.49</v>
      </c>
    </row>
    <row r="76" s="1" customFormat="1" spans="1:6">
      <c r="A76" s="1" t="s">
        <v>104</v>
      </c>
      <c r="B76" s="1" t="s">
        <v>7</v>
      </c>
      <c r="C76" s="1" t="s">
        <v>8</v>
      </c>
      <c r="D76" s="1" t="s">
        <v>9</v>
      </c>
      <c r="E76" s="1" t="s">
        <v>102</v>
      </c>
      <c r="F76" s="1">
        <v>31.46</v>
      </c>
    </row>
    <row r="77" s="1" customFormat="1" spans="1:6">
      <c r="A77" s="1" t="s">
        <v>105</v>
      </c>
      <c r="B77" s="1" t="s">
        <v>7</v>
      </c>
      <c r="C77" s="1" t="s">
        <v>8</v>
      </c>
      <c r="D77" s="1" t="s">
        <v>9</v>
      </c>
      <c r="E77" s="1" t="s">
        <v>102</v>
      </c>
      <c r="F77" s="1">
        <v>31.52</v>
      </c>
    </row>
    <row r="78" s="1" customFormat="1" spans="1:6">
      <c r="A78" s="1" t="s">
        <v>106</v>
      </c>
      <c r="B78" s="1" t="s">
        <v>7</v>
      </c>
      <c r="C78" s="1" t="s">
        <v>8</v>
      </c>
      <c r="D78" s="1" t="s">
        <v>9</v>
      </c>
      <c r="E78" s="1" t="s">
        <v>107</v>
      </c>
      <c r="F78" s="1">
        <v>32.01</v>
      </c>
    </row>
    <row r="79" s="1" customFormat="1" spans="1:6">
      <c r="A79" s="1" t="s">
        <v>108</v>
      </c>
      <c r="B79" s="1" t="s">
        <v>7</v>
      </c>
      <c r="C79" s="1" t="s">
        <v>8</v>
      </c>
      <c r="D79" s="1" t="s">
        <v>9</v>
      </c>
      <c r="E79" s="1" t="s">
        <v>107</v>
      </c>
      <c r="F79" s="1">
        <v>31.85</v>
      </c>
    </row>
    <row r="80" s="1" customFormat="1" spans="1:6">
      <c r="A80" s="1" t="s">
        <v>109</v>
      </c>
      <c r="B80" s="1" t="s">
        <v>7</v>
      </c>
      <c r="C80" s="1" t="s">
        <v>8</v>
      </c>
      <c r="D80" s="1" t="s">
        <v>9</v>
      </c>
      <c r="E80" s="1" t="s">
        <v>107</v>
      </c>
      <c r="F80" s="1">
        <v>31.34</v>
      </c>
    </row>
    <row r="81" s="1" customFormat="1" spans="1:6">
      <c r="A81" s="1" t="s">
        <v>110</v>
      </c>
      <c r="B81" s="1" t="s">
        <v>7</v>
      </c>
      <c r="C81" s="1" t="s">
        <v>8</v>
      </c>
      <c r="D81" s="1" t="s">
        <v>9</v>
      </c>
      <c r="E81" s="1" t="s">
        <v>107</v>
      </c>
      <c r="F81" s="1">
        <v>31.58</v>
      </c>
    </row>
    <row r="82" s="1" customFormat="1" spans="1:6">
      <c r="A82" s="1" t="s">
        <v>111</v>
      </c>
      <c r="B82" s="1" t="s">
        <v>7</v>
      </c>
      <c r="C82" s="1" t="s">
        <v>8</v>
      </c>
      <c r="D82" s="1" t="s">
        <v>9</v>
      </c>
      <c r="E82" s="1" t="s">
        <v>112</v>
      </c>
      <c r="F82" s="1">
        <v>31.77</v>
      </c>
    </row>
    <row r="83" s="1" customFormat="1" spans="1:6">
      <c r="A83" s="1" t="s">
        <v>113</v>
      </c>
      <c r="B83" s="1" t="s">
        <v>7</v>
      </c>
      <c r="C83" s="1" t="s">
        <v>8</v>
      </c>
      <c r="D83" s="1" t="s">
        <v>9</v>
      </c>
      <c r="E83" s="1" t="s">
        <v>112</v>
      </c>
      <c r="F83" s="1">
        <v>31.8</v>
      </c>
    </row>
    <row r="84" s="1" customFormat="1" spans="1:6">
      <c r="A84" s="1" t="s">
        <v>114</v>
      </c>
      <c r="B84" s="1" t="s">
        <v>7</v>
      </c>
      <c r="C84" s="1" t="s">
        <v>8</v>
      </c>
      <c r="D84" s="1" t="s">
        <v>9</v>
      </c>
      <c r="E84" s="1" t="s">
        <v>112</v>
      </c>
      <c r="F84" s="1">
        <v>31.56</v>
      </c>
    </row>
    <row r="85" s="1" customFormat="1" spans="1:6">
      <c r="A85" s="1" t="s">
        <v>115</v>
      </c>
      <c r="B85" s="1" t="s">
        <v>7</v>
      </c>
      <c r="C85" s="1" t="s">
        <v>8</v>
      </c>
      <c r="D85" s="1" t="s">
        <v>9</v>
      </c>
      <c r="E85" s="1" t="s">
        <v>112</v>
      </c>
      <c r="F85" s="1">
        <v>31.49</v>
      </c>
    </row>
    <row r="86" s="1" customFormat="1" spans="1:6">
      <c r="A86" s="1" t="s">
        <v>116</v>
      </c>
      <c r="B86" s="1" t="s">
        <v>7</v>
      </c>
      <c r="C86" s="1" t="s">
        <v>8</v>
      </c>
      <c r="D86" s="1" t="s">
        <v>9</v>
      </c>
      <c r="E86" s="1" t="s">
        <v>117</v>
      </c>
      <c r="F86" s="1">
        <v>30.66</v>
      </c>
    </row>
    <row r="87" s="1" customFormat="1" spans="1:6">
      <c r="A87" s="1" t="s">
        <v>118</v>
      </c>
      <c r="B87" s="1" t="s">
        <v>7</v>
      </c>
      <c r="C87" s="1" t="s">
        <v>8</v>
      </c>
      <c r="D87" s="1" t="s">
        <v>9</v>
      </c>
      <c r="E87" s="1" t="s">
        <v>117</v>
      </c>
      <c r="F87" s="1">
        <v>30.89</v>
      </c>
    </row>
    <row r="88" s="1" customFormat="1" spans="1:6">
      <c r="A88" s="1" t="s">
        <v>119</v>
      </c>
      <c r="B88" s="1" t="s">
        <v>7</v>
      </c>
      <c r="C88" s="1" t="s">
        <v>8</v>
      </c>
      <c r="D88" s="1" t="s">
        <v>9</v>
      </c>
      <c r="E88" s="1" t="s">
        <v>117</v>
      </c>
      <c r="F88" s="1">
        <v>30.76</v>
      </c>
    </row>
    <row r="89" s="1" customFormat="1" spans="1:6">
      <c r="A89" s="1" t="s">
        <v>120</v>
      </c>
      <c r="B89" s="1" t="s">
        <v>7</v>
      </c>
      <c r="C89" s="1" t="s">
        <v>8</v>
      </c>
      <c r="D89" s="1" t="s">
        <v>9</v>
      </c>
      <c r="E89" s="1" t="s">
        <v>117</v>
      </c>
      <c r="F89" s="1">
        <v>31.05</v>
      </c>
    </row>
    <row r="90" s="1" customFormat="1" spans="1:6">
      <c r="A90" s="1" t="s">
        <v>121</v>
      </c>
      <c r="B90" s="1" t="s">
        <v>7</v>
      </c>
      <c r="C90" s="1" t="s">
        <v>8</v>
      </c>
      <c r="D90" s="1" t="s">
        <v>9</v>
      </c>
      <c r="E90" s="1" t="s">
        <v>122</v>
      </c>
      <c r="F90" s="1">
        <v>31.2</v>
      </c>
    </row>
    <row r="91" s="1" customFormat="1" spans="1:6">
      <c r="A91" s="1" t="s">
        <v>123</v>
      </c>
      <c r="B91" s="1" t="s">
        <v>7</v>
      </c>
      <c r="C91" s="1" t="s">
        <v>8</v>
      </c>
      <c r="D91" s="1" t="s">
        <v>9</v>
      </c>
      <c r="E91" s="1" t="s">
        <v>122</v>
      </c>
      <c r="F91" s="1">
        <v>31.25</v>
      </c>
    </row>
    <row r="92" s="1" customFormat="1" spans="1:6">
      <c r="A92" s="1" t="s">
        <v>124</v>
      </c>
      <c r="B92" s="1" t="s">
        <v>7</v>
      </c>
      <c r="C92" s="1" t="s">
        <v>8</v>
      </c>
      <c r="D92" s="1" t="s">
        <v>9</v>
      </c>
      <c r="E92" s="1" t="s">
        <v>122</v>
      </c>
      <c r="F92" s="1" t="s">
        <v>20</v>
      </c>
    </row>
    <row r="93" s="1" customFormat="1" spans="1:6">
      <c r="A93" s="1" t="s">
        <v>125</v>
      </c>
      <c r="B93" s="1" t="s">
        <v>7</v>
      </c>
      <c r="C93" s="1" t="s">
        <v>8</v>
      </c>
      <c r="D93" s="1" t="s">
        <v>9</v>
      </c>
      <c r="E93" s="1" t="s">
        <v>122</v>
      </c>
      <c r="F93" s="1">
        <v>30.65</v>
      </c>
    </row>
    <row r="94" s="1" customFormat="1" spans="1:6">
      <c r="A94" s="1" t="s">
        <v>126</v>
      </c>
      <c r="B94" s="1" t="s">
        <v>7</v>
      </c>
      <c r="C94" s="1" t="s">
        <v>8</v>
      </c>
      <c r="D94" s="1" t="s">
        <v>9</v>
      </c>
      <c r="E94" s="1" t="s">
        <v>127</v>
      </c>
      <c r="F94" s="1">
        <v>30.61</v>
      </c>
    </row>
    <row r="95" s="1" customFormat="1" spans="1:6">
      <c r="A95" s="1" t="s">
        <v>128</v>
      </c>
      <c r="B95" s="1" t="s">
        <v>7</v>
      </c>
      <c r="C95" s="1" t="s">
        <v>8</v>
      </c>
      <c r="D95" s="1" t="s">
        <v>9</v>
      </c>
      <c r="E95" s="1" t="s">
        <v>127</v>
      </c>
      <c r="F95" s="1">
        <v>31.03</v>
      </c>
    </row>
    <row r="96" s="1" customFormat="1" spans="1:6">
      <c r="A96" s="1" t="s">
        <v>129</v>
      </c>
      <c r="B96" s="1" t="s">
        <v>7</v>
      </c>
      <c r="C96" s="1" t="s">
        <v>8</v>
      </c>
      <c r="D96" s="1" t="s">
        <v>9</v>
      </c>
      <c r="E96" s="1" t="s">
        <v>127</v>
      </c>
      <c r="F96" s="1">
        <v>30.61</v>
      </c>
    </row>
    <row r="97" s="1" customFormat="1" spans="1:6">
      <c r="A97" s="1" t="s">
        <v>130</v>
      </c>
      <c r="B97" s="1" t="s">
        <v>7</v>
      </c>
      <c r="C97" s="1" t="s">
        <v>8</v>
      </c>
      <c r="D97" s="1" t="s">
        <v>9</v>
      </c>
      <c r="E97" s="1" t="s">
        <v>127</v>
      </c>
      <c r="F97" s="1">
        <v>31.06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topLeftCell="B1" workbookViewId="0">
      <selection activeCell="G6" sqref="G6"/>
    </sheetView>
  </sheetViews>
  <sheetFormatPr defaultColWidth="9" defaultRowHeight="13.5"/>
  <cols>
    <col min="1" max="8" width="9" style="1"/>
    <col min="9" max="9" width="12.625" style="1"/>
    <col min="10" max="11" width="9" style="1"/>
    <col min="12" max="12" width="13.75" style="1"/>
    <col min="13" max="13" width="9" style="1"/>
    <col min="14" max="16" width="12.625" style="1"/>
    <col min="17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16">
      <c r="A2" s="1" t="s">
        <v>6</v>
      </c>
      <c r="B2" s="1" t="s">
        <v>7</v>
      </c>
      <c r="C2" s="1" t="s">
        <v>131</v>
      </c>
      <c r="D2" s="1" t="s">
        <v>9</v>
      </c>
      <c r="E2" s="1" t="s">
        <v>10</v>
      </c>
      <c r="F2" s="1">
        <v>29.75</v>
      </c>
      <c r="G2" s="1">
        <f>AVERAGE(F2:F5)</f>
        <v>31.7075</v>
      </c>
      <c r="H2" s="1">
        <v>26.4275</v>
      </c>
      <c r="I2" s="1">
        <f t="shared" ref="I2:I25" si="0">G2-H2</f>
        <v>5.28</v>
      </c>
      <c r="J2" s="1">
        <v>1.7725</v>
      </c>
      <c r="K2" s="1">
        <f>AVERAGE(J2:J4)</f>
        <v>1.79666666666667</v>
      </c>
      <c r="L2" s="1">
        <f>I2-$K$2</f>
        <v>3.48333333333333</v>
      </c>
      <c r="M2" s="1">
        <f>J2-$K$2</f>
        <v>-0.0241666666666684</v>
      </c>
      <c r="N2" s="1">
        <f t="shared" ref="N2:N25" si="1">POWER(2,-L2)</f>
        <v>0.0894153707772038</v>
      </c>
      <c r="O2" s="1">
        <f>POWER(2,-M2)</f>
        <v>1.01689214249346</v>
      </c>
      <c r="P2" s="1">
        <f>TTEST(O2:O4,N2:N4,2,2)</f>
        <v>1.50131359211943e-5</v>
      </c>
    </row>
    <row r="3" s="1" customFormat="1" spans="1:15">
      <c r="A3" s="1" t="s">
        <v>11</v>
      </c>
      <c r="B3" s="1" t="s">
        <v>7</v>
      </c>
      <c r="C3" s="1" t="s">
        <v>131</v>
      </c>
      <c r="D3" s="1" t="s">
        <v>9</v>
      </c>
      <c r="E3" s="1" t="s">
        <v>10</v>
      </c>
      <c r="F3" s="1">
        <v>32.47</v>
      </c>
      <c r="G3" s="1">
        <f>AVERAGE(F6:F9)</f>
        <v>31.2325</v>
      </c>
      <c r="H3" s="1">
        <v>26.415</v>
      </c>
      <c r="I3" s="1">
        <f t="shared" si="0"/>
        <v>4.8175</v>
      </c>
      <c r="J3" s="1">
        <v>1.8525</v>
      </c>
      <c r="L3" s="1">
        <f>I3-$K$2</f>
        <v>3.02083333333333</v>
      </c>
      <c r="M3" s="1">
        <f>J3-$K$2</f>
        <v>0.0558333333333334</v>
      </c>
      <c r="N3" s="1">
        <f t="shared" si="1"/>
        <v>0.123207899830023</v>
      </c>
      <c r="O3" s="1">
        <f>POWER(2,-M3)</f>
        <v>0.962038587301108</v>
      </c>
    </row>
    <row r="4" s="1" customFormat="1" spans="1:15">
      <c r="A4" s="1" t="s">
        <v>12</v>
      </c>
      <c r="B4" s="1" t="s">
        <v>7</v>
      </c>
      <c r="C4" s="1" t="s">
        <v>131</v>
      </c>
      <c r="D4" s="1" t="s">
        <v>9</v>
      </c>
      <c r="E4" s="1" t="s">
        <v>10</v>
      </c>
      <c r="F4" s="1">
        <v>32.15</v>
      </c>
      <c r="G4" s="1">
        <f>AVERAGE(F10:F13)</f>
        <v>30.5625</v>
      </c>
      <c r="H4" s="1">
        <v>26.35</v>
      </c>
      <c r="I4" s="1">
        <f t="shared" si="0"/>
        <v>4.2125</v>
      </c>
      <c r="J4" s="1">
        <v>1.765</v>
      </c>
      <c r="L4" s="1">
        <f>I4-$K$2</f>
        <v>2.41583333333333</v>
      </c>
      <c r="M4" s="1">
        <f>J4-$K$2</f>
        <v>-0.0316666666666652</v>
      </c>
      <c r="N4" s="1">
        <f t="shared" si="1"/>
        <v>0.187396597872912</v>
      </c>
      <c r="O4" s="1">
        <f>POWER(2,-M4)</f>
        <v>1.02219232674721</v>
      </c>
    </row>
    <row r="5" s="1" customFormat="1" spans="1:16">
      <c r="A5" s="1" t="s">
        <v>13</v>
      </c>
      <c r="B5" s="1" t="s">
        <v>7</v>
      </c>
      <c r="C5" s="1" t="s">
        <v>131</v>
      </c>
      <c r="D5" s="1" t="s">
        <v>9</v>
      </c>
      <c r="E5" s="1" t="s">
        <v>10</v>
      </c>
      <c r="F5" s="1">
        <v>32.46</v>
      </c>
      <c r="G5" s="1">
        <f>AVERAGE(F14:F17)</f>
        <v>30.11</v>
      </c>
      <c r="H5" s="1">
        <v>21.7525</v>
      </c>
      <c r="I5" s="1">
        <f t="shared" si="0"/>
        <v>8.3575</v>
      </c>
      <c r="L5" s="1">
        <f>I5-$K$2</f>
        <v>6.56083333333333</v>
      </c>
      <c r="N5" s="1">
        <f t="shared" si="1"/>
        <v>0.0105923511588357</v>
      </c>
      <c r="O5" s="1">
        <v>1.01689214249346</v>
      </c>
      <c r="P5" s="1">
        <f>TTEST(O5:O7,N5:N7,2,2)</f>
        <v>9.00616373009972e-7</v>
      </c>
    </row>
    <row r="6" s="1" customFormat="1" spans="1:15">
      <c r="A6" s="1" t="s">
        <v>14</v>
      </c>
      <c r="B6" s="1" t="s">
        <v>7</v>
      </c>
      <c r="C6" s="1" t="s">
        <v>131</v>
      </c>
      <c r="D6" s="1" t="s">
        <v>9</v>
      </c>
      <c r="E6" s="1" t="s">
        <v>15</v>
      </c>
      <c r="F6" s="1">
        <v>32.01</v>
      </c>
      <c r="G6" s="1">
        <f>AVERAGE(F18:F21)</f>
        <v>30.4025</v>
      </c>
      <c r="H6" s="1">
        <v>22.38</v>
      </c>
      <c r="I6" s="1">
        <f t="shared" si="0"/>
        <v>8.0225</v>
      </c>
      <c r="L6" s="1">
        <f>I6-$K$2</f>
        <v>6.22583333333333</v>
      </c>
      <c r="N6" s="1">
        <f t="shared" si="1"/>
        <v>0.0133609524581628</v>
      </c>
      <c r="O6" s="1">
        <v>0.962038587301108</v>
      </c>
    </row>
    <row r="7" s="1" customFormat="1" spans="1:15">
      <c r="A7" s="1" t="s">
        <v>16</v>
      </c>
      <c r="B7" s="1" t="s">
        <v>7</v>
      </c>
      <c r="C7" s="1" t="s">
        <v>131</v>
      </c>
      <c r="D7" s="1" t="s">
        <v>9</v>
      </c>
      <c r="E7" s="1" t="s">
        <v>15</v>
      </c>
      <c r="F7" s="1">
        <v>28.22</v>
      </c>
      <c r="G7" s="1">
        <f>AVERAGE(F22:F25)</f>
        <v>29.9425</v>
      </c>
      <c r="H7" s="1">
        <v>22.48</v>
      </c>
      <c r="I7" s="1">
        <f t="shared" si="0"/>
        <v>7.4625</v>
      </c>
      <c r="L7" s="1">
        <f>I7-$K$2</f>
        <v>5.66583333333333</v>
      </c>
      <c r="N7" s="1">
        <f t="shared" si="1"/>
        <v>0.0196976409227592</v>
      </c>
      <c r="O7" s="1">
        <v>1.02219232674721</v>
      </c>
    </row>
    <row r="8" s="1" customFormat="1" spans="1:16">
      <c r="A8" s="1" t="s">
        <v>17</v>
      </c>
      <c r="B8" s="1" t="s">
        <v>7</v>
      </c>
      <c r="C8" s="1" t="s">
        <v>131</v>
      </c>
      <c r="D8" s="1" t="s">
        <v>9</v>
      </c>
      <c r="E8" s="1" t="s">
        <v>15</v>
      </c>
      <c r="F8" s="1">
        <v>31.49</v>
      </c>
      <c r="G8" s="1">
        <f>AVERAGE(F26:F29)</f>
        <v>31.01</v>
      </c>
      <c r="H8" s="1">
        <v>27.285</v>
      </c>
      <c r="I8" s="1">
        <f t="shared" si="0"/>
        <v>3.725</v>
      </c>
      <c r="L8" s="1">
        <f>I8-$K$2</f>
        <v>1.92833333333333</v>
      </c>
      <c r="N8" s="1">
        <f t="shared" si="1"/>
        <v>0.262732516157636</v>
      </c>
      <c r="O8" s="1">
        <v>1.01689214249346</v>
      </c>
      <c r="P8" s="1">
        <f>TTEST(O8:O10,N8:N10,2,2)</f>
        <v>7.27526626404952e-6</v>
      </c>
    </row>
    <row r="9" s="1" customFormat="1" spans="1:15">
      <c r="A9" s="1" t="s">
        <v>19</v>
      </c>
      <c r="B9" s="1" t="s">
        <v>7</v>
      </c>
      <c r="C9" s="1" t="s">
        <v>131</v>
      </c>
      <c r="D9" s="1" t="s">
        <v>9</v>
      </c>
      <c r="E9" s="1" t="s">
        <v>15</v>
      </c>
      <c r="F9" s="1">
        <v>33.21</v>
      </c>
      <c r="G9" s="1">
        <f>AVERAGE(F30:F33)</f>
        <v>31.1275</v>
      </c>
      <c r="H9" s="1">
        <v>27.48</v>
      </c>
      <c r="I9" s="1">
        <f t="shared" si="0"/>
        <v>3.6475</v>
      </c>
      <c r="L9" s="1">
        <f>I9-$K$2</f>
        <v>1.85083333333334</v>
      </c>
      <c r="N9" s="1">
        <f t="shared" si="1"/>
        <v>0.277232186168913</v>
      </c>
      <c r="O9" s="1">
        <v>0.962038587301108</v>
      </c>
    </row>
    <row r="10" s="1" customFormat="1" spans="1:15">
      <c r="A10" s="1" t="s">
        <v>21</v>
      </c>
      <c r="B10" s="1" t="s">
        <v>7</v>
      </c>
      <c r="C10" s="1" t="s">
        <v>131</v>
      </c>
      <c r="D10" s="1" t="s">
        <v>9</v>
      </c>
      <c r="E10" s="1" t="s">
        <v>22</v>
      </c>
      <c r="F10" s="1">
        <v>30.5</v>
      </c>
      <c r="G10" s="1">
        <f>AVERAGE(F34:F37)</f>
        <v>31.23</v>
      </c>
      <c r="H10" s="1">
        <v>27.28</v>
      </c>
      <c r="I10" s="1">
        <f t="shared" si="0"/>
        <v>3.95</v>
      </c>
      <c r="L10" s="1">
        <f>I10-$K$2</f>
        <v>2.15333333333333</v>
      </c>
      <c r="N10" s="1">
        <f t="shared" si="1"/>
        <v>0.224792633909547</v>
      </c>
      <c r="O10" s="1">
        <v>1.02219232674721</v>
      </c>
    </row>
    <row r="11" s="1" customFormat="1" spans="1:16">
      <c r="A11" s="1" t="s">
        <v>23</v>
      </c>
      <c r="B11" s="1" t="s">
        <v>7</v>
      </c>
      <c r="C11" s="1" t="s">
        <v>131</v>
      </c>
      <c r="D11" s="1" t="s">
        <v>9</v>
      </c>
      <c r="E11" s="1" t="s">
        <v>22</v>
      </c>
      <c r="F11" s="1">
        <v>32.35</v>
      </c>
      <c r="G11" s="1">
        <f>AVERAGE(F38:F41)</f>
        <v>32.465</v>
      </c>
      <c r="H11" s="1">
        <v>26.62</v>
      </c>
      <c r="I11" s="1">
        <f t="shared" si="0"/>
        <v>5.845</v>
      </c>
      <c r="L11" s="1">
        <f>I11-$K$2</f>
        <v>4.04833333333333</v>
      </c>
      <c r="N11" s="1">
        <f t="shared" si="1"/>
        <v>0.0604408041964641</v>
      </c>
      <c r="O11" s="1">
        <v>1.01689214249346</v>
      </c>
      <c r="P11" s="1">
        <f>TTEST(O11:O13,N11:N13,2,2)</f>
        <v>1.69437104424927e-6</v>
      </c>
    </row>
    <row r="12" s="1" customFormat="1" spans="1:15">
      <c r="A12" s="1" t="s">
        <v>24</v>
      </c>
      <c r="B12" s="1" t="s">
        <v>7</v>
      </c>
      <c r="C12" s="1" t="s">
        <v>131</v>
      </c>
      <c r="D12" s="1" t="s">
        <v>9</v>
      </c>
      <c r="E12" s="1" t="s">
        <v>22</v>
      </c>
      <c r="F12" s="1">
        <v>28.31</v>
      </c>
      <c r="G12" s="1">
        <f>AVERAGE(F42:F45)</f>
        <v>32.02</v>
      </c>
      <c r="H12" s="1">
        <v>26.2525</v>
      </c>
      <c r="I12" s="1">
        <f t="shared" si="0"/>
        <v>5.7675</v>
      </c>
      <c r="L12" s="1">
        <f>I12-$K$2</f>
        <v>3.97083333333333</v>
      </c>
      <c r="N12" s="1">
        <f t="shared" si="1"/>
        <v>0.0637764085170928</v>
      </c>
      <c r="O12" s="1">
        <v>0.962038587301108</v>
      </c>
    </row>
    <row r="13" s="1" customFormat="1" spans="1:15">
      <c r="A13" s="1" t="s">
        <v>25</v>
      </c>
      <c r="B13" s="1" t="s">
        <v>7</v>
      </c>
      <c r="C13" s="1" t="s">
        <v>131</v>
      </c>
      <c r="D13" s="1" t="s">
        <v>9</v>
      </c>
      <c r="E13" s="1" t="s">
        <v>22</v>
      </c>
      <c r="F13" s="1">
        <v>31.09</v>
      </c>
      <c r="G13" s="1">
        <f>AVERAGE(F46:F49)</f>
        <v>31.3325</v>
      </c>
      <c r="H13" s="1">
        <v>26.0675</v>
      </c>
      <c r="I13" s="1">
        <f t="shared" si="0"/>
        <v>5.265</v>
      </c>
      <c r="L13" s="1">
        <f>I13-$K$2</f>
        <v>3.46833333333333</v>
      </c>
      <c r="N13" s="1">
        <f t="shared" si="1"/>
        <v>0.0903498907399761</v>
      </c>
      <c r="O13" s="1">
        <v>1.02219232674721</v>
      </c>
    </row>
    <row r="14" s="1" customFormat="1" spans="1:16">
      <c r="A14" s="1" t="s">
        <v>26</v>
      </c>
      <c r="B14" s="1" t="s">
        <v>7</v>
      </c>
      <c r="C14" s="1" t="s">
        <v>131</v>
      </c>
      <c r="D14" s="1" t="s">
        <v>9</v>
      </c>
      <c r="E14" s="1" t="s">
        <v>27</v>
      </c>
      <c r="F14" s="1">
        <v>30.04</v>
      </c>
      <c r="G14" s="1">
        <f>AVERAGE(F50:F53)</f>
        <v>31.4425</v>
      </c>
      <c r="H14" s="1">
        <v>26.2475</v>
      </c>
      <c r="I14" s="1">
        <f t="shared" si="0"/>
        <v>5.195</v>
      </c>
      <c r="L14" s="1">
        <f>I14-$K$2</f>
        <v>3.39833333333333</v>
      </c>
      <c r="N14" s="1">
        <f t="shared" si="1"/>
        <v>0.0948417876732737</v>
      </c>
      <c r="O14" s="1">
        <v>1.01689214249346</v>
      </c>
      <c r="P14" s="1">
        <f>TTEST(O14:O16,N14:N16,2,2)</f>
        <v>1.31763683881981e-6</v>
      </c>
    </row>
    <row r="15" s="1" customFormat="1" spans="1:15">
      <c r="A15" s="1" t="s">
        <v>28</v>
      </c>
      <c r="B15" s="1" t="s">
        <v>7</v>
      </c>
      <c r="C15" s="1" t="s">
        <v>131</v>
      </c>
      <c r="D15" s="1" t="s">
        <v>9</v>
      </c>
      <c r="E15" s="1" t="s">
        <v>27</v>
      </c>
      <c r="F15" s="1">
        <v>30.55</v>
      </c>
      <c r="G15" s="1">
        <f>AVERAGE(F54:F57)</f>
        <v>31.89</v>
      </c>
      <c r="H15" s="1">
        <v>26.4425</v>
      </c>
      <c r="I15" s="1">
        <f t="shared" si="0"/>
        <v>5.4475</v>
      </c>
      <c r="L15" s="1">
        <f>I15-$K$2</f>
        <v>3.65083333333333</v>
      </c>
      <c r="N15" s="1">
        <f t="shared" si="1"/>
        <v>0.079614039051116</v>
      </c>
      <c r="O15" s="1">
        <v>0.962038587301108</v>
      </c>
    </row>
    <row r="16" s="1" customFormat="1" spans="1:15">
      <c r="A16" s="1" t="s">
        <v>29</v>
      </c>
      <c r="B16" s="1" t="s">
        <v>7</v>
      </c>
      <c r="C16" s="1" t="s">
        <v>131</v>
      </c>
      <c r="D16" s="1" t="s">
        <v>9</v>
      </c>
      <c r="E16" s="1" t="s">
        <v>27</v>
      </c>
      <c r="F16" s="1">
        <v>30.36</v>
      </c>
      <c r="G16" s="1">
        <f>AVERAGE(F58:F61)</f>
        <v>31.6475</v>
      </c>
      <c r="H16" s="1">
        <v>26.3875</v>
      </c>
      <c r="I16" s="1">
        <f t="shared" si="0"/>
        <v>5.26000000000001</v>
      </c>
      <c r="L16" s="1">
        <f>I16-$K$2</f>
        <v>3.46333333333334</v>
      </c>
      <c r="N16" s="1">
        <f t="shared" si="1"/>
        <v>0.0906635628384858</v>
      </c>
      <c r="O16" s="1">
        <v>1.02219232674721</v>
      </c>
    </row>
    <row r="17" s="1" customFormat="1" spans="1:16">
      <c r="A17" s="1" t="s">
        <v>30</v>
      </c>
      <c r="B17" s="1" t="s">
        <v>7</v>
      </c>
      <c r="C17" s="1" t="s">
        <v>131</v>
      </c>
      <c r="D17" s="1" t="s">
        <v>9</v>
      </c>
      <c r="E17" s="1" t="s">
        <v>27</v>
      </c>
      <c r="F17" s="1">
        <v>29.49</v>
      </c>
      <c r="G17" s="1">
        <f>AVERAGE(F62:F65)</f>
        <v>27.355</v>
      </c>
      <c r="H17" s="1">
        <v>25.5825</v>
      </c>
      <c r="I17" s="1">
        <f t="shared" si="0"/>
        <v>1.7725</v>
      </c>
      <c r="L17" s="1">
        <f>I17-$K$2</f>
        <v>-0.0241666666666684</v>
      </c>
      <c r="N17" s="1">
        <f t="shared" si="1"/>
        <v>1.01689214249346</v>
      </c>
      <c r="O17" s="1">
        <v>1.01689214249346</v>
      </c>
      <c r="P17" s="1">
        <f>TTEST(O17:O19,N17:N19,2,2)</f>
        <v>1</v>
      </c>
    </row>
    <row r="18" s="1" customFormat="1" spans="1:15">
      <c r="A18" s="1" t="s">
        <v>31</v>
      </c>
      <c r="B18" s="1" t="s">
        <v>7</v>
      </c>
      <c r="C18" s="1" t="s">
        <v>131</v>
      </c>
      <c r="D18" s="1" t="s">
        <v>9</v>
      </c>
      <c r="E18" s="1" t="s">
        <v>32</v>
      </c>
      <c r="F18" s="1">
        <v>30.06</v>
      </c>
      <c r="G18" s="1">
        <f>AVERAGE(F66:F69)</f>
        <v>27.0675</v>
      </c>
      <c r="H18" s="1">
        <v>25.215</v>
      </c>
      <c r="I18" s="1">
        <f t="shared" si="0"/>
        <v>1.8525</v>
      </c>
      <c r="L18" s="1">
        <f>I18-$K$2</f>
        <v>0.0558333333333334</v>
      </c>
      <c r="N18" s="1">
        <f t="shared" si="1"/>
        <v>0.962038587301108</v>
      </c>
      <c r="O18" s="1">
        <v>0.962038587301108</v>
      </c>
    </row>
    <row r="19" s="1" customFormat="1" spans="1:15">
      <c r="A19" s="1" t="s">
        <v>33</v>
      </c>
      <c r="B19" s="1" t="s">
        <v>7</v>
      </c>
      <c r="C19" s="1" t="s">
        <v>131</v>
      </c>
      <c r="D19" s="1" t="s">
        <v>9</v>
      </c>
      <c r="E19" s="1" t="s">
        <v>32</v>
      </c>
      <c r="F19" s="1">
        <v>30.77</v>
      </c>
      <c r="G19" s="1">
        <f>AVERAGE(F70:F73)</f>
        <v>28.075</v>
      </c>
      <c r="H19" s="1">
        <v>26.31</v>
      </c>
      <c r="I19" s="1">
        <f t="shared" si="0"/>
        <v>1.765</v>
      </c>
      <c r="L19" s="1">
        <f>I19-$K$2</f>
        <v>-0.0316666666666652</v>
      </c>
      <c r="N19" s="1">
        <f t="shared" si="1"/>
        <v>1.02219232674721</v>
      </c>
      <c r="O19" s="1">
        <v>1.02219232674721</v>
      </c>
    </row>
    <row r="20" s="1" customFormat="1" spans="1:16">
      <c r="A20" s="1" t="s">
        <v>34</v>
      </c>
      <c r="B20" s="1" t="s">
        <v>7</v>
      </c>
      <c r="C20" s="1" t="s">
        <v>131</v>
      </c>
      <c r="D20" s="1" t="s">
        <v>9</v>
      </c>
      <c r="E20" s="1" t="s">
        <v>32</v>
      </c>
      <c r="F20" s="1">
        <v>30.68</v>
      </c>
      <c r="G20" s="1">
        <f>AVERAGE(F74:F77)</f>
        <v>29.2675</v>
      </c>
      <c r="H20" s="1">
        <v>26.965</v>
      </c>
      <c r="I20" s="1">
        <f t="shared" si="0"/>
        <v>2.30249999999999</v>
      </c>
      <c r="L20" s="1">
        <f>I20-$K$2</f>
        <v>0.505833333333326</v>
      </c>
      <c r="N20" s="1">
        <f t="shared" si="1"/>
        <v>0.704253467307648</v>
      </c>
      <c r="O20" s="1">
        <v>1.01689214249346</v>
      </c>
      <c r="P20" s="1">
        <f>TTEST(O20:O22,N20:N22,2,2)</f>
        <v>0.00242570597149605</v>
      </c>
    </row>
    <row r="21" s="1" customFormat="1" spans="1:15">
      <c r="A21" s="1" t="s">
        <v>35</v>
      </c>
      <c r="B21" s="1" t="s">
        <v>7</v>
      </c>
      <c r="C21" s="1" t="s">
        <v>131</v>
      </c>
      <c r="D21" s="1" t="s">
        <v>9</v>
      </c>
      <c r="E21" s="1" t="s">
        <v>32</v>
      </c>
      <c r="F21" s="1">
        <v>30.1</v>
      </c>
      <c r="G21" s="1">
        <f>AVERAGE(F78:F81)</f>
        <v>29.425</v>
      </c>
      <c r="H21" s="1">
        <v>26.6975</v>
      </c>
      <c r="I21" s="1">
        <f t="shared" si="0"/>
        <v>2.7275</v>
      </c>
      <c r="L21" s="1">
        <f>I21-$K$2</f>
        <v>0.930833333333333</v>
      </c>
      <c r="N21" s="1">
        <f t="shared" si="1"/>
        <v>0.524555259287109</v>
      </c>
      <c r="O21" s="1">
        <v>0.962038587301108</v>
      </c>
    </row>
    <row r="22" s="1" customFormat="1" spans="1:15">
      <c r="A22" s="1" t="s">
        <v>36</v>
      </c>
      <c r="B22" s="1" t="s">
        <v>7</v>
      </c>
      <c r="C22" s="1" t="s">
        <v>131</v>
      </c>
      <c r="D22" s="1" t="s">
        <v>9</v>
      </c>
      <c r="E22" s="1" t="s">
        <v>37</v>
      </c>
      <c r="F22" s="1">
        <v>29.96</v>
      </c>
      <c r="G22" s="1">
        <f>AVERAGE(F82:F85)</f>
        <v>28.725</v>
      </c>
      <c r="H22" s="1">
        <v>26.05</v>
      </c>
      <c r="I22" s="1">
        <f t="shared" si="0"/>
        <v>2.675</v>
      </c>
      <c r="L22" s="1">
        <f>I22-$K$2</f>
        <v>0.878333333333331</v>
      </c>
      <c r="N22" s="1">
        <f t="shared" si="1"/>
        <v>0.543995516661176</v>
      </c>
      <c r="O22" s="1">
        <v>1.02219232674721</v>
      </c>
    </row>
    <row r="23" s="1" customFormat="1" spans="1:16">
      <c r="A23" s="1" t="s">
        <v>38</v>
      </c>
      <c r="B23" s="1" t="s">
        <v>7</v>
      </c>
      <c r="C23" s="1" t="s">
        <v>131</v>
      </c>
      <c r="D23" s="1" t="s">
        <v>9</v>
      </c>
      <c r="E23" s="1" t="s">
        <v>37</v>
      </c>
      <c r="F23" s="1">
        <v>29.21</v>
      </c>
      <c r="G23" s="1">
        <f>AVERAGE(F86:F89)</f>
        <v>31.5575</v>
      </c>
      <c r="H23" s="1">
        <v>28.3475</v>
      </c>
      <c r="I23" s="1">
        <f t="shared" si="0"/>
        <v>3.21</v>
      </c>
      <c r="L23" s="1">
        <f>I23-$K$2</f>
        <v>1.41333333333333</v>
      </c>
      <c r="N23" s="1">
        <f t="shared" si="1"/>
        <v>0.375443225908694</v>
      </c>
      <c r="O23" s="1">
        <v>1.01689214249346</v>
      </c>
      <c r="P23" s="1">
        <f>TTEST(O23:O25,N23:N25,2,2)</f>
        <v>0.00791150193539554</v>
      </c>
    </row>
    <row r="24" s="1" customFormat="1" spans="1:15">
      <c r="A24" s="1" t="s">
        <v>39</v>
      </c>
      <c r="B24" s="1" t="s">
        <v>7</v>
      </c>
      <c r="C24" s="1" t="s">
        <v>131</v>
      </c>
      <c r="D24" s="1" t="s">
        <v>9</v>
      </c>
      <c r="E24" s="1" t="s">
        <v>37</v>
      </c>
      <c r="F24" s="1">
        <v>29.71</v>
      </c>
      <c r="G24" s="1">
        <f>AVERAGE(F90:F93)</f>
        <v>31.12</v>
      </c>
      <c r="H24" s="1">
        <v>28.1575</v>
      </c>
      <c r="I24" s="1">
        <f t="shared" si="0"/>
        <v>2.9625</v>
      </c>
      <c r="L24" s="1">
        <f>I24-$K$2</f>
        <v>1.16583333333333</v>
      </c>
      <c r="N24" s="1">
        <f t="shared" si="1"/>
        <v>0.445706735035542</v>
      </c>
      <c r="O24" s="1">
        <v>0.962038587301108</v>
      </c>
    </row>
    <row r="25" s="1" customFormat="1" spans="1:15">
      <c r="A25" s="1" t="s">
        <v>40</v>
      </c>
      <c r="B25" s="1" t="s">
        <v>7</v>
      </c>
      <c r="C25" s="1" t="s">
        <v>131</v>
      </c>
      <c r="D25" s="1" t="s">
        <v>9</v>
      </c>
      <c r="E25" s="1" t="s">
        <v>37</v>
      </c>
      <c r="F25" s="1">
        <v>30.89</v>
      </c>
      <c r="G25" s="1">
        <f>AVERAGE(F94:F97)</f>
        <v>30.7125</v>
      </c>
      <c r="H25" s="1">
        <v>28.4</v>
      </c>
      <c r="I25" s="1">
        <f t="shared" si="0"/>
        <v>2.3125</v>
      </c>
      <c r="L25" s="1">
        <f>I25-$K$2</f>
        <v>0.515833333333331</v>
      </c>
      <c r="N25" s="1">
        <f t="shared" si="1"/>
        <v>0.699388833268735</v>
      </c>
      <c r="O25" s="1">
        <v>1.02219232674721</v>
      </c>
    </row>
    <row r="26" s="1" customFormat="1" spans="1:6">
      <c r="A26" s="1" t="s">
        <v>41</v>
      </c>
      <c r="B26" s="1" t="s">
        <v>7</v>
      </c>
      <c r="C26" s="1" t="s">
        <v>131</v>
      </c>
      <c r="D26" s="1" t="s">
        <v>9</v>
      </c>
      <c r="E26" s="1" t="s">
        <v>42</v>
      </c>
      <c r="F26" s="1">
        <v>30.9</v>
      </c>
    </row>
    <row r="27" s="1" customFormat="1" spans="1:6">
      <c r="A27" s="1" t="s">
        <v>43</v>
      </c>
      <c r="B27" s="1" t="s">
        <v>7</v>
      </c>
      <c r="C27" s="1" t="s">
        <v>131</v>
      </c>
      <c r="D27" s="1" t="s">
        <v>9</v>
      </c>
      <c r="E27" s="1" t="s">
        <v>42</v>
      </c>
      <c r="F27" s="1">
        <v>31.56</v>
      </c>
    </row>
    <row r="28" s="1" customFormat="1" spans="1:6">
      <c r="A28" s="1" t="s">
        <v>44</v>
      </c>
      <c r="B28" s="1" t="s">
        <v>7</v>
      </c>
      <c r="C28" s="1" t="s">
        <v>131</v>
      </c>
      <c r="D28" s="1" t="s">
        <v>9</v>
      </c>
      <c r="E28" s="1" t="s">
        <v>42</v>
      </c>
      <c r="F28" s="1">
        <v>30.97</v>
      </c>
    </row>
    <row r="29" s="1" customFormat="1" spans="1:6">
      <c r="A29" s="1" t="s">
        <v>45</v>
      </c>
      <c r="B29" s="1" t="s">
        <v>7</v>
      </c>
      <c r="C29" s="1" t="s">
        <v>131</v>
      </c>
      <c r="D29" s="1" t="s">
        <v>9</v>
      </c>
      <c r="E29" s="1" t="s">
        <v>42</v>
      </c>
      <c r="F29" s="1">
        <v>30.61</v>
      </c>
    </row>
    <row r="30" s="1" customFormat="1" spans="1:6">
      <c r="A30" s="1" t="s">
        <v>46</v>
      </c>
      <c r="B30" s="1" t="s">
        <v>7</v>
      </c>
      <c r="C30" s="1" t="s">
        <v>131</v>
      </c>
      <c r="D30" s="1" t="s">
        <v>9</v>
      </c>
      <c r="E30" s="1" t="s">
        <v>47</v>
      </c>
      <c r="F30" s="1">
        <v>31.02</v>
      </c>
    </row>
    <row r="31" s="1" customFormat="1" spans="1:6">
      <c r="A31" s="1" t="s">
        <v>48</v>
      </c>
      <c r="B31" s="1" t="s">
        <v>7</v>
      </c>
      <c r="C31" s="1" t="s">
        <v>131</v>
      </c>
      <c r="D31" s="1" t="s">
        <v>9</v>
      </c>
      <c r="E31" s="1" t="s">
        <v>47</v>
      </c>
      <c r="F31" s="1">
        <v>30.85</v>
      </c>
    </row>
    <row r="32" s="1" customFormat="1" spans="1:6">
      <c r="A32" s="1" t="s">
        <v>49</v>
      </c>
      <c r="B32" s="1" t="s">
        <v>7</v>
      </c>
      <c r="C32" s="1" t="s">
        <v>131</v>
      </c>
      <c r="D32" s="1" t="s">
        <v>9</v>
      </c>
      <c r="E32" s="1" t="s">
        <v>47</v>
      </c>
      <c r="F32" s="1">
        <v>31.47</v>
      </c>
    </row>
    <row r="33" s="1" customFormat="1" spans="1:6">
      <c r="A33" s="1" t="s">
        <v>50</v>
      </c>
      <c r="B33" s="1" t="s">
        <v>7</v>
      </c>
      <c r="C33" s="1" t="s">
        <v>131</v>
      </c>
      <c r="D33" s="1" t="s">
        <v>9</v>
      </c>
      <c r="E33" s="1" t="s">
        <v>47</v>
      </c>
      <c r="F33" s="1">
        <v>31.17</v>
      </c>
    </row>
    <row r="34" s="1" customFormat="1" spans="1:32">
      <c r="A34" s="1" t="s">
        <v>51</v>
      </c>
      <c r="B34" s="1" t="s">
        <v>7</v>
      </c>
      <c r="C34" s="1" t="s">
        <v>131</v>
      </c>
      <c r="D34" s="1" t="s">
        <v>9</v>
      </c>
      <c r="E34" s="1" t="s">
        <v>52</v>
      </c>
      <c r="F34" s="1">
        <v>31.46</v>
      </c>
      <c r="I34" s="1">
        <v>1.01689214249346</v>
      </c>
      <c r="J34" s="1">
        <v>0.962038587301108</v>
      </c>
      <c r="K34" s="1">
        <v>1.02219232674721</v>
      </c>
      <c r="L34" s="1">
        <v>0.0894153707772038</v>
      </c>
      <c r="M34" s="1">
        <v>0.123207899830023</v>
      </c>
      <c r="N34" s="1">
        <v>0.187396597872912</v>
      </c>
      <c r="O34" s="1">
        <v>0.0105923511588357</v>
      </c>
      <c r="P34" s="1">
        <v>0.0133609524581628</v>
      </c>
      <c r="Q34" s="1">
        <v>0.0196976409227592</v>
      </c>
      <c r="R34" s="1">
        <v>0.262732516157636</v>
      </c>
      <c r="S34" s="1">
        <v>0.277232186168913</v>
      </c>
      <c r="T34" s="1">
        <v>0.224792633909547</v>
      </c>
      <c r="U34" s="1">
        <v>0.0604408041964641</v>
      </c>
      <c r="V34" s="1">
        <v>0.0637764085170928</v>
      </c>
      <c r="W34" s="1">
        <v>0.0903498907399761</v>
      </c>
      <c r="X34" s="1">
        <v>0.0948417876732737</v>
      </c>
      <c r="Y34" s="1">
        <v>0.079614039051116</v>
      </c>
      <c r="Z34" s="1">
        <v>0.0906635628384858</v>
      </c>
      <c r="AA34" s="1">
        <v>0.375443225908694</v>
      </c>
      <c r="AB34" s="1">
        <v>0.445706735035542</v>
      </c>
      <c r="AC34" s="1">
        <v>0.699388833268735</v>
      </c>
      <c r="AD34" s="1">
        <v>0.704253467307648</v>
      </c>
      <c r="AE34" s="1">
        <v>0.524555259287109</v>
      </c>
      <c r="AF34" s="1">
        <v>0.543995516661176</v>
      </c>
    </row>
    <row r="35" s="1" customFormat="1" spans="1:6">
      <c r="A35" s="1" t="s">
        <v>53</v>
      </c>
      <c r="B35" s="1" t="s">
        <v>7</v>
      </c>
      <c r="C35" s="1" t="s">
        <v>131</v>
      </c>
      <c r="D35" s="1" t="s">
        <v>9</v>
      </c>
      <c r="E35" s="1" t="s">
        <v>52</v>
      </c>
      <c r="F35" s="1">
        <v>32.04</v>
      </c>
    </row>
    <row r="36" s="1" customFormat="1" spans="1:6">
      <c r="A36" s="1" t="s">
        <v>54</v>
      </c>
      <c r="B36" s="1" t="s">
        <v>7</v>
      </c>
      <c r="C36" s="1" t="s">
        <v>131</v>
      </c>
      <c r="D36" s="1" t="s">
        <v>9</v>
      </c>
      <c r="E36" s="1" t="s">
        <v>52</v>
      </c>
      <c r="F36" s="1">
        <v>30.15</v>
      </c>
    </row>
    <row r="37" s="1" customFormat="1" spans="1:6">
      <c r="A37" s="1" t="s">
        <v>55</v>
      </c>
      <c r="B37" s="1" t="s">
        <v>7</v>
      </c>
      <c r="C37" s="1" t="s">
        <v>131</v>
      </c>
      <c r="D37" s="1" t="s">
        <v>9</v>
      </c>
      <c r="E37" s="1" t="s">
        <v>52</v>
      </c>
      <c r="F37" s="1">
        <v>31.27</v>
      </c>
    </row>
    <row r="38" s="1" customFormat="1" spans="1:6">
      <c r="A38" s="1" t="s">
        <v>56</v>
      </c>
      <c r="B38" s="1" t="s">
        <v>7</v>
      </c>
      <c r="C38" s="1" t="s">
        <v>131</v>
      </c>
      <c r="D38" s="1" t="s">
        <v>9</v>
      </c>
      <c r="E38" s="1" t="s">
        <v>57</v>
      </c>
      <c r="F38" s="1">
        <v>33.1</v>
      </c>
    </row>
    <row r="39" s="1" customFormat="1" spans="1:6">
      <c r="A39" s="1" t="s">
        <v>58</v>
      </c>
      <c r="B39" s="1" t="s">
        <v>7</v>
      </c>
      <c r="C39" s="1" t="s">
        <v>131</v>
      </c>
      <c r="D39" s="1" t="s">
        <v>9</v>
      </c>
      <c r="E39" s="1" t="s">
        <v>57</v>
      </c>
      <c r="F39" s="1">
        <v>32.05</v>
      </c>
    </row>
    <row r="40" s="1" customFormat="1" spans="1:6">
      <c r="A40" s="1" t="s">
        <v>59</v>
      </c>
      <c r="B40" s="1" t="s">
        <v>7</v>
      </c>
      <c r="C40" s="1" t="s">
        <v>131</v>
      </c>
      <c r="D40" s="1" t="s">
        <v>9</v>
      </c>
      <c r="E40" s="1" t="s">
        <v>57</v>
      </c>
      <c r="F40" s="1">
        <v>32.33</v>
      </c>
    </row>
    <row r="41" s="1" customFormat="1" spans="1:6">
      <c r="A41" s="1" t="s">
        <v>60</v>
      </c>
      <c r="B41" s="1" t="s">
        <v>7</v>
      </c>
      <c r="C41" s="1" t="s">
        <v>131</v>
      </c>
      <c r="D41" s="1" t="s">
        <v>9</v>
      </c>
      <c r="E41" s="1" t="s">
        <v>57</v>
      </c>
      <c r="F41" s="1">
        <v>32.38</v>
      </c>
    </row>
    <row r="42" s="1" customFormat="1" spans="1:6">
      <c r="A42" s="1" t="s">
        <v>61</v>
      </c>
      <c r="B42" s="1" t="s">
        <v>7</v>
      </c>
      <c r="C42" s="1" t="s">
        <v>131</v>
      </c>
      <c r="D42" s="1" t="s">
        <v>9</v>
      </c>
      <c r="E42" s="1" t="s">
        <v>62</v>
      </c>
      <c r="F42" s="1">
        <v>32.13</v>
      </c>
    </row>
    <row r="43" s="1" customFormat="1" spans="1:6">
      <c r="A43" s="1" t="s">
        <v>63</v>
      </c>
      <c r="B43" s="1" t="s">
        <v>7</v>
      </c>
      <c r="C43" s="1" t="s">
        <v>131</v>
      </c>
      <c r="D43" s="1" t="s">
        <v>9</v>
      </c>
      <c r="E43" s="1" t="s">
        <v>62</v>
      </c>
      <c r="F43" s="1">
        <v>32.56</v>
      </c>
    </row>
    <row r="44" s="1" customFormat="1" spans="1:6">
      <c r="A44" s="1" t="s">
        <v>64</v>
      </c>
      <c r="B44" s="1" t="s">
        <v>7</v>
      </c>
      <c r="C44" s="1" t="s">
        <v>131</v>
      </c>
      <c r="D44" s="1" t="s">
        <v>9</v>
      </c>
      <c r="E44" s="1" t="s">
        <v>62</v>
      </c>
      <c r="F44" s="1">
        <v>31.83</v>
      </c>
    </row>
    <row r="45" s="1" customFormat="1" spans="1:6">
      <c r="A45" s="1" t="s">
        <v>65</v>
      </c>
      <c r="B45" s="1" t="s">
        <v>7</v>
      </c>
      <c r="C45" s="1" t="s">
        <v>131</v>
      </c>
      <c r="D45" s="1" t="s">
        <v>9</v>
      </c>
      <c r="E45" s="1" t="s">
        <v>62</v>
      </c>
      <c r="F45" s="1">
        <v>31.56</v>
      </c>
    </row>
    <row r="46" s="1" customFormat="1" spans="1:6">
      <c r="A46" s="1" t="s">
        <v>66</v>
      </c>
      <c r="B46" s="1" t="s">
        <v>7</v>
      </c>
      <c r="C46" s="1" t="s">
        <v>131</v>
      </c>
      <c r="D46" s="1" t="s">
        <v>9</v>
      </c>
      <c r="E46" s="1" t="s">
        <v>67</v>
      </c>
      <c r="F46" s="1">
        <v>31.65</v>
      </c>
    </row>
    <row r="47" s="1" customFormat="1" spans="1:6">
      <c r="A47" s="1" t="s">
        <v>68</v>
      </c>
      <c r="B47" s="1" t="s">
        <v>7</v>
      </c>
      <c r="C47" s="1" t="s">
        <v>131</v>
      </c>
      <c r="D47" s="1" t="s">
        <v>9</v>
      </c>
      <c r="E47" s="1" t="s">
        <v>67</v>
      </c>
      <c r="F47" s="1">
        <v>30.11</v>
      </c>
    </row>
    <row r="48" s="1" customFormat="1" spans="1:6">
      <c r="A48" s="1" t="s">
        <v>69</v>
      </c>
      <c r="B48" s="1" t="s">
        <v>7</v>
      </c>
      <c r="C48" s="1" t="s">
        <v>131</v>
      </c>
      <c r="D48" s="1" t="s">
        <v>9</v>
      </c>
      <c r="E48" s="1" t="s">
        <v>67</v>
      </c>
      <c r="F48" s="1">
        <v>32.05</v>
      </c>
    </row>
    <row r="49" s="1" customFormat="1" spans="1:6">
      <c r="A49" s="1" t="s">
        <v>70</v>
      </c>
      <c r="B49" s="1" t="s">
        <v>7</v>
      </c>
      <c r="C49" s="1" t="s">
        <v>131</v>
      </c>
      <c r="D49" s="1" t="s">
        <v>9</v>
      </c>
      <c r="E49" s="1" t="s">
        <v>67</v>
      </c>
      <c r="F49" s="1">
        <v>31.52</v>
      </c>
    </row>
    <row r="50" s="1" customFormat="1" spans="1:6">
      <c r="A50" s="1" t="s">
        <v>71</v>
      </c>
      <c r="B50" s="1" t="s">
        <v>7</v>
      </c>
      <c r="C50" s="1" t="s">
        <v>131</v>
      </c>
      <c r="D50" s="1" t="s">
        <v>9</v>
      </c>
      <c r="E50" s="1" t="s">
        <v>72</v>
      </c>
      <c r="F50" s="1">
        <v>31.5</v>
      </c>
    </row>
    <row r="51" s="1" customFormat="1" spans="1:6">
      <c r="A51" s="1" t="s">
        <v>73</v>
      </c>
      <c r="B51" s="1" t="s">
        <v>7</v>
      </c>
      <c r="C51" s="1" t="s">
        <v>131</v>
      </c>
      <c r="D51" s="1" t="s">
        <v>9</v>
      </c>
      <c r="E51" s="1" t="s">
        <v>72</v>
      </c>
      <c r="F51" s="1">
        <v>29.11</v>
      </c>
    </row>
    <row r="52" s="1" customFormat="1" spans="1:6">
      <c r="A52" s="1" t="s">
        <v>74</v>
      </c>
      <c r="B52" s="1" t="s">
        <v>7</v>
      </c>
      <c r="C52" s="1" t="s">
        <v>131</v>
      </c>
      <c r="D52" s="1" t="s">
        <v>9</v>
      </c>
      <c r="E52" s="1" t="s">
        <v>72</v>
      </c>
      <c r="F52" s="1">
        <v>32.39</v>
      </c>
    </row>
    <row r="53" s="1" customFormat="1" spans="1:6">
      <c r="A53" s="1" t="s">
        <v>75</v>
      </c>
      <c r="B53" s="1" t="s">
        <v>7</v>
      </c>
      <c r="C53" s="1" t="s">
        <v>131</v>
      </c>
      <c r="D53" s="1" t="s">
        <v>9</v>
      </c>
      <c r="E53" s="1" t="s">
        <v>72</v>
      </c>
      <c r="F53" s="1">
        <v>32.77</v>
      </c>
    </row>
    <row r="54" s="1" customFormat="1" spans="1:6">
      <c r="A54" s="1" t="s">
        <v>76</v>
      </c>
      <c r="B54" s="1" t="s">
        <v>7</v>
      </c>
      <c r="C54" s="1" t="s">
        <v>131</v>
      </c>
      <c r="D54" s="1" t="s">
        <v>9</v>
      </c>
      <c r="E54" s="1" t="s">
        <v>77</v>
      </c>
      <c r="F54" s="1">
        <v>31.45</v>
      </c>
    </row>
    <row r="55" s="1" customFormat="1" spans="1:6">
      <c r="A55" s="1" t="s">
        <v>78</v>
      </c>
      <c r="B55" s="1" t="s">
        <v>7</v>
      </c>
      <c r="C55" s="1" t="s">
        <v>131</v>
      </c>
      <c r="D55" s="1" t="s">
        <v>9</v>
      </c>
      <c r="E55" s="1" t="s">
        <v>77</v>
      </c>
      <c r="F55" s="1">
        <v>32.1</v>
      </c>
    </row>
    <row r="56" s="1" customFormat="1" spans="1:6">
      <c r="A56" s="1" t="s">
        <v>79</v>
      </c>
      <c r="B56" s="1" t="s">
        <v>7</v>
      </c>
      <c r="C56" s="1" t="s">
        <v>131</v>
      </c>
      <c r="D56" s="1" t="s">
        <v>9</v>
      </c>
      <c r="E56" s="1" t="s">
        <v>77</v>
      </c>
      <c r="F56" s="1">
        <v>31.8</v>
      </c>
    </row>
    <row r="57" s="1" customFormat="1" spans="1:6">
      <c r="A57" s="1" t="s">
        <v>80</v>
      </c>
      <c r="B57" s="1" t="s">
        <v>7</v>
      </c>
      <c r="C57" s="1" t="s">
        <v>131</v>
      </c>
      <c r="D57" s="1" t="s">
        <v>9</v>
      </c>
      <c r="E57" s="1" t="s">
        <v>77</v>
      </c>
      <c r="F57" s="1">
        <v>32.21</v>
      </c>
    </row>
    <row r="58" s="1" customFormat="1" spans="1:6">
      <c r="A58" s="1" t="s">
        <v>81</v>
      </c>
      <c r="B58" s="1" t="s">
        <v>7</v>
      </c>
      <c r="C58" s="1" t="s">
        <v>131</v>
      </c>
      <c r="D58" s="1" t="s">
        <v>9</v>
      </c>
      <c r="E58" s="1" t="s">
        <v>82</v>
      </c>
      <c r="F58" s="1">
        <v>31.98</v>
      </c>
    </row>
    <row r="59" s="1" customFormat="1" spans="1:6">
      <c r="A59" s="1" t="s">
        <v>83</v>
      </c>
      <c r="B59" s="1" t="s">
        <v>7</v>
      </c>
      <c r="C59" s="1" t="s">
        <v>131</v>
      </c>
      <c r="D59" s="1" t="s">
        <v>9</v>
      </c>
      <c r="E59" s="1" t="s">
        <v>82</v>
      </c>
      <c r="F59" s="1">
        <v>31.53</v>
      </c>
    </row>
    <row r="60" s="1" customFormat="1" spans="1:6">
      <c r="A60" s="1" t="s">
        <v>84</v>
      </c>
      <c r="B60" s="1" t="s">
        <v>7</v>
      </c>
      <c r="C60" s="1" t="s">
        <v>131</v>
      </c>
      <c r="D60" s="1" t="s">
        <v>9</v>
      </c>
      <c r="E60" s="1" t="s">
        <v>82</v>
      </c>
      <c r="F60" s="1">
        <v>31.57</v>
      </c>
    </row>
    <row r="61" s="1" customFormat="1" spans="1:6">
      <c r="A61" s="1" t="s">
        <v>85</v>
      </c>
      <c r="B61" s="1" t="s">
        <v>7</v>
      </c>
      <c r="C61" s="1" t="s">
        <v>131</v>
      </c>
      <c r="D61" s="1" t="s">
        <v>9</v>
      </c>
      <c r="E61" s="1" t="s">
        <v>82</v>
      </c>
      <c r="F61" s="1">
        <v>31.51</v>
      </c>
    </row>
    <row r="62" s="1" customFormat="1" spans="1:6">
      <c r="A62" s="1" t="s">
        <v>86</v>
      </c>
      <c r="B62" s="1" t="s">
        <v>7</v>
      </c>
      <c r="C62" s="1" t="s">
        <v>131</v>
      </c>
      <c r="D62" s="1" t="s">
        <v>9</v>
      </c>
      <c r="E62" s="1" t="s">
        <v>87</v>
      </c>
      <c r="F62" s="1">
        <v>27.23</v>
      </c>
    </row>
    <row r="63" s="1" customFormat="1" spans="1:6">
      <c r="A63" s="1" t="s">
        <v>88</v>
      </c>
      <c r="B63" s="1" t="s">
        <v>7</v>
      </c>
      <c r="C63" s="1" t="s">
        <v>131</v>
      </c>
      <c r="D63" s="1" t="s">
        <v>9</v>
      </c>
      <c r="E63" s="1" t="s">
        <v>87</v>
      </c>
      <c r="F63" s="1">
        <v>27.39</v>
      </c>
    </row>
    <row r="64" s="1" customFormat="1" spans="1:6">
      <c r="A64" s="1" t="s">
        <v>89</v>
      </c>
      <c r="B64" s="1" t="s">
        <v>7</v>
      </c>
      <c r="C64" s="1" t="s">
        <v>131</v>
      </c>
      <c r="D64" s="1" t="s">
        <v>9</v>
      </c>
      <c r="E64" s="1" t="s">
        <v>87</v>
      </c>
      <c r="F64" s="1">
        <v>27.57</v>
      </c>
    </row>
    <row r="65" s="1" customFormat="1" spans="1:6">
      <c r="A65" s="1" t="s">
        <v>90</v>
      </c>
      <c r="B65" s="1" t="s">
        <v>7</v>
      </c>
      <c r="C65" s="1" t="s">
        <v>131</v>
      </c>
      <c r="D65" s="1" t="s">
        <v>9</v>
      </c>
      <c r="E65" s="1" t="s">
        <v>87</v>
      </c>
      <c r="F65" s="1">
        <v>27.23</v>
      </c>
    </row>
    <row r="66" s="1" customFormat="1" spans="1:6">
      <c r="A66" s="1" t="s">
        <v>91</v>
      </c>
      <c r="B66" s="1" t="s">
        <v>7</v>
      </c>
      <c r="C66" s="1" t="s">
        <v>131</v>
      </c>
      <c r="D66" s="1" t="s">
        <v>9</v>
      </c>
      <c r="E66" s="1" t="s">
        <v>92</v>
      </c>
      <c r="F66" s="1">
        <v>26.47</v>
      </c>
    </row>
    <row r="67" s="1" customFormat="1" spans="1:6">
      <c r="A67" s="1" t="s">
        <v>93</v>
      </c>
      <c r="B67" s="1" t="s">
        <v>7</v>
      </c>
      <c r="C67" s="1" t="s">
        <v>131</v>
      </c>
      <c r="D67" s="1" t="s">
        <v>9</v>
      </c>
      <c r="E67" s="1" t="s">
        <v>92</v>
      </c>
      <c r="F67" s="1">
        <v>27.45</v>
      </c>
    </row>
    <row r="68" s="1" customFormat="1" spans="1:6">
      <c r="A68" s="1" t="s">
        <v>94</v>
      </c>
      <c r="B68" s="1" t="s">
        <v>7</v>
      </c>
      <c r="C68" s="1" t="s">
        <v>131</v>
      </c>
      <c r="D68" s="1" t="s">
        <v>9</v>
      </c>
      <c r="E68" s="1" t="s">
        <v>92</v>
      </c>
      <c r="F68" s="1">
        <v>26.91</v>
      </c>
    </row>
    <row r="69" s="1" customFormat="1" spans="1:6">
      <c r="A69" s="1" t="s">
        <v>95</v>
      </c>
      <c r="B69" s="1" t="s">
        <v>7</v>
      </c>
      <c r="C69" s="1" t="s">
        <v>131</v>
      </c>
      <c r="D69" s="1" t="s">
        <v>9</v>
      </c>
      <c r="E69" s="1" t="s">
        <v>92</v>
      </c>
      <c r="F69" s="1">
        <v>27.44</v>
      </c>
    </row>
    <row r="70" s="1" customFormat="1" spans="1:6">
      <c r="A70" s="1" t="s">
        <v>96</v>
      </c>
      <c r="B70" s="1" t="s">
        <v>7</v>
      </c>
      <c r="C70" s="1" t="s">
        <v>131</v>
      </c>
      <c r="D70" s="1" t="s">
        <v>9</v>
      </c>
      <c r="E70" s="1" t="s">
        <v>97</v>
      </c>
      <c r="F70" s="1">
        <v>27.78</v>
      </c>
    </row>
    <row r="71" s="1" customFormat="1" spans="1:6">
      <c r="A71" s="1" t="s">
        <v>98</v>
      </c>
      <c r="B71" s="1" t="s">
        <v>7</v>
      </c>
      <c r="C71" s="1" t="s">
        <v>131</v>
      </c>
      <c r="D71" s="1" t="s">
        <v>9</v>
      </c>
      <c r="E71" s="1" t="s">
        <v>97</v>
      </c>
      <c r="F71" s="1">
        <v>28.26</v>
      </c>
    </row>
    <row r="72" s="1" customFormat="1" spans="1:6">
      <c r="A72" s="1" t="s">
        <v>99</v>
      </c>
      <c r="B72" s="1" t="s">
        <v>7</v>
      </c>
      <c r="C72" s="1" t="s">
        <v>131</v>
      </c>
      <c r="D72" s="1" t="s">
        <v>9</v>
      </c>
      <c r="E72" s="1" t="s">
        <v>97</v>
      </c>
      <c r="F72" s="1">
        <v>28.17</v>
      </c>
    </row>
    <row r="73" s="1" customFormat="1" spans="1:6">
      <c r="A73" s="1" t="s">
        <v>100</v>
      </c>
      <c r="B73" s="1" t="s">
        <v>7</v>
      </c>
      <c r="C73" s="1" t="s">
        <v>131</v>
      </c>
      <c r="D73" s="1" t="s">
        <v>9</v>
      </c>
      <c r="E73" s="1" t="s">
        <v>97</v>
      </c>
      <c r="F73" s="1">
        <v>28.09</v>
      </c>
    </row>
    <row r="74" s="1" customFormat="1" spans="1:6">
      <c r="A74" s="1" t="s">
        <v>101</v>
      </c>
      <c r="B74" s="1" t="s">
        <v>7</v>
      </c>
      <c r="C74" s="1" t="s">
        <v>131</v>
      </c>
      <c r="D74" s="1" t="s">
        <v>9</v>
      </c>
      <c r="E74" s="1" t="s">
        <v>102</v>
      </c>
      <c r="F74" s="1">
        <v>28.71</v>
      </c>
    </row>
    <row r="75" s="1" customFormat="1" spans="1:6">
      <c r="A75" s="1" t="s">
        <v>103</v>
      </c>
      <c r="B75" s="1" t="s">
        <v>7</v>
      </c>
      <c r="C75" s="1" t="s">
        <v>131</v>
      </c>
      <c r="D75" s="1" t="s">
        <v>9</v>
      </c>
      <c r="E75" s="1" t="s">
        <v>102</v>
      </c>
      <c r="F75" s="1">
        <v>29.53</v>
      </c>
    </row>
    <row r="76" s="1" customFormat="1" spans="1:6">
      <c r="A76" s="1" t="s">
        <v>104</v>
      </c>
      <c r="B76" s="1" t="s">
        <v>7</v>
      </c>
      <c r="C76" s="1" t="s">
        <v>131</v>
      </c>
      <c r="D76" s="1" t="s">
        <v>9</v>
      </c>
      <c r="E76" s="1" t="s">
        <v>102</v>
      </c>
      <c r="F76" s="1">
        <v>29.43</v>
      </c>
    </row>
    <row r="77" s="1" customFormat="1" spans="1:6">
      <c r="A77" s="1" t="s">
        <v>105</v>
      </c>
      <c r="B77" s="1" t="s">
        <v>7</v>
      </c>
      <c r="C77" s="1" t="s">
        <v>131</v>
      </c>
      <c r="D77" s="1" t="s">
        <v>9</v>
      </c>
      <c r="E77" s="1" t="s">
        <v>102</v>
      </c>
      <c r="F77" s="1">
        <v>29.4</v>
      </c>
    </row>
    <row r="78" s="1" customFormat="1" spans="1:6">
      <c r="A78" s="1" t="s">
        <v>106</v>
      </c>
      <c r="B78" s="1" t="s">
        <v>7</v>
      </c>
      <c r="C78" s="1" t="s">
        <v>131</v>
      </c>
      <c r="D78" s="1" t="s">
        <v>9</v>
      </c>
      <c r="E78" s="1" t="s">
        <v>107</v>
      </c>
      <c r="F78" s="1">
        <v>29.22</v>
      </c>
    </row>
    <row r="79" s="1" customFormat="1" spans="1:6">
      <c r="A79" s="1" t="s">
        <v>108</v>
      </c>
      <c r="B79" s="1" t="s">
        <v>7</v>
      </c>
      <c r="C79" s="1" t="s">
        <v>131</v>
      </c>
      <c r="D79" s="1" t="s">
        <v>9</v>
      </c>
      <c r="E79" s="1" t="s">
        <v>107</v>
      </c>
      <c r="F79" s="1">
        <v>29.54</v>
      </c>
    </row>
    <row r="80" s="1" customFormat="1" spans="1:6">
      <c r="A80" s="1" t="s">
        <v>109</v>
      </c>
      <c r="B80" s="1" t="s">
        <v>7</v>
      </c>
      <c r="C80" s="1" t="s">
        <v>131</v>
      </c>
      <c r="D80" s="1" t="s">
        <v>9</v>
      </c>
      <c r="E80" s="1" t="s">
        <v>107</v>
      </c>
      <c r="F80" s="1">
        <v>29.39</v>
      </c>
    </row>
    <row r="81" s="1" customFormat="1" spans="1:6">
      <c r="A81" s="1" t="s">
        <v>110</v>
      </c>
      <c r="B81" s="1" t="s">
        <v>7</v>
      </c>
      <c r="C81" s="1" t="s">
        <v>131</v>
      </c>
      <c r="D81" s="1" t="s">
        <v>9</v>
      </c>
      <c r="E81" s="1" t="s">
        <v>107</v>
      </c>
      <c r="F81" s="1">
        <v>29.55</v>
      </c>
    </row>
    <row r="82" s="1" customFormat="1" spans="1:6">
      <c r="A82" s="1" t="s">
        <v>111</v>
      </c>
      <c r="B82" s="1" t="s">
        <v>7</v>
      </c>
      <c r="C82" s="1" t="s">
        <v>131</v>
      </c>
      <c r="D82" s="1" t="s">
        <v>9</v>
      </c>
      <c r="E82" s="1" t="s">
        <v>112</v>
      </c>
      <c r="F82" s="1">
        <v>28.32</v>
      </c>
    </row>
    <row r="83" s="1" customFormat="1" spans="1:6">
      <c r="A83" s="1" t="s">
        <v>113</v>
      </c>
      <c r="B83" s="1" t="s">
        <v>7</v>
      </c>
      <c r="C83" s="1" t="s">
        <v>131</v>
      </c>
      <c r="D83" s="1" t="s">
        <v>9</v>
      </c>
      <c r="E83" s="1" t="s">
        <v>112</v>
      </c>
      <c r="F83" s="1">
        <v>28.9</v>
      </c>
    </row>
    <row r="84" s="1" customFormat="1" spans="1:6">
      <c r="A84" s="1" t="s">
        <v>114</v>
      </c>
      <c r="B84" s="1" t="s">
        <v>7</v>
      </c>
      <c r="C84" s="1" t="s">
        <v>131</v>
      </c>
      <c r="D84" s="1" t="s">
        <v>9</v>
      </c>
      <c r="E84" s="1" t="s">
        <v>112</v>
      </c>
      <c r="F84" s="1">
        <v>28.9</v>
      </c>
    </row>
    <row r="85" s="1" customFormat="1" spans="1:6">
      <c r="A85" s="1" t="s">
        <v>115</v>
      </c>
      <c r="B85" s="1" t="s">
        <v>7</v>
      </c>
      <c r="C85" s="1" t="s">
        <v>131</v>
      </c>
      <c r="D85" s="1" t="s">
        <v>9</v>
      </c>
      <c r="E85" s="1" t="s">
        <v>112</v>
      </c>
      <c r="F85" s="1">
        <v>28.78</v>
      </c>
    </row>
    <row r="86" s="1" customFormat="1" spans="1:6">
      <c r="A86" s="1" t="s">
        <v>116</v>
      </c>
      <c r="B86" s="1" t="s">
        <v>7</v>
      </c>
      <c r="C86" s="1" t="s">
        <v>131</v>
      </c>
      <c r="D86" s="1" t="s">
        <v>9</v>
      </c>
      <c r="E86" s="1" t="s">
        <v>117</v>
      </c>
      <c r="F86" s="1">
        <v>31.64</v>
      </c>
    </row>
    <row r="87" s="1" customFormat="1" spans="1:6">
      <c r="A87" s="1" t="s">
        <v>118</v>
      </c>
      <c r="B87" s="1" t="s">
        <v>7</v>
      </c>
      <c r="C87" s="1" t="s">
        <v>131</v>
      </c>
      <c r="D87" s="1" t="s">
        <v>9</v>
      </c>
      <c r="E87" s="1" t="s">
        <v>117</v>
      </c>
      <c r="F87" s="1">
        <v>31.52</v>
      </c>
    </row>
    <row r="88" s="1" customFormat="1" spans="1:6">
      <c r="A88" s="1" t="s">
        <v>119</v>
      </c>
      <c r="B88" s="1" t="s">
        <v>7</v>
      </c>
      <c r="C88" s="1" t="s">
        <v>131</v>
      </c>
      <c r="D88" s="1" t="s">
        <v>9</v>
      </c>
      <c r="E88" s="1" t="s">
        <v>117</v>
      </c>
      <c r="F88" s="1">
        <v>31.83</v>
      </c>
    </row>
    <row r="89" s="1" customFormat="1" spans="1:6">
      <c r="A89" s="1" t="s">
        <v>120</v>
      </c>
      <c r="B89" s="1" t="s">
        <v>7</v>
      </c>
      <c r="C89" s="1" t="s">
        <v>131</v>
      </c>
      <c r="D89" s="1" t="s">
        <v>9</v>
      </c>
      <c r="E89" s="1" t="s">
        <v>117</v>
      </c>
      <c r="F89" s="1">
        <v>31.24</v>
      </c>
    </row>
    <row r="90" s="1" customFormat="1" spans="1:6">
      <c r="A90" s="1" t="s">
        <v>121</v>
      </c>
      <c r="B90" s="1" t="s">
        <v>7</v>
      </c>
      <c r="C90" s="1" t="s">
        <v>131</v>
      </c>
      <c r="D90" s="1" t="s">
        <v>9</v>
      </c>
      <c r="E90" s="1" t="s">
        <v>122</v>
      </c>
      <c r="F90" s="1">
        <v>30.91</v>
      </c>
    </row>
    <row r="91" s="1" customFormat="1" spans="1:6">
      <c r="A91" s="1" t="s">
        <v>123</v>
      </c>
      <c r="B91" s="1" t="s">
        <v>7</v>
      </c>
      <c r="C91" s="1" t="s">
        <v>131</v>
      </c>
      <c r="D91" s="1" t="s">
        <v>9</v>
      </c>
      <c r="E91" s="1" t="s">
        <v>122</v>
      </c>
      <c r="F91" s="1">
        <v>31.06</v>
      </c>
    </row>
    <row r="92" s="1" customFormat="1" spans="1:6">
      <c r="A92" s="1" t="s">
        <v>124</v>
      </c>
      <c r="B92" s="1" t="s">
        <v>7</v>
      </c>
      <c r="C92" s="1" t="s">
        <v>131</v>
      </c>
      <c r="D92" s="1" t="s">
        <v>9</v>
      </c>
      <c r="E92" s="1" t="s">
        <v>122</v>
      </c>
      <c r="F92" s="1">
        <v>31.01</v>
      </c>
    </row>
    <row r="93" s="1" customFormat="1" spans="1:6">
      <c r="A93" s="1" t="s">
        <v>125</v>
      </c>
      <c r="B93" s="1" t="s">
        <v>7</v>
      </c>
      <c r="C93" s="1" t="s">
        <v>131</v>
      </c>
      <c r="D93" s="1" t="s">
        <v>9</v>
      </c>
      <c r="E93" s="1" t="s">
        <v>122</v>
      </c>
      <c r="F93" s="1">
        <v>31.5</v>
      </c>
    </row>
    <row r="94" s="1" customFormat="1" spans="1:6">
      <c r="A94" s="1" t="s">
        <v>126</v>
      </c>
      <c r="B94" s="1" t="s">
        <v>7</v>
      </c>
      <c r="C94" s="1" t="s">
        <v>131</v>
      </c>
      <c r="D94" s="1" t="s">
        <v>9</v>
      </c>
      <c r="E94" s="1" t="s">
        <v>127</v>
      </c>
      <c r="F94" s="1">
        <v>31.38</v>
      </c>
    </row>
    <row r="95" s="1" customFormat="1" spans="1:6">
      <c r="A95" s="1" t="s">
        <v>128</v>
      </c>
      <c r="B95" s="1" t="s">
        <v>7</v>
      </c>
      <c r="C95" s="1" t="s">
        <v>131</v>
      </c>
      <c r="D95" s="1" t="s">
        <v>9</v>
      </c>
      <c r="E95" s="1" t="s">
        <v>127</v>
      </c>
      <c r="F95" s="1">
        <v>31.7</v>
      </c>
    </row>
    <row r="96" s="1" customFormat="1" spans="1:6">
      <c r="A96" s="1" t="s">
        <v>129</v>
      </c>
      <c r="B96" s="1" t="s">
        <v>7</v>
      </c>
      <c r="C96" s="1" t="s">
        <v>131</v>
      </c>
      <c r="D96" s="1" t="s">
        <v>9</v>
      </c>
      <c r="E96" s="1" t="s">
        <v>127</v>
      </c>
      <c r="F96" s="1">
        <v>31.32</v>
      </c>
    </row>
    <row r="97" s="1" customFormat="1" spans="1:6">
      <c r="A97" s="1" t="s">
        <v>130</v>
      </c>
      <c r="B97" s="1" t="s">
        <v>7</v>
      </c>
      <c r="C97" s="1" t="s">
        <v>131</v>
      </c>
      <c r="D97" s="1" t="s">
        <v>9</v>
      </c>
      <c r="E97" s="1" t="s">
        <v>127</v>
      </c>
      <c r="F97" s="1">
        <v>28.45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workbookViewId="0">
      <selection activeCell="I32" sqref="I32"/>
    </sheetView>
  </sheetViews>
  <sheetFormatPr defaultColWidth="9" defaultRowHeight="13.5"/>
  <cols>
    <col min="1" max="8" width="9" style="1"/>
    <col min="9" max="9" width="12.625" style="1"/>
    <col min="10" max="11" width="9" style="1"/>
    <col min="12" max="12" width="13.75" style="1"/>
    <col min="13" max="13" width="9" style="1"/>
    <col min="14" max="16" width="12.625" style="1"/>
    <col min="17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16">
      <c r="A2" s="1" t="s">
        <v>6</v>
      </c>
      <c r="B2" s="1" t="s">
        <v>7</v>
      </c>
      <c r="C2" s="1" t="s">
        <v>132</v>
      </c>
      <c r="D2" s="1" t="s">
        <v>9</v>
      </c>
      <c r="E2" s="1" t="s">
        <v>10</v>
      </c>
      <c r="F2" s="1">
        <v>34.79</v>
      </c>
      <c r="G2" s="1">
        <f>AVERAGE(F2:F5)</f>
        <v>34.64</v>
      </c>
      <c r="H2" s="1">
        <v>26.4275</v>
      </c>
      <c r="I2" s="1">
        <f t="shared" ref="I2:I25" si="0">G2-H2</f>
        <v>8.2125</v>
      </c>
      <c r="J2" s="1">
        <v>2.64</v>
      </c>
      <c r="K2" s="1">
        <f>AVERAGE(J2:J4)</f>
        <v>2.6175</v>
      </c>
      <c r="L2" s="1">
        <f>I2-$K$2</f>
        <v>5.595</v>
      </c>
      <c r="M2" s="1">
        <f>J2-$K$2</f>
        <v>0.0224999999999973</v>
      </c>
      <c r="N2" s="1">
        <f t="shared" ref="N2:N25" si="1">POWER(2,-L2)</f>
        <v>0.0206888892249281</v>
      </c>
      <c r="O2" s="1">
        <f>POWER(2,-M2)</f>
        <v>0.984525173337416</v>
      </c>
      <c r="P2" s="1">
        <f>TTEST(O2:O4,N2:N4,2,2)</f>
        <v>1.84761450800212e-5</v>
      </c>
    </row>
    <row r="3" s="1" customFormat="1" spans="1:15">
      <c r="A3" s="1" t="s">
        <v>11</v>
      </c>
      <c r="B3" s="1" t="s">
        <v>7</v>
      </c>
      <c r="C3" s="1" t="s">
        <v>132</v>
      </c>
      <c r="D3" s="1" t="s">
        <v>9</v>
      </c>
      <c r="E3" s="1" t="s">
        <v>10</v>
      </c>
      <c r="F3" s="1">
        <v>35.01</v>
      </c>
      <c r="G3" s="1">
        <f>AVERAGE(F6:F9)</f>
        <v>34.0275</v>
      </c>
      <c r="H3" s="1">
        <v>26.415</v>
      </c>
      <c r="I3" s="1">
        <f t="shared" si="0"/>
        <v>7.6125</v>
      </c>
      <c r="J3" s="1">
        <v>2.705</v>
      </c>
      <c r="L3" s="1">
        <f>I3-$K$2</f>
        <v>4.995</v>
      </c>
      <c r="M3" s="1">
        <f>J3-$K$2</f>
        <v>0.0875000000000021</v>
      </c>
      <c r="N3" s="1">
        <f t="shared" si="1"/>
        <v>0.0313584921409219</v>
      </c>
      <c r="O3" s="1">
        <f>POWER(2,-M3)</f>
        <v>0.941152229505067</v>
      </c>
    </row>
    <row r="4" s="1" customFormat="1" spans="1:15">
      <c r="A4" s="1" t="s">
        <v>12</v>
      </c>
      <c r="B4" s="1" t="s">
        <v>7</v>
      </c>
      <c r="C4" s="1" t="s">
        <v>132</v>
      </c>
      <c r="D4" s="1" t="s">
        <v>9</v>
      </c>
      <c r="E4" s="1" t="s">
        <v>10</v>
      </c>
      <c r="F4" s="1">
        <v>34.54</v>
      </c>
      <c r="G4" s="1">
        <f>AVERAGE(F10:F13)</f>
        <v>33.975</v>
      </c>
      <c r="H4" s="1">
        <v>26.35</v>
      </c>
      <c r="I4" s="1">
        <f t="shared" si="0"/>
        <v>7.625</v>
      </c>
      <c r="J4" s="1">
        <v>2.5075</v>
      </c>
      <c r="L4" s="1">
        <f>I4-$K$2</f>
        <v>5.0075</v>
      </c>
      <c r="M4" s="1">
        <f>J4-$K$2</f>
        <v>-0.109999999999999</v>
      </c>
      <c r="N4" s="1">
        <f t="shared" si="1"/>
        <v>0.0310879651719193</v>
      </c>
      <c r="O4" s="1">
        <f>POWER(2,-M4)</f>
        <v>1.07922823650443</v>
      </c>
    </row>
    <row r="5" s="1" customFormat="1" spans="1:16">
      <c r="A5" s="1" t="s">
        <v>13</v>
      </c>
      <c r="B5" s="1" t="s">
        <v>7</v>
      </c>
      <c r="C5" s="1" t="s">
        <v>132</v>
      </c>
      <c r="D5" s="1" t="s">
        <v>9</v>
      </c>
      <c r="E5" s="1" t="s">
        <v>10</v>
      </c>
      <c r="F5" s="1">
        <v>34.22</v>
      </c>
      <c r="G5" s="1">
        <f>AVERAGE(F14:F17)</f>
        <v>30.2375</v>
      </c>
      <c r="H5" s="1">
        <v>21.7525</v>
      </c>
      <c r="I5" s="1">
        <f t="shared" si="0"/>
        <v>8.485</v>
      </c>
      <c r="L5" s="1">
        <f>I5-$K$2</f>
        <v>5.8675</v>
      </c>
      <c r="N5" s="1">
        <f t="shared" si="1"/>
        <v>0.017127993932566</v>
      </c>
      <c r="O5" s="1">
        <v>0.984525173337416</v>
      </c>
      <c r="P5" s="1">
        <f>TTEST(O5:O7,N5:N7,2,2)</f>
        <v>1.81967197414198e-5</v>
      </c>
    </row>
    <row r="6" s="1" customFormat="1" spans="1:15">
      <c r="A6" s="1" t="s">
        <v>14</v>
      </c>
      <c r="B6" s="1" t="s">
        <v>7</v>
      </c>
      <c r="C6" s="1" t="s">
        <v>132</v>
      </c>
      <c r="D6" s="1" t="s">
        <v>9</v>
      </c>
      <c r="E6" s="1" t="s">
        <v>15</v>
      </c>
      <c r="F6" s="1">
        <v>33.33</v>
      </c>
      <c r="G6" s="1">
        <f>AVERAGE(F18:F21)</f>
        <v>30.245</v>
      </c>
      <c r="H6" s="1">
        <v>22.38</v>
      </c>
      <c r="I6" s="1">
        <f t="shared" si="0"/>
        <v>7.865</v>
      </c>
      <c r="L6" s="1">
        <f>I6-$K$2</f>
        <v>5.2475</v>
      </c>
      <c r="N6" s="1">
        <f t="shared" si="1"/>
        <v>0.0263235887802123</v>
      </c>
      <c r="O6" s="1">
        <v>0.941152229505067</v>
      </c>
    </row>
    <row r="7" s="1" customFormat="1" spans="1:15">
      <c r="A7" s="1" t="s">
        <v>16</v>
      </c>
      <c r="B7" s="1" t="s">
        <v>7</v>
      </c>
      <c r="C7" s="1" t="s">
        <v>132</v>
      </c>
      <c r="D7" s="1" t="s">
        <v>9</v>
      </c>
      <c r="E7" s="1" t="s">
        <v>15</v>
      </c>
      <c r="F7" s="1">
        <v>33.38</v>
      </c>
      <c r="G7" s="1">
        <f>AVERAGE(F22:F25)</f>
        <v>30.2275</v>
      </c>
      <c r="H7" s="1">
        <v>22.48</v>
      </c>
      <c r="I7" s="1">
        <f t="shared" si="0"/>
        <v>7.7475</v>
      </c>
      <c r="L7" s="1">
        <f>I7-$K$2</f>
        <v>5.13</v>
      </c>
      <c r="N7" s="1">
        <f t="shared" si="1"/>
        <v>0.0285572328196687</v>
      </c>
      <c r="O7" s="1">
        <v>1.07922823650443</v>
      </c>
    </row>
    <row r="8" s="1" customFormat="1" spans="1:16">
      <c r="A8" s="1" t="s">
        <v>17</v>
      </c>
      <c r="B8" s="1" t="s">
        <v>7</v>
      </c>
      <c r="C8" s="1" t="s">
        <v>132</v>
      </c>
      <c r="D8" s="1" t="s">
        <v>9</v>
      </c>
      <c r="E8" s="1" t="s">
        <v>15</v>
      </c>
      <c r="F8" s="1">
        <v>35.04</v>
      </c>
      <c r="G8" s="1">
        <f>AVERAGE(F26:F29)</f>
        <v>31.9175</v>
      </c>
      <c r="H8" s="1">
        <v>27.285</v>
      </c>
      <c r="I8" s="1">
        <f t="shared" si="0"/>
        <v>4.6325</v>
      </c>
      <c r="L8" s="1">
        <f>I8-$K$2</f>
        <v>2.015</v>
      </c>
      <c r="N8" s="1">
        <f t="shared" si="1"/>
        <v>0.247414164103802</v>
      </c>
      <c r="O8" s="1">
        <v>0.984525173337416</v>
      </c>
      <c r="P8" s="1">
        <f>TTEST(O8:O10,N8:N10,2,2)</f>
        <v>4.99013297084144e-5</v>
      </c>
    </row>
    <row r="9" s="1" customFormat="1" spans="1:15">
      <c r="A9" s="1" t="s">
        <v>19</v>
      </c>
      <c r="B9" s="1" t="s">
        <v>7</v>
      </c>
      <c r="C9" s="1" t="s">
        <v>132</v>
      </c>
      <c r="D9" s="1" t="s">
        <v>9</v>
      </c>
      <c r="E9" s="1" t="s">
        <v>15</v>
      </c>
      <c r="F9" s="1">
        <v>34.36</v>
      </c>
      <c r="G9" s="1">
        <f>AVERAGE(F30:F33)</f>
        <v>32.1875</v>
      </c>
      <c r="H9" s="1">
        <v>27.48</v>
      </c>
      <c r="I9" s="1">
        <f t="shared" si="0"/>
        <v>4.7075</v>
      </c>
      <c r="L9" s="1">
        <f>I9-$K$2</f>
        <v>2.09</v>
      </c>
      <c r="N9" s="1">
        <f t="shared" si="1"/>
        <v>0.234880687303502</v>
      </c>
      <c r="O9" s="1">
        <v>0.941152229505067</v>
      </c>
    </row>
    <row r="10" s="1" customFormat="1" spans="1:15">
      <c r="A10" s="1" t="s">
        <v>21</v>
      </c>
      <c r="B10" s="1" t="s">
        <v>7</v>
      </c>
      <c r="C10" s="1" t="s">
        <v>132</v>
      </c>
      <c r="D10" s="1" t="s">
        <v>9</v>
      </c>
      <c r="E10" s="1" t="s">
        <v>22</v>
      </c>
      <c r="F10" s="1">
        <v>34.16</v>
      </c>
      <c r="G10" s="1">
        <f>AVERAGE(F34:F37)</f>
        <v>31.9225</v>
      </c>
      <c r="H10" s="1">
        <v>27.28</v>
      </c>
      <c r="I10" s="1">
        <f t="shared" si="0"/>
        <v>4.6425</v>
      </c>
      <c r="L10" s="1">
        <f>I10-$K$2</f>
        <v>2.025</v>
      </c>
      <c r="N10" s="1">
        <f t="shared" si="1"/>
        <v>0.245705149636312</v>
      </c>
      <c r="O10" s="1">
        <v>1.07922823650443</v>
      </c>
    </row>
    <row r="11" s="1" customFormat="1" spans="1:16">
      <c r="A11" s="1" t="s">
        <v>23</v>
      </c>
      <c r="B11" s="1" t="s">
        <v>7</v>
      </c>
      <c r="C11" s="1" t="s">
        <v>132</v>
      </c>
      <c r="D11" s="1" t="s">
        <v>9</v>
      </c>
      <c r="E11" s="1" t="s">
        <v>22</v>
      </c>
      <c r="F11" s="1">
        <v>34.24</v>
      </c>
      <c r="G11" s="1">
        <f>AVERAGE(F38:F41)</f>
        <v>33.85</v>
      </c>
      <c r="H11" s="1">
        <v>26.62</v>
      </c>
      <c r="I11" s="1">
        <f t="shared" si="0"/>
        <v>7.22999999999999</v>
      </c>
      <c r="L11" s="1">
        <f>I11-$K$2</f>
        <v>4.61249999999999</v>
      </c>
      <c r="N11" s="1">
        <f t="shared" si="1"/>
        <v>0.040878894732323</v>
      </c>
      <c r="O11" s="1">
        <v>0.984525173337416</v>
      </c>
      <c r="P11" s="1">
        <f>TTEST(O11:O13,N11:N13,2,2)</f>
        <v>2.56350650411306e-5</v>
      </c>
    </row>
    <row r="12" s="1" customFormat="1" spans="1:15">
      <c r="A12" s="1" t="s">
        <v>24</v>
      </c>
      <c r="B12" s="1" t="s">
        <v>7</v>
      </c>
      <c r="C12" s="1" t="s">
        <v>132</v>
      </c>
      <c r="D12" s="1" t="s">
        <v>9</v>
      </c>
      <c r="E12" s="1" t="s">
        <v>22</v>
      </c>
      <c r="F12" s="1">
        <v>33.97</v>
      </c>
      <c r="G12" s="1">
        <f>AVERAGE(F42:F45)</f>
        <v>33.43</v>
      </c>
      <c r="H12" s="1">
        <v>26.2525</v>
      </c>
      <c r="I12" s="1">
        <f t="shared" si="0"/>
        <v>7.1775</v>
      </c>
      <c r="L12" s="1">
        <f>I12-$K$2</f>
        <v>4.56</v>
      </c>
      <c r="N12" s="1">
        <f t="shared" si="1"/>
        <v>0.0423938852327397</v>
      </c>
      <c r="O12" s="1">
        <v>0.941152229505067</v>
      </c>
    </row>
    <row r="13" s="1" customFormat="1" spans="1:15">
      <c r="A13" s="1" t="s">
        <v>25</v>
      </c>
      <c r="B13" s="1" t="s">
        <v>7</v>
      </c>
      <c r="C13" s="1" t="s">
        <v>132</v>
      </c>
      <c r="D13" s="1" t="s">
        <v>9</v>
      </c>
      <c r="E13" s="1" t="s">
        <v>22</v>
      </c>
      <c r="F13" s="1">
        <v>33.53</v>
      </c>
      <c r="G13" s="1">
        <f>AVERAGE(F46:F49)</f>
        <v>32.2575</v>
      </c>
      <c r="H13" s="1">
        <v>26.0675</v>
      </c>
      <c r="I13" s="1">
        <f t="shared" si="0"/>
        <v>6.19</v>
      </c>
      <c r="L13" s="1">
        <f>I13-$K$2</f>
        <v>3.5725</v>
      </c>
      <c r="N13" s="1">
        <f t="shared" si="1"/>
        <v>0.084056313785438</v>
      </c>
      <c r="O13" s="1">
        <v>1.07922823650443</v>
      </c>
    </row>
    <row r="14" s="1" customFormat="1" spans="1:16">
      <c r="A14" s="1" t="s">
        <v>26</v>
      </c>
      <c r="B14" s="1" t="s">
        <v>7</v>
      </c>
      <c r="C14" s="1" t="s">
        <v>132</v>
      </c>
      <c r="D14" s="1" t="s">
        <v>9</v>
      </c>
      <c r="E14" s="1" t="s">
        <v>27</v>
      </c>
      <c r="F14" s="1">
        <v>30.29</v>
      </c>
      <c r="G14" s="1">
        <f>AVERAGE(F50:F53)</f>
        <v>33.1875</v>
      </c>
      <c r="H14" s="1">
        <v>26.2475</v>
      </c>
      <c r="I14" s="1">
        <f t="shared" si="0"/>
        <v>6.94</v>
      </c>
      <c r="L14" s="1">
        <f>I14-$K$2</f>
        <v>4.3225</v>
      </c>
      <c r="N14" s="1">
        <f t="shared" si="1"/>
        <v>0.049980183207272</v>
      </c>
      <c r="O14" s="1">
        <v>0.984525173337416</v>
      </c>
      <c r="P14" s="1">
        <f>TTEST(O14:O16,N14:N16,2,2)</f>
        <v>2.01816492553699e-5</v>
      </c>
    </row>
    <row r="15" s="1" customFormat="1" spans="1:15">
      <c r="A15" s="1" t="s">
        <v>28</v>
      </c>
      <c r="B15" s="1" t="s">
        <v>7</v>
      </c>
      <c r="C15" s="1" t="s">
        <v>132</v>
      </c>
      <c r="D15" s="1" t="s">
        <v>9</v>
      </c>
      <c r="E15" s="1" t="s">
        <v>27</v>
      </c>
      <c r="F15" s="1">
        <v>30.1</v>
      </c>
      <c r="G15" s="1">
        <f>AVERAGE(F54:F57)</f>
        <v>33.285</v>
      </c>
      <c r="H15" s="1">
        <v>26.4425</v>
      </c>
      <c r="I15" s="1">
        <f t="shared" si="0"/>
        <v>6.8425</v>
      </c>
      <c r="L15" s="1">
        <f>I15-$K$2</f>
        <v>4.225</v>
      </c>
      <c r="N15" s="1">
        <f t="shared" si="1"/>
        <v>0.0534746891051626</v>
      </c>
      <c r="O15" s="1">
        <v>0.941152229505067</v>
      </c>
    </row>
    <row r="16" s="1" customFormat="1" spans="1:15">
      <c r="A16" s="1" t="s">
        <v>29</v>
      </c>
      <c r="B16" s="1" t="s">
        <v>7</v>
      </c>
      <c r="C16" s="1" t="s">
        <v>132</v>
      </c>
      <c r="D16" s="1" t="s">
        <v>9</v>
      </c>
      <c r="E16" s="1" t="s">
        <v>27</v>
      </c>
      <c r="F16" s="1">
        <v>30.25</v>
      </c>
      <c r="G16" s="1">
        <f>AVERAGE(F58:F61)</f>
        <v>33.235</v>
      </c>
      <c r="H16" s="1">
        <v>26.3875</v>
      </c>
      <c r="I16" s="1">
        <f t="shared" si="0"/>
        <v>6.8475</v>
      </c>
      <c r="L16" s="1">
        <f>I16-$K$2</f>
        <v>4.23</v>
      </c>
      <c r="N16" s="1">
        <f t="shared" si="1"/>
        <v>0.0532896807354973</v>
      </c>
      <c r="O16" s="1">
        <v>1.07922823650443</v>
      </c>
    </row>
    <row r="17" s="1" customFormat="1" spans="1:16">
      <c r="A17" s="1" t="s">
        <v>30</v>
      </c>
      <c r="B17" s="1" t="s">
        <v>7</v>
      </c>
      <c r="C17" s="1" t="s">
        <v>132</v>
      </c>
      <c r="D17" s="1" t="s">
        <v>9</v>
      </c>
      <c r="E17" s="1" t="s">
        <v>27</v>
      </c>
      <c r="F17" s="1">
        <v>30.31</v>
      </c>
      <c r="G17" s="1">
        <f>AVERAGE(F62:F65)</f>
        <v>28.2225</v>
      </c>
      <c r="H17" s="1">
        <v>25.5825</v>
      </c>
      <c r="I17" s="1">
        <f t="shared" si="0"/>
        <v>2.64</v>
      </c>
      <c r="L17" s="1">
        <f>I17-$K$2</f>
        <v>0.0224999999999973</v>
      </c>
      <c r="N17" s="1">
        <f t="shared" si="1"/>
        <v>0.984525173337416</v>
      </c>
      <c r="O17" s="1">
        <v>0.984525173337416</v>
      </c>
      <c r="P17" s="1">
        <f>TTEST(O17:O19,N17:N19,2,2)</f>
        <v>1</v>
      </c>
    </row>
    <row r="18" s="1" customFormat="1" spans="1:15">
      <c r="A18" s="1" t="s">
        <v>31</v>
      </c>
      <c r="B18" s="1" t="s">
        <v>7</v>
      </c>
      <c r="C18" s="1" t="s">
        <v>132</v>
      </c>
      <c r="D18" s="1" t="s">
        <v>9</v>
      </c>
      <c r="E18" s="1" t="s">
        <v>32</v>
      </c>
      <c r="F18" s="1">
        <v>30.27</v>
      </c>
      <c r="G18" s="1">
        <f>AVERAGE(F66:F69)</f>
        <v>27.92</v>
      </c>
      <c r="H18" s="1">
        <v>25.215</v>
      </c>
      <c r="I18" s="1">
        <f t="shared" si="0"/>
        <v>2.705</v>
      </c>
      <c r="L18" s="1">
        <f>I18-$K$2</f>
        <v>0.0875000000000021</v>
      </c>
      <c r="N18" s="1">
        <f t="shared" si="1"/>
        <v>0.941152229505067</v>
      </c>
      <c r="O18" s="1">
        <v>0.941152229505067</v>
      </c>
    </row>
    <row r="19" s="1" customFormat="1" spans="1:15">
      <c r="A19" s="1" t="s">
        <v>33</v>
      </c>
      <c r="B19" s="1" t="s">
        <v>7</v>
      </c>
      <c r="C19" s="1" t="s">
        <v>132</v>
      </c>
      <c r="D19" s="1" t="s">
        <v>9</v>
      </c>
      <c r="E19" s="1" t="s">
        <v>32</v>
      </c>
      <c r="F19" s="1">
        <v>30.14</v>
      </c>
      <c r="G19" s="1">
        <f>AVERAGE(F70:F73)</f>
        <v>28.8175</v>
      </c>
      <c r="H19" s="1">
        <v>26.31</v>
      </c>
      <c r="I19" s="1">
        <f t="shared" si="0"/>
        <v>2.5075</v>
      </c>
      <c r="L19" s="1">
        <f>I19-$K$2</f>
        <v>-0.109999999999999</v>
      </c>
      <c r="N19" s="1">
        <f t="shared" si="1"/>
        <v>1.07922823650443</v>
      </c>
      <c r="O19" s="1">
        <v>1.07922823650443</v>
      </c>
    </row>
    <row r="20" s="1" customFormat="1" spans="1:16">
      <c r="A20" s="1" t="s">
        <v>34</v>
      </c>
      <c r="B20" s="1" t="s">
        <v>7</v>
      </c>
      <c r="C20" s="1" t="s">
        <v>132</v>
      </c>
      <c r="D20" s="1" t="s">
        <v>9</v>
      </c>
      <c r="E20" s="1" t="s">
        <v>32</v>
      </c>
      <c r="F20" s="1">
        <v>30.24</v>
      </c>
      <c r="G20" s="1">
        <f>AVERAGE(F74:F77)</f>
        <v>30.7475</v>
      </c>
      <c r="H20" s="1">
        <v>26.965</v>
      </c>
      <c r="I20" s="1">
        <f t="shared" si="0"/>
        <v>3.7825</v>
      </c>
      <c r="L20" s="1">
        <f>I20-$K$2</f>
        <v>1.165</v>
      </c>
      <c r="N20" s="1">
        <f t="shared" si="1"/>
        <v>0.445964259710047</v>
      </c>
      <c r="O20" s="1">
        <v>0.984525173337416</v>
      </c>
      <c r="P20" s="1">
        <f>TTEST(O20:O22,N20:N22,2,2)</f>
        <v>0.00188292015538298</v>
      </c>
    </row>
    <row r="21" s="1" customFormat="1" spans="1:15">
      <c r="A21" s="1" t="s">
        <v>35</v>
      </c>
      <c r="B21" s="1" t="s">
        <v>7</v>
      </c>
      <c r="C21" s="1" t="s">
        <v>132</v>
      </c>
      <c r="D21" s="1" t="s">
        <v>9</v>
      </c>
      <c r="E21" s="1" t="s">
        <v>32</v>
      </c>
      <c r="F21" s="1">
        <v>30.33</v>
      </c>
      <c r="G21" s="1">
        <f>AVERAGE(F78:F81)</f>
        <v>30.3775</v>
      </c>
      <c r="H21" s="1">
        <v>26.6975</v>
      </c>
      <c r="I21" s="1">
        <f t="shared" si="0"/>
        <v>3.68</v>
      </c>
      <c r="L21" s="1">
        <f>I21-$K$2</f>
        <v>1.0625</v>
      </c>
      <c r="N21" s="1">
        <f t="shared" si="1"/>
        <v>0.478801640349287</v>
      </c>
      <c r="O21" s="1">
        <v>0.941152229505067</v>
      </c>
    </row>
    <row r="22" s="1" customFormat="1" spans="1:15">
      <c r="A22" s="1" t="s">
        <v>36</v>
      </c>
      <c r="B22" s="1" t="s">
        <v>7</v>
      </c>
      <c r="C22" s="1" t="s">
        <v>132</v>
      </c>
      <c r="D22" s="1" t="s">
        <v>9</v>
      </c>
      <c r="E22" s="1" t="s">
        <v>37</v>
      </c>
      <c r="F22" s="1">
        <v>30.4</v>
      </c>
      <c r="G22" s="1">
        <f>AVERAGE(F82:F85)</f>
        <v>30.7025</v>
      </c>
      <c r="H22" s="1">
        <v>26.05</v>
      </c>
      <c r="I22" s="1">
        <f t="shared" si="0"/>
        <v>4.6525</v>
      </c>
      <c r="L22" s="1">
        <f>I22-$K$2</f>
        <v>2.035</v>
      </c>
      <c r="N22" s="1">
        <f t="shared" si="1"/>
        <v>0.244007940194056</v>
      </c>
      <c r="O22" s="1">
        <v>1.07922823650443</v>
      </c>
    </row>
    <row r="23" s="1" customFormat="1" spans="1:16">
      <c r="A23" s="1" t="s">
        <v>38</v>
      </c>
      <c r="B23" s="1" t="s">
        <v>7</v>
      </c>
      <c r="C23" s="1" t="s">
        <v>132</v>
      </c>
      <c r="D23" s="1" t="s">
        <v>9</v>
      </c>
      <c r="E23" s="1" t="s">
        <v>37</v>
      </c>
      <c r="F23" s="1">
        <v>30.12</v>
      </c>
      <c r="G23" s="1">
        <f>AVERAGE(F86:F89)</f>
        <v>31.915</v>
      </c>
      <c r="H23" s="1">
        <v>28.3475</v>
      </c>
      <c r="I23" s="1">
        <f t="shared" si="0"/>
        <v>3.5675</v>
      </c>
      <c r="L23" s="1">
        <f>I23-$K$2</f>
        <v>0.949999999999999</v>
      </c>
      <c r="N23" s="1">
        <f t="shared" si="1"/>
        <v>0.517632461920689</v>
      </c>
      <c r="O23" s="1">
        <v>0.984525173337416</v>
      </c>
      <c r="P23" s="1">
        <f>TTEST(O23:O25,N23:N25,2,2)</f>
        <v>0.000473336730499729</v>
      </c>
    </row>
    <row r="24" s="1" customFormat="1" spans="1:15">
      <c r="A24" s="1" t="s">
        <v>39</v>
      </c>
      <c r="B24" s="1" t="s">
        <v>7</v>
      </c>
      <c r="C24" s="1" t="s">
        <v>132</v>
      </c>
      <c r="D24" s="1" t="s">
        <v>9</v>
      </c>
      <c r="E24" s="1" t="s">
        <v>37</v>
      </c>
      <c r="F24" s="1">
        <v>30.17</v>
      </c>
      <c r="G24" s="1">
        <f>AVERAGE(F90:F93)</f>
        <v>31.905</v>
      </c>
      <c r="H24" s="1">
        <v>28.1575</v>
      </c>
      <c r="I24" s="1">
        <f t="shared" si="0"/>
        <v>3.7475</v>
      </c>
      <c r="L24" s="1">
        <f>I24-$K$2</f>
        <v>1.13</v>
      </c>
      <c r="N24" s="1">
        <f t="shared" si="1"/>
        <v>0.456915725114699</v>
      </c>
      <c r="O24" s="1">
        <v>0.941152229505067</v>
      </c>
    </row>
    <row r="25" s="1" customFormat="1" spans="1:15">
      <c r="A25" s="1" t="s">
        <v>40</v>
      </c>
      <c r="B25" s="1" t="s">
        <v>7</v>
      </c>
      <c r="C25" s="1" t="s">
        <v>132</v>
      </c>
      <c r="D25" s="1" t="s">
        <v>9</v>
      </c>
      <c r="E25" s="1" t="s">
        <v>37</v>
      </c>
      <c r="F25" s="1">
        <v>30.22</v>
      </c>
      <c r="G25" s="1">
        <f>AVERAGE(F94:F97)</f>
        <v>31.91</v>
      </c>
      <c r="H25" s="1">
        <v>28.4</v>
      </c>
      <c r="I25" s="1">
        <f t="shared" si="0"/>
        <v>3.51</v>
      </c>
      <c r="L25" s="1">
        <f>I25-$K$2</f>
        <v>0.892500000000002</v>
      </c>
      <c r="N25" s="1">
        <f t="shared" si="1"/>
        <v>0.538679847957884</v>
      </c>
      <c r="O25" s="1">
        <v>1.07922823650443</v>
      </c>
    </row>
    <row r="26" s="1" customFormat="1" spans="1:6">
      <c r="A26" s="1" t="s">
        <v>41</v>
      </c>
      <c r="B26" s="1" t="s">
        <v>7</v>
      </c>
      <c r="C26" s="1" t="s">
        <v>132</v>
      </c>
      <c r="D26" s="1" t="s">
        <v>9</v>
      </c>
      <c r="E26" s="1" t="s">
        <v>42</v>
      </c>
      <c r="F26" s="1">
        <v>31.95</v>
      </c>
    </row>
    <row r="27" s="1" customFormat="1" spans="1:6">
      <c r="A27" s="1" t="s">
        <v>43</v>
      </c>
      <c r="B27" s="1" t="s">
        <v>7</v>
      </c>
      <c r="C27" s="1" t="s">
        <v>132</v>
      </c>
      <c r="D27" s="1" t="s">
        <v>9</v>
      </c>
      <c r="E27" s="1" t="s">
        <v>42</v>
      </c>
      <c r="F27" s="1">
        <v>31.75</v>
      </c>
    </row>
    <row r="28" s="1" customFormat="1" spans="1:6">
      <c r="A28" s="1" t="s">
        <v>44</v>
      </c>
      <c r="B28" s="1" t="s">
        <v>7</v>
      </c>
      <c r="C28" s="1" t="s">
        <v>132</v>
      </c>
      <c r="D28" s="1" t="s">
        <v>9</v>
      </c>
      <c r="E28" s="1" t="s">
        <v>42</v>
      </c>
      <c r="F28" s="1">
        <v>31.89</v>
      </c>
    </row>
    <row r="29" s="1" customFormat="1" spans="1:6">
      <c r="A29" s="1" t="s">
        <v>45</v>
      </c>
      <c r="B29" s="1" t="s">
        <v>7</v>
      </c>
      <c r="C29" s="1" t="s">
        <v>132</v>
      </c>
      <c r="D29" s="1" t="s">
        <v>9</v>
      </c>
      <c r="E29" s="1" t="s">
        <v>42</v>
      </c>
      <c r="F29" s="1">
        <v>32.08</v>
      </c>
    </row>
    <row r="30" s="1" customFormat="1" spans="1:6">
      <c r="A30" s="1" t="s">
        <v>46</v>
      </c>
      <c r="B30" s="1" t="s">
        <v>7</v>
      </c>
      <c r="C30" s="1" t="s">
        <v>132</v>
      </c>
      <c r="D30" s="1" t="s">
        <v>9</v>
      </c>
      <c r="E30" s="1" t="s">
        <v>47</v>
      </c>
      <c r="F30" s="1">
        <v>32.49</v>
      </c>
    </row>
    <row r="31" s="1" customFormat="1" spans="1:6">
      <c r="A31" s="1" t="s">
        <v>48</v>
      </c>
      <c r="B31" s="1" t="s">
        <v>7</v>
      </c>
      <c r="C31" s="1" t="s">
        <v>132</v>
      </c>
      <c r="D31" s="1" t="s">
        <v>9</v>
      </c>
      <c r="E31" s="1" t="s">
        <v>47</v>
      </c>
      <c r="F31" s="1">
        <v>32.04</v>
      </c>
    </row>
    <row r="32" s="1" customFormat="1" spans="1:6">
      <c r="A32" s="1" t="s">
        <v>49</v>
      </c>
      <c r="B32" s="1" t="s">
        <v>7</v>
      </c>
      <c r="C32" s="1" t="s">
        <v>132</v>
      </c>
      <c r="D32" s="1" t="s">
        <v>9</v>
      </c>
      <c r="E32" s="1" t="s">
        <v>47</v>
      </c>
      <c r="F32" s="1">
        <v>32.22</v>
      </c>
    </row>
    <row r="33" s="1" customFormat="1" spans="1:6">
      <c r="A33" s="1" t="s">
        <v>50</v>
      </c>
      <c r="B33" s="1" t="s">
        <v>7</v>
      </c>
      <c r="C33" s="1" t="s">
        <v>132</v>
      </c>
      <c r="D33" s="1" t="s">
        <v>9</v>
      </c>
      <c r="E33" s="1" t="s">
        <v>47</v>
      </c>
      <c r="F33" s="1">
        <v>32</v>
      </c>
    </row>
    <row r="34" s="1" customFormat="1" spans="1:6">
      <c r="A34" s="1" t="s">
        <v>51</v>
      </c>
      <c r="B34" s="1" t="s">
        <v>7</v>
      </c>
      <c r="C34" s="1" t="s">
        <v>132</v>
      </c>
      <c r="D34" s="1" t="s">
        <v>9</v>
      </c>
      <c r="E34" s="1" t="s">
        <v>52</v>
      </c>
      <c r="F34" s="1">
        <v>31.59</v>
      </c>
    </row>
    <row r="35" s="1" customFormat="1" spans="1:32">
      <c r="A35" s="1" t="s">
        <v>53</v>
      </c>
      <c r="B35" s="1" t="s">
        <v>7</v>
      </c>
      <c r="C35" s="1" t="s">
        <v>132</v>
      </c>
      <c r="D35" s="1" t="s">
        <v>9</v>
      </c>
      <c r="E35" s="1" t="s">
        <v>52</v>
      </c>
      <c r="F35" s="1">
        <v>32.28</v>
      </c>
      <c r="I35" s="1">
        <v>0.984525173337416</v>
      </c>
      <c r="J35" s="1">
        <v>0.941152229505067</v>
      </c>
      <c r="K35" s="1">
        <v>1.07922823650443</v>
      </c>
      <c r="L35" s="1">
        <v>0.0206888892249281</v>
      </c>
      <c r="M35" s="1">
        <v>0.0313584921409219</v>
      </c>
      <c r="N35" s="1">
        <v>0.0310879651719193</v>
      </c>
      <c r="O35" s="1">
        <v>0.017127993932566</v>
      </c>
      <c r="P35" s="1">
        <v>0.0263235887802123</v>
      </c>
      <c r="Q35" s="1">
        <v>0.0285572328196687</v>
      </c>
      <c r="R35" s="1">
        <v>0.247414164103802</v>
      </c>
      <c r="S35" s="1">
        <v>0.234880687303502</v>
      </c>
      <c r="T35" s="1">
        <v>0.245705149636312</v>
      </c>
      <c r="U35" s="1">
        <v>0.040878894732323</v>
      </c>
      <c r="V35" s="1">
        <v>0.0423938852327397</v>
      </c>
      <c r="W35" s="1">
        <v>0.084056313785438</v>
      </c>
      <c r="X35" s="1">
        <v>0.049980183207272</v>
      </c>
      <c r="Y35" s="1">
        <v>0.0534746891051626</v>
      </c>
      <c r="Z35" s="1">
        <v>0.0532896807354973</v>
      </c>
      <c r="AA35" s="1">
        <v>0.517632461920689</v>
      </c>
      <c r="AB35" s="1">
        <v>0.456915725114699</v>
      </c>
      <c r="AC35" s="1">
        <v>0.538679847957884</v>
      </c>
      <c r="AD35" s="1">
        <v>0.445964259710047</v>
      </c>
      <c r="AE35" s="1">
        <v>0.478801640349287</v>
      </c>
      <c r="AF35" s="1">
        <v>0.244007940194056</v>
      </c>
    </row>
    <row r="36" s="1" customFormat="1" spans="1:6">
      <c r="A36" s="1" t="s">
        <v>54</v>
      </c>
      <c r="B36" s="1" t="s">
        <v>7</v>
      </c>
      <c r="C36" s="1" t="s">
        <v>132</v>
      </c>
      <c r="D36" s="1" t="s">
        <v>9</v>
      </c>
      <c r="E36" s="1" t="s">
        <v>52</v>
      </c>
      <c r="F36" s="1">
        <v>32.27</v>
      </c>
    </row>
    <row r="37" s="1" customFormat="1" spans="1:6">
      <c r="A37" s="1" t="s">
        <v>55</v>
      </c>
      <c r="B37" s="1" t="s">
        <v>7</v>
      </c>
      <c r="C37" s="1" t="s">
        <v>132</v>
      </c>
      <c r="D37" s="1" t="s">
        <v>9</v>
      </c>
      <c r="E37" s="1" t="s">
        <v>52</v>
      </c>
      <c r="F37" s="1">
        <v>31.55</v>
      </c>
    </row>
    <row r="38" s="1" customFormat="1" spans="1:6">
      <c r="A38" s="1" t="s">
        <v>56</v>
      </c>
      <c r="B38" s="1" t="s">
        <v>7</v>
      </c>
      <c r="C38" s="1" t="s">
        <v>132</v>
      </c>
      <c r="D38" s="1" t="s">
        <v>9</v>
      </c>
      <c r="E38" s="1" t="s">
        <v>57</v>
      </c>
      <c r="F38" s="1">
        <v>33.22</v>
      </c>
    </row>
    <row r="39" s="1" customFormat="1" spans="1:6">
      <c r="A39" s="1" t="s">
        <v>58</v>
      </c>
      <c r="B39" s="1" t="s">
        <v>7</v>
      </c>
      <c r="C39" s="1" t="s">
        <v>132</v>
      </c>
      <c r="D39" s="1" t="s">
        <v>9</v>
      </c>
      <c r="E39" s="1" t="s">
        <v>57</v>
      </c>
      <c r="F39" s="1">
        <v>33.76</v>
      </c>
    </row>
    <row r="40" s="1" customFormat="1" spans="1:6">
      <c r="A40" s="1" t="s">
        <v>59</v>
      </c>
      <c r="B40" s="1" t="s">
        <v>7</v>
      </c>
      <c r="C40" s="1" t="s">
        <v>132</v>
      </c>
      <c r="D40" s="1" t="s">
        <v>9</v>
      </c>
      <c r="E40" s="1" t="s">
        <v>57</v>
      </c>
      <c r="F40" s="1">
        <v>33.62</v>
      </c>
    </row>
    <row r="41" s="1" customFormat="1" spans="1:6">
      <c r="A41" s="1" t="s">
        <v>60</v>
      </c>
      <c r="B41" s="1" t="s">
        <v>7</v>
      </c>
      <c r="C41" s="1" t="s">
        <v>132</v>
      </c>
      <c r="D41" s="1" t="s">
        <v>9</v>
      </c>
      <c r="E41" s="1" t="s">
        <v>57</v>
      </c>
      <c r="F41" s="1">
        <v>34.8</v>
      </c>
    </row>
    <row r="42" s="1" customFormat="1" spans="1:6">
      <c r="A42" s="1" t="s">
        <v>61</v>
      </c>
      <c r="B42" s="1" t="s">
        <v>7</v>
      </c>
      <c r="C42" s="1" t="s">
        <v>132</v>
      </c>
      <c r="D42" s="1" t="s">
        <v>9</v>
      </c>
      <c r="E42" s="1" t="s">
        <v>62</v>
      </c>
      <c r="F42" s="1">
        <v>33.38</v>
      </c>
    </row>
    <row r="43" s="1" customFormat="1" spans="1:6">
      <c r="A43" s="1" t="s">
        <v>63</v>
      </c>
      <c r="B43" s="1" t="s">
        <v>7</v>
      </c>
      <c r="C43" s="1" t="s">
        <v>132</v>
      </c>
      <c r="D43" s="1" t="s">
        <v>9</v>
      </c>
      <c r="E43" s="1" t="s">
        <v>62</v>
      </c>
      <c r="F43" s="1">
        <v>34.47</v>
      </c>
    </row>
    <row r="44" s="1" customFormat="1" spans="1:6">
      <c r="A44" s="1" t="s">
        <v>64</v>
      </c>
      <c r="B44" s="1" t="s">
        <v>7</v>
      </c>
      <c r="C44" s="1" t="s">
        <v>132</v>
      </c>
      <c r="D44" s="1" t="s">
        <v>9</v>
      </c>
      <c r="E44" s="1" t="s">
        <v>62</v>
      </c>
      <c r="F44" s="1">
        <v>32.7</v>
      </c>
    </row>
    <row r="45" s="1" customFormat="1" spans="1:6">
      <c r="A45" s="1" t="s">
        <v>65</v>
      </c>
      <c r="B45" s="1" t="s">
        <v>7</v>
      </c>
      <c r="C45" s="1" t="s">
        <v>132</v>
      </c>
      <c r="D45" s="1" t="s">
        <v>9</v>
      </c>
      <c r="E45" s="1" t="s">
        <v>62</v>
      </c>
      <c r="F45" s="1">
        <v>33.17</v>
      </c>
    </row>
    <row r="46" s="1" customFormat="1" spans="1:6">
      <c r="A46" s="1" t="s">
        <v>66</v>
      </c>
      <c r="B46" s="1" t="s">
        <v>7</v>
      </c>
      <c r="C46" s="1" t="s">
        <v>132</v>
      </c>
      <c r="D46" s="1" t="s">
        <v>9</v>
      </c>
      <c r="E46" s="1" t="s">
        <v>67</v>
      </c>
      <c r="F46" s="1">
        <v>32.08</v>
      </c>
    </row>
    <row r="47" s="1" customFormat="1" spans="1:6">
      <c r="A47" s="1" t="s">
        <v>68</v>
      </c>
      <c r="B47" s="1" t="s">
        <v>7</v>
      </c>
      <c r="C47" s="1" t="s">
        <v>132</v>
      </c>
      <c r="D47" s="1" t="s">
        <v>9</v>
      </c>
      <c r="E47" s="1" t="s">
        <v>67</v>
      </c>
      <c r="F47" s="1">
        <v>31.91</v>
      </c>
    </row>
    <row r="48" s="1" customFormat="1" spans="1:6">
      <c r="A48" s="1" t="s">
        <v>69</v>
      </c>
      <c r="B48" s="1" t="s">
        <v>7</v>
      </c>
      <c r="C48" s="1" t="s">
        <v>132</v>
      </c>
      <c r="D48" s="1" t="s">
        <v>9</v>
      </c>
      <c r="E48" s="1" t="s">
        <v>67</v>
      </c>
      <c r="F48" s="1">
        <v>32.47</v>
      </c>
    </row>
    <row r="49" s="1" customFormat="1" spans="1:6">
      <c r="A49" s="1" t="s">
        <v>70</v>
      </c>
      <c r="B49" s="1" t="s">
        <v>7</v>
      </c>
      <c r="C49" s="1" t="s">
        <v>132</v>
      </c>
      <c r="D49" s="1" t="s">
        <v>9</v>
      </c>
      <c r="E49" s="1" t="s">
        <v>67</v>
      </c>
      <c r="F49" s="1">
        <v>32.57</v>
      </c>
    </row>
    <row r="50" s="1" customFormat="1" spans="1:6">
      <c r="A50" s="1" t="s">
        <v>26</v>
      </c>
      <c r="B50" s="1" t="s">
        <v>7</v>
      </c>
      <c r="C50" s="1" t="s">
        <v>132</v>
      </c>
      <c r="D50" s="1" t="s">
        <v>9</v>
      </c>
      <c r="E50" s="1" t="s">
        <v>72</v>
      </c>
      <c r="F50" s="1">
        <v>33.29</v>
      </c>
    </row>
    <row r="51" s="1" customFormat="1" spans="1:6">
      <c r="A51" s="1" t="s">
        <v>71</v>
      </c>
      <c r="B51" s="1" t="s">
        <v>7</v>
      </c>
      <c r="C51" s="1" t="s">
        <v>132</v>
      </c>
      <c r="D51" s="1" t="s">
        <v>9</v>
      </c>
      <c r="E51" s="1" t="s">
        <v>72</v>
      </c>
      <c r="F51" s="1">
        <v>33.21</v>
      </c>
    </row>
    <row r="52" s="1" customFormat="1" spans="1:6">
      <c r="A52" s="1" t="s">
        <v>73</v>
      </c>
      <c r="B52" s="1" t="s">
        <v>7</v>
      </c>
      <c r="C52" s="1" t="s">
        <v>132</v>
      </c>
      <c r="D52" s="1" t="s">
        <v>9</v>
      </c>
      <c r="E52" s="1" t="s">
        <v>72</v>
      </c>
      <c r="F52" s="1">
        <v>33.14</v>
      </c>
    </row>
    <row r="53" s="1" customFormat="1" spans="1:6">
      <c r="A53" s="1" t="s">
        <v>74</v>
      </c>
      <c r="B53" s="1" t="s">
        <v>7</v>
      </c>
      <c r="C53" s="1" t="s">
        <v>132</v>
      </c>
      <c r="D53" s="1" t="s">
        <v>9</v>
      </c>
      <c r="E53" s="1" t="s">
        <v>72</v>
      </c>
      <c r="F53" s="1">
        <v>33.11</v>
      </c>
    </row>
    <row r="54" s="1" customFormat="1" spans="1:6">
      <c r="A54" s="1" t="s">
        <v>75</v>
      </c>
      <c r="B54" s="1" t="s">
        <v>7</v>
      </c>
      <c r="C54" s="1" t="s">
        <v>132</v>
      </c>
      <c r="D54" s="1" t="s">
        <v>9</v>
      </c>
      <c r="E54" s="1" t="s">
        <v>77</v>
      </c>
      <c r="F54" s="1">
        <v>33.24</v>
      </c>
    </row>
    <row r="55" s="1" customFormat="1" spans="1:6">
      <c r="A55" s="1" t="s">
        <v>76</v>
      </c>
      <c r="B55" s="1" t="s">
        <v>7</v>
      </c>
      <c r="C55" s="1" t="s">
        <v>132</v>
      </c>
      <c r="D55" s="1" t="s">
        <v>9</v>
      </c>
      <c r="E55" s="1" t="s">
        <v>77</v>
      </c>
      <c r="F55" s="1">
        <v>33.31</v>
      </c>
    </row>
    <row r="56" s="1" customFormat="1" spans="1:6">
      <c r="A56" s="1" t="s">
        <v>78</v>
      </c>
      <c r="B56" s="1" t="s">
        <v>7</v>
      </c>
      <c r="C56" s="1" t="s">
        <v>132</v>
      </c>
      <c r="D56" s="1" t="s">
        <v>9</v>
      </c>
      <c r="E56" s="1" t="s">
        <v>77</v>
      </c>
      <c r="F56" s="1">
        <v>33.37</v>
      </c>
    </row>
    <row r="57" s="1" customFormat="1" spans="1:6">
      <c r="A57" s="1" t="s">
        <v>79</v>
      </c>
      <c r="B57" s="1" t="s">
        <v>7</v>
      </c>
      <c r="C57" s="1" t="s">
        <v>132</v>
      </c>
      <c r="D57" s="1" t="s">
        <v>9</v>
      </c>
      <c r="E57" s="1" t="s">
        <v>77</v>
      </c>
      <c r="F57" s="1">
        <v>33.22</v>
      </c>
    </row>
    <row r="58" s="1" customFormat="1" spans="1:6">
      <c r="A58" s="1" t="s">
        <v>80</v>
      </c>
      <c r="B58" s="1" t="s">
        <v>7</v>
      </c>
      <c r="C58" s="1" t="s">
        <v>132</v>
      </c>
      <c r="D58" s="1" t="s">
        <v>9</v>
      </c>
      <c r="E58" s="1" t="s">
        <v>82</v>
      </c>
      <c r="F58" s="1">
        <v>33.41</v>
      </c>
    </row>
    <row r="59" s="1" customFormat="1" spans="1:6">
      <c r="A59" s="1" t="s">
        <v>81</v>
      </c>
      <c r="B59" s="1" t="s">
        <v>7</v>
      </c>
      <c r="C59" s="1" t="s">
        <v>132</v>
      </c>
      <c r="D59" s="1" t="s">
        <v>9</v>
      </c>
      <c r="E59" s="1" t="s">
        <v>82</v>
      </c>
      <c r="F59" s="1">
        <v>33.1</v>
      </c>
    </row>
    <row r="60" s="1" customFormat="1" spans="1:6">
      <c r="A60" s="1" t="s">
        <v>83</v>
      </c>
      <c r="B60" s="1" t="s">
        <v>7</v>
      </c>
      <c r="C60" s="1" t="s">
        <v>132</v>
      </c>
      <c r="D60" s="1" t="s">
        <v>9</v>
      </c>
      <c r="E60" s="1" t="s">
        <v>82</v>
      </c>
      <c r="F60" s="1">
        <v>33.23</v>
      </c>
    </row>
    <row r="61" s="1" customFormat="1" spans="1:6">
      <c r="A61" s="1" t="s">
        <v>84</v>
      </c>
      <c r="B61" s="1" t="s">
        <v>7</v>
      </c>
      <c r="C61" s="1" t="s">
        <v>132</v>
      </c>
      <c r="D61" s="1" t="s">
        <v>9</v>
      </c>
      <c r="E61" s="1" t="s">
        <v>82</v>
      </c>
      <c r="F61" s="1">
        <v>33.2</v>
      </c>
    </row>
    <row r="62" s="1" customFormat="1" spans="1:6">
      <c r="A62" s="1" t="s">
        <v>86</v>
      </c>
      <c r="B62" s="1" t="s">
        <v>7</v>
      </c>
      <c r="C62" s="1" t="s">
        <v>132</v>
      </c>
      <c r="D62" s="1" t="s">
        <v>9</v>
      </c>
      <c r="E62" s="1" t="s">
        <v>87</v>
      </c>
      <c r="F62" s="1">
        <v>28.26</v>
      </c>
    </row>
    <row r="63" s="1" customFormat="1" spans="1:6">
      <c r="A63" s="1" t="s">
        <v>88</v>
      </c>
      <c r="B63" s="1" t="s">
        <v>7</v>
      </c>
      <c r="C63" s="1" t="s">
        <v>132</v>
      </c>
      <c r="D63" s="1" t="s">
        <v>9</v>
      </c>
      <c r="E63" s="1" t="s">
        <v>87</v>
      </c>
      <c r="F63" s="1">
        <v>28.1</v>
      </c>
    </row>
    <row r="64" s="1" customFormat="1" spans="1:6">
      <c r="A64" s="1" t="s">
        <v>89</v>
      </c>
      <c r="B64" s="1" t="s">
        <v>7</v>
      </c>
      <c r="C64" s="1" t="s">
        <v>132</v>
      </c>
      <c r="D64" s="1" t="s">
        <v>9</v>
      </c>
      <c r="E64" s="1" t="s">
        <v>87</v>
      </c>
      <c r="F64" s="1">
        <v>28.24</v>
      </c>
    </row>
    <row r="65" s="1" customFormat="1" spans="1:6">
      <c r="A65" s="1" t="s">
        <v>90</v>
      </c>
      <c r="B65" s="1" t="s">
        <v>7</v>
      </c>
      <c r="C65" s="1" t="s">
        <v>132</v>
      </c>
      <c r="D65" s="1" t="s">
        <v>9</v>
      </c>
      <c r="E65" s="1" t="s">
        <v>87</v>
      </c>
      <c r="F65" s="1">
        <v>28.29</v>
      </c>
    </row>
    <row r="66" s="1" customFormat="1" spans="1:6">
      <c r="A66" s="1" t="s">
        <v>91</v>
      </c>
      <c r="B66" s="1" t="s">
        <v>7</v>
      </c>
      <c r="C66" s="1" t="s">
        <v>132</v>
      </c>
      <c r="D66" s="1" t="s">
        <v>9</v>
      </c>
      <c r="E66" s="1" t="s">
        <v>92</v>
      </c>
      <c r="F66" s="1">
        <v>27.83</v>
      </c>
    </row>
    <row r="67" s="1" customFormat="1" spans="1:6">
      <c r="A67" s="1" t="s">
        <v>93</v>
      </c>
      <c r="B67" s="1" t="s">
        <v>7</v>
      </c>
      <c r="C67" s="1" t="s">
        <v>132</v>
      </c>
      <c r="D67" s="1" t="s">
        <v>9</v>
      </c>
      <c r="E67" s="1" t="s">
        <v>92</v>
      </c>
      <c r="F67" s="1">
        <v>27.91</v>
      </c>
    </row>
    <row r="68" s="1" customFormat="1" spans="1:6">
      <c r="A68" s="1" t="s">
        <v>94</v>
      </c>
      <c r="B68" s="1" t="s">
        <v>7</v>
      </c>
      <c r="C68" s="1" t="s">
        <v>132</v>
      </c>
      <c r="D68" s="1" t="s">
        <v>9</v>
      </c>
      <c r="E68" s="1" t="s">
        <v>92</v>
      </c>
      <c r="F68" s="1">
        <v>28.05</v>
      </c>
    </row>
    <row r="69" s="1" customFormat="1" spans="1:6">
      <c r="A69" s="1" t="s">
        <v>95</v>
      </c>
      <c r="B69" s="1" t="s">
        <v>7</v>
      </c>
      <c r="C69" s="1" t="s">
        <v>132</v>
      </c>
      <c r="D69" s="1" t="s">
        <v>9</v>
      </c>
      <c r="E69" s="1" t="s">
        <v>92</v>
      </c>
      <c r="F69" s="1">
        <v>27.89</v>
      </c>
    </row>
    <row r="70" s="1" customFormat="1" spans="1:6">
      <c r="A70" s="1" t="s">
        <v>96</v>
      </c>
      <c r="B70" s="1" t="s">
        <v>7</v>
      </c>
      <c r="C70" s="1" t="s">
        <v>132</v>
      </c>
      <c r="D70" s="1" t="s">
        <v>9</v>
      </c>
      <c r="E70" s="1" t="s">
        <v>97</v>
      </c>
      <c r="F70" s="1">
        <v>28.8</v>
      </c>
    </row>
    <row r="71" s="1" customFormat="1" spans="1:6">
      <c r="A71" s="1" t="s">
        <v>98</v>
      </c>
      <c r="B71" s="1" t="s">
        <v>7</v>
      </c>
      <c r="C71" s="1" t="s">
        <v>132</v>
      </c>
      <c r="D71" s="1" t="s">
        <v>9</v>
      </c>
      <c r="E71" s="1" t="s">
        <v>97</v>
      </c>
      <c r="F71" s="1">
        <v>28.96</v>
      </c>
    </row>
    <row r="72" s="1" customFormat="1" spans="1:6">
      <c r="A72" s="1" t="s">
        <v>99</v>
      </c>
      <c r="B72" s="1" t="s">
        <v>7</v>
      </c>
      <c r="C72" s="1" t="s">
        <v>132</v>
      </c>
      <c r="D72" s="1" t="s">
        <v>9</v>
      </c>
      <c r="E72" s="1" t="s">
        <v>97</v>
      </c>
      <c r="F72" s="1">
        <v>28.74</v>
      </c>
    </row>
    <row r="73" s="1" customFormat="1" spans="1:6">
      <c r="A73" s="1" t="s">
        <v>100</v>
      </c>
      <c r="B73" s="1" t="s">
        <v>7</v>
      </c>
      <c r="C73" s="1" t="s">
        <v>132</v>
      </c>
      <c r="D73" s="1" t="s">
        <v>9</v>
      </c>
      <c r="E73" s="1" t="s">
        <v>97</v>
      </c>
      <c r="F73" s="1">
        <v>28.77</v>
      </c>
    </row>
    <row r="74" s="1" customFormat="1" spans="1:6">
      <c r="A74" s="1" t="s">
        <v>101</v>
      </c>
      <c r="B74" s="1" t="s">
        <v>7</v>
      </c>
      <c r="C74" s="1" t="s">
        <v>132</v>
      </c>
      <c r="D74" s="1" t="s">
        <v>9</v>
      </c>
      <c r="E74" s="1" t="s">
        <v>102</v>
      </c>
      <c r="F74" s="1">
        <v>30.82</v>
      </c>
    </row>
    <row r="75" s="1" customFormat="1" spans="1:6">
      <c r="A75" s="1" t="s">
        <v>103</v>
      </c>
      <c r="B75" s="1" t="s">
        <v>7</v>
      </c>
      <c r="C75" s="1" t="s">
        <v>132</v>
      </c>
      <c r="D75" s="1" t="s">
        <v>9</v>
      </c>
      <c r="E75" s="1" t="s">
        <v>102</v>
      </c>
      <c r="F75" s="1">
        <v>30.94</v>
      </c>
    </row>
    <row r="76" s="1" customFormat="1" spans="1:6">
      <c r="A76" s="1" t="s">
        <v>104</v>
      </c>
      <c r="B76" s="1" t="s">
        <v>7</v>
      </c>
      <c r="C76" s="1" t="s">
        <v>132</v>
      </c>
      <c r="D76" s="1" t="s">
        <v>9</v>
      </c>
      <c r="E76" s="1" t="s">
        <v>102</v>
      </c>
      <c r="F76" s="1">
        <v>30.82</v>
      </c>
    </row>
    <row r="77" s="1" customFormat="1" spans="1:6">
      <c r="A77" s="1" t="s">
        <v>105</v>
      </c>
      <c r="B77" s="1" t="s">
        <v>7</v>
      </c>
      <c r="C77" s="1" t="s">
        <v>132</v>
      </c>
      <c r="D77" s="1" t="s">
        <v>9</v>
      </c>
      <c r="E77" s="1" t="s">
        <v>102</v>
      </c>
      <c r="F77" s="1">
        <v>30.41</v>
      </c>
    </row>
    <row r="78" s="1" customFormat="1" spans="1:6">
      <c r="A78" s="1" t="s">
        <v>106</v>
      </c>
      <c r="B78" s="1" t="s">
        <v>7</v>
      </c>
      <c r="C78" s="1" t="s">
        <v>132</v>
      </c>
      <c r="D78" s="1" t="s">
        <v>9</v>
      </c>
      <c r="E78" s="1" t="s">
        <v>107</v>
      </c>
      <c r="F78" s="1">
        <v>30.14</v>
      </c>
    </row>
    <row r="79" s="1" customFormat="1" spans="1:6">
      <c r="A79" s="1" t="s">
        <v>108</v>
      </c>
      <c r="B79" s="1" t="s">
        <v>7</v>
      </c>
      <c r="C79" s="1" t="s">
        <v>132</v>
      </c>
      <c r="D79" s="1" t="s">
        <v>9</v>
      </c>
      <c r="E79" s="1" t="s">
        <v>107</v>
      </c>
      <c r="F79" s="1">
        <v>30.49</v>
      </c>
    </row>
    <row r="80" s="1" customFormat="1" spans="1:6">
      <c r="A80" s="1" t="s">
        <v>109</v>
      </c>
      <c r="B80" s="1" t="s">
        <v>7</v>
      </c>
      <c r="C80" s="1" t="s">
        <v>132</v>
      </c>
      <c r="D80" s="1" t="s">
        <v>9</v>
      </c>
      <c r="E80" s="1" t="s">
        <v>107</v>
      </c>
      <c r="F80" s="1">
        <v>30.47</v>
      </c>
    </row>
    <row r="81" s="1" customFormat="1" spans="1:6">
      <c r="A81" s="1" t="s">
        <v>110</v>
      </c>
      <c r="B81" s="1" t="s">
        <v>7</v>
      </c>
      <c r="C81" s="1" t="s">
        <v>132</v>
      </c>
      <c r="D81" s="1" t="s">
        <v>9</v>
      </c>
      <c r="E81" s="1" t="s">
        <v>107</v>
      </c>
      <c r="F81" s="1">
        <v>30.41</v>
      </c>
    </row>
    <row r="82" s="1" customFormat="1" spans="1:6">
      <c r="A82" s="1" t="s">
        <v>111</v>
      </c>
      <c r="B82" s="1" t="s">
        <v>7</v>
      </c>
      <c r="C82" s="1" t="s">
        <v>132</v>
      </c>
      <c r="D82" s="1" t="s">
        <v>9</v>
      </c>
      <c r="E82" s="1" t="s">
        <v>112</v>
      </c>
      <c r="F82" s="1">
        <v>30.79</v>
      </c>
    </row>
    <row r="83" s="1" customFormat="1" spans="1:6">
      <c r="A83" s="1" t="s">
        <v>113</v>
      </c>
      <c r="B83" s="1" t="s">
        <v>7</v>
      </c>
      <c r="C83" s="1" t="s">
        <v>132</v>
      </c>
      <c r="D83" s="1" t="s">
        <v>9</v>
      </c>
      <c r="E83" s="1" t="s">
        <v>112</v>
      </c>
      <c r="F83" s="1">
        <v>30.85</v>
      </c>
    </row>
    <row r="84" s="1" customFormat="1" spans="1:6">
      <c r="A84" s="1" t="s">
        <v>114</v>
      </c>
      <c r="B84" s="1" t="s">
        <v>7</v>
      </c>
      <c r="C84" s="1" t="s">
        <v>132</v>
      </c>
      <c r="D84" s="1" t="s">
        <v>9</v>
      </c>
      <c r="E84" s="1" t="s">
        <v>112</v>
      </c>
      <c r="F84" s="1">
        <v>30.42</v>
      </c>
    </row>
    <row r="85" s="1" customFormat="1" spans="1:6">
      <c r="A85" s="1" t="s">
        <v>115</v>
      </c>
      <c r="B85" s="1" t="s">
        <v>7</v>
      </c>
      <c r="C85" s="1" t="s">
        <v>132</v>
      </c>
      <c r="D85" s="1" t="s">
        <v>9</v>
      </c>
      <c r="E85" s="1" t="s">
        <v>112</v>
      </c>
      <c r="F85" s="1">
        <v>30.75</v>
      </c>
    </row>
    <row r="86" s="1" customFormat="1" spans="1:6">
      <c r="A86" s="1" t="s">
        <v>116</v>
      </c>
      <c r="B86" s="1" t="s">
        <v>7</v>
      </c>
      <c r="C86" s="1" t="s">
        <v>132</v>
      </c>
      <c r="D86" s="1" t="s">
        <v>9</v>
      </c>
      <c r="E86" s="1" t="s">
        <v>117</v>
      </c>
      <c r="F86" s="1">
        <v>31.6</v>
      </c>
    </row>
    <row r="87" s="1" customFormat="1" spans="1:6">
      <c r="A87" s="1" t="s">
        <v>118</v>
      </c>
      <c r="B87" s="1" t="s">
        <v>7</v>
      </c>
      <c r="C87" s="1" t="s">
        <v>132</v>
      </c>
      <c r="D87" s="1" t="s">
        <v>9</v>
      </c>
      <c r="E87" s="1" t="s">
        <v>117</v>
      </c>
      <c r="F87" s="1">
        <v>32.01</v>
      </c>
    </row>
    <row r="88" s="1" customFormat="1" spans="1:6">
      <c r="A88" s="1" t="s">
        <v>119</v>
      </c>
      <c r="B88" s="1" t="s">
        <v>7</v>
      </c>
      <c r="C88" s="1" t="s">
        <v>132</v>
      </c>
      <c r="D88" s="1" t="s">
        <v>9</v>
      </c>
      <c r="E88" s="1" t="s">
        <v>117</v>
      </c>
      <c r="F88" s="1">
        <v>32.26</v>
      </c>
    </row>
    <row r="89" s="1" customFormat="1" spans="1:6">
      <c r="A89" s="1" t="s">
        <v>120</v>
      </c>
      <c r="B89" s="1" t="s">
        <v>7</v>
      </c>
      <c r="C89" s="1" t="s">
        <v>132</v>
      </c>
      <c r="D89" s="1" t="s">
        <v>9</v>
      </c>
      <c r="E89" s="1" t="s">
        <v>117</v>
      </c>
      <c r="F89" s="1">
        <v>31.79</v>
      </c>
    </row>
    <row r="90" s="1" customFormat="1" spans="1:6">
      <c r="A90" s="1" t="s">
        <v>121</v>
      </c>
      <c r="B90" s="1" t="s">
        <v>7</v>
      </c>
      <c r="C90" s="1" t="s">
        <v>132</v>
      </c>
      <c r="D90" s="1" t="s">
        <v>9</v>
      </c>
      <c r="E90" s="1" t="s">
        <v>122</v>
      </c>
      <c r="F90" s="1">
        <v>32.2</v>
      </c>
    </row>
    <row r="91" s="1" customFormat="1" spans="1:6">
      <c r="A91" s="1" t="s">
        <v>123</v>
      </c>
      <c r="B91" s="1" t="s">
        <v>7</v>
      </c>
      <c r="C91" s="1" t="s">
        <v>132</v>
      </c>
      <c r="D91" s="1" t="s">
        <v>9</v>
      </c>
      <c r="E91" s="1" t="s">
        <v>122</v>
      </c>
      <c r="F91" s="1">
        <v>31.23</v>
      </c>
    </row>
    <row r="92" s="1" customFormat="1" spans="1:6">
      <c r="A92" s="1" t="s">
        <v>124</v>
      </c>
      <c r="B92" s="1" t="s">
        <v>7</v>
      </c>
      <c r="C92" s="1" t="s">
        <v>132</v>
      </c>
      <c r="D92" s="1" t="s">
        <v>9</v>
      </c>
      <c r="E92" s="1" t="s">
        <v>122</v>
      </c>
      <c r="F92" s="1">
        <v>32.04</v>
      </c>
    </row>
    <row r="93" s="1" customFormat="1" spans="1:6">
      <c r="A93" s="1" t="s">
        <v>125</v>
      </c>
      <c r="B93" s="1" t="s">
        <v>7</v>
      </c>
      <c r="C93" s="1" t="s">
        <v>132</v>
      </c>
      <c r="D93" s="1" t="s">
        <v>9</v>
      </c>
      <c r="E93" s="1" t="s">
        <v>122</v>
      </c>
      <c r="F93" s="1">
        <v>32.15</v>
      </c>
    </row>
    <row r="94" s="1" customFormat="1" spans="1:6">
      <c r="A94" s="1" t="s">
        <v>126</v>
      </c>
      <c r="B94" s="1" t="s">
        <v>7</v>
      </c>
      <c r="C94" s="1" t="s">
        <v>132</v>
      </c>
      <c r="D94" s="1" t="s">
        <v>9</v>
      </c>
      <c r="E94" s="1" t="s">
        <v>127</v>
      </c>
      <c r="F94" s="1">
        <v>31.48</v>
      </c>
    </row>
    <row r="95" s="1" customFormat="1" spans="1:6">
      <c r="A95" s="1" t="s">
        <v>128</v>
      </c>
      <c r="B95" s="1" t="s">
        <v>7</v>
      </c>
      <c r="C95" s="1" t="s">
        <v>132</v>
      </c>
      <c r="D95" s="1" t="s">
        <v>9</v>
      </c>
      <c r="E95" s="1" t="s">
        <v>127</v>
      </c>
      <c r="F95" s="1">
        <v>32.18</v>
      </c>
    </row>
    <row r="96" s="1" customFormat="1" spans="1:6">
      <c r="A96" s="1" t="s">
        <v>129</v>
      </c>
      <c r="B96" s="1" t="s">
        <v>7</v>
      </c>
      <c r="C96" s="1" t="s">
        <v>132</v>
      </c>
      <c r="D96" s="1" t="s">
        <v>9</v>
      </c>
      <c r="E96" s="1" t="s">
        <v>127</v>
      </c>
      <c r="F96" s="1">
        <v>32.02</v>
      </c>
    </row>
    <row r="97" s="1" customFormat="1" spans="1:6">
      <c r="A97" s="1" t="s">
        <v>130</v>
      </c>
      <c r="B97" s="1" t="s">
        <v>7</v>
      </c>
      <c r="C97" s="1" t="s">
        <v>132</v>
      </c>
      <c r="D97" s="1" t="s">
        <v>9</v>
      </c>
      <c r="E97" s="1" t="s">
        <v>127</v>
      </c>
      <c r="F97" s="1">
        <v>31.96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topLeftCell="B1" workbookViewId="0">
      <selection activeCell="J84" sqref="J84"/>
    </sheetView>
  </sheetViews>
  <sheetFormatPr defaultColWidth="9" defaultRowHeight="13.5"/>
  <cols>
    <col min="1" max="8" width="9" style="1"/>
    <col min="9" max="9" width="12.625" style="1"/>
    <col min="10" max="11" width="9" style="1"/>
    <col min="12" max="12" width="13.75" style="1"/>
    <col min="13" max="13" width="9" style="1"/>
    <col min="14" max="16" width="12.625" style="1"/>
    <col min="17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16">
      <c r="A2" s="1" t="s">
        <v>6</v>
      </c>
      <c r="B2" s="1" t="s">
        <v>7</v>
      </c>
      <c r="C2" s="1" t="s">
        <v>133</v>
      </c>
      <c r="D2" s="1" t="s">
        <v>9</v>
      </c>
      <c r="E2" s="1" t="s">
        <v>10</v>
      </c>
      <c r="F2" s="1">
        <v>31.71</v>
      </c>
      <c r="G2" s="1">
        <f>AVERAGE(F2:F5)</f>
        <v>32.1075</v>
      </c>
      <c r="H2" s="1">
        <v>26.4275</v>
      </c>
      <c r="I2" s="1">
        <f t="shared" ref="I2:I25" si="0">G2-H2</f>
        <v>5.68</v>
      </c>
      <c r="J2" s="1">
        <v>3.66</v>
      </c>
      <c r="K2" s="1">
        <f>AVERAGE(J2:J4)</f>
        <v>3.64666666666667</v>
      </c>
      <c r="L2" s="1">
        <f>I2-$K$2</f>
        <v>2.03333333333334</v>
      </c>
      <c r="M2" s="1">
        <f>J2-$K$2</f>
        <v>0.0133333333333332</v>
      </c>
      <c r="N2" s="1">
        <f t="shared" ref="N2:N25" si="1">POWER(2,-L2)</f>
        <v>0.244289992108561</v>
      </c>
      <c r="O2" s="1">
        <f>POWER(2,-M2)</f>
        <v>0.990800613265229</v>
      </c>
      <c r="P2" s="1">
        <f>TTEST(O2:O4,N2:N4,2,2)</f>
        <v>0.000105954511574958</v>
      </c>
    </row>
    <row r="3" s="1" customFormat="1" spans="1:15">
      <c r="A3" s="1" t="s">
        <v>11</v>
      </c>
      <c r="B3" s="1" t="s">
        <v>7</v>
      </c>
      <c r="C3" s="1" t="s">
        <v>133</v>
      </c>
      <c r="D3" s="1" t="s">
        <v>9</v>
      </c>
      <c r="E3" s="1" t="s">
        <v>10</v>
      </c>
      <c r="F3" s="1">
        <v>32.38</v>
      </c>
      <c r="G3" s="1">
        <f>AVERAGE(F6:F9)</f>
        <v>32.2025</v>
      </c>
      <c r="H3" s="1">
        <v>26.415</v>
      </c>
      <c r="I3" s="1">
        <f t="shared" si="0"/>
        <v>5.7875</v>
      </c>
      <c r="J3" s="1">
        <v>3.7425</v>
      </c>
      <c r="L3" s="1">
        <f>I3-$K$2</f>
        <v>2.14083333333333</v>
      </c>
      <c r="M3" s="1">
        <f>J3-$K$2</f>
        <v>0.0958333333333328</v>
      </c>
      <c r="N3" s="1">
        <f t="shared" si="1"/>
        <v>0.226748775766028</v>
      </c>
      <c r="O3" s="1">
        <f>POWER(2,-M3)</f>
        <v>0.935731591539949</v>
      </c>
    </row>
    <row r="4" s="1" customFormat="1" spans="1:15">
      <c r="A4" s="1" t="s">
        <v>12</v>
      </c>
      <c r="B4" s="1" t="s">
        <v>7</v>
      </c>
      <c r="C4" s="1" t="s">
        <v>133</v>
      </c>
      <c r="D4" s="1" t="s">
        <v>9</v>
      </c>
      <c r="E4" s="1" t="s">
        <v>10</v>
      </c>
      <c r="F4" s="1">
        <v>32.41</v>
      </c>
      <c r="G4" s="1">
        <f>AVERAGE(F10:F13)</f>
        <v>32.8025</v>
      </c>
      <c r="H4" s="1">
        <v>26.35</v>
      </c>
      <c r="I4" s="1">
        <f t="shared" si="0"/>
        <v>6.4525</v>
      </c>
      <c r="J4" s="1">
        <v>3.5375</v>
      </c>
      <c r="L4" s="1">
        <f>I4-$K$2</f>
        <v>2.80583333333333</v>
      </c>
      <c r="M4" s="1">
        <f>J4-$K$2</f>
        <v>-0.109166666666666</v>
      </c>
      <c r="N4" s="1">
        <f t="shared" si="1"/>
        <v>0.143007891615705</v>
      </c>
      <c r="O4" s="1">
        <f>POWER(2,-M4)</f>
        <v>1.07860502983647</v>
      </c>
    </row>
    <row r="5" s="1" customFormat="1" spans="1:16">
      <c r="A5" s="1" t="s">
        <v>13</v>
      </c>
      <c r="B5" s="1" t="s">
        <v>7</v>
      </c>
      <c r="C5" s="1" t="s">
        <v>133</v>
      </c>
      <c r="D5" s="1" t="s">
        <v>9</v>
      </c>
      <c r="E5" s="1" t="s">
        <v>10</v>
      </c>
      <c r="F5" s="1">
        <v>31.93</v>
      </c>
      <c r="G5" s="1">
        <f>AVERAGE(F14:F17)</f>
        <v>30.4125</v>
      </c>
      <c r="H5" s="1">
        <v>21.7525</v>
      </c>
      <c r="I5" s="1">
        <f t="shared" si="0"/>
        <v>8.66</v>
      </c>
      <c r="L5" s="1">
        <f>I5-$K$2</f>
        <v>5.01333333333333</v>
      </c>
      <c r="N5" s="1">
        <f t="shared" si="1"/>
        <v>0.0309625191645385</v>
      </c>
      <c r="O5" s="1">
        <v>0.990800613265229</v>
      </c>
      <c r="P5" s="1">
        <f>TTEST(O5:O7,N5:N7,2,2)</f>
        <v>2.10560851330682e-5</v>
      </c>
    </row>
    <row r="6" s="1" customFormat="1" spans="1:15">
      <c r="A6" s="1" t="s">
        <v>14</v>
      </c>
      <c r="B6" s="1" t="s">
        <v>7</v>
      </c>
      <c r="C6" s="1" t="s">
        <v>133</v>
      </c>
      <c r="D6" s="1" t="s">
        <v>9</v>
      </c>
      <c r="E6" s="1" t="s">
        <v>15</v>
      </c>
      <c r="F6" s="1">
        <v>31.6</v>
      </c>
      <c r="G6" s="1">
        <f>AVERAGE(F18:F21)</f>
        <v>30.5</v>
      </c>
      <c r="H6" s="1">
        <v>22.38</v>
      </c>
      <c r="I6" s="1">
        <f t="shared" si="0"/>
        <v>8.12</v>
      </c>
      <c r="L6" s="1">
        <f>I6-$K$2</f>
        <v>4.47333333333333</v>
      </c>
      <c r="N6" s="1">
        <f t="shared" si="1"/>
        <v>0.0450186519322422</v>
      </c>
      <c r="O6" s="1">
        <v>0.935731591539949</v>
      </c>
    </row>
    <row r="7" s="1" customFormat="1" spans="1:15">
      <c r="A7" s="1" t="s">
        <v>16</v>
      </c>
      <c r="B7" s="1" t="s">
        <v>7</v>
      </c>
      <c r="C7" s="1" t="s">
        <v>133</v>
      </c>
      <c r="D7" s="1" t="s">
        <v>9</v>
      </c>
      <c r="E7" s="1" t="s">
        <v>15</v>
      </c>
      <c r="F7" s="1">
        <v>32.52</v>
      </c>
      <c r="G7" s="1">
        <f>AVERAGE(F22:F25)</f>
        <v>30.7575</v>
      </c>
      <c r="H7" s="1">
        <v>22.48</v>
      </c>
      <c r="I7" s="1">
        <f t="shared" si="0"/>
        <v>8.2775</v>
      </c>
      <c r="L7" s="1">
        <f>I7-$K$2</f>
        <v>4.63083333333333</v>
      </c>
      <c r="N7" s="1">
        <f t="shared" si="1"/>
        <v>0.0403627048101262</v>
      </c>
      <c r="O7" s="1">
        <v>1.07860502983647</v>
      </c>
    </row>
    <row r="8" s="1" customFormat="1" spans="1:16">
      <c r="A8" s="1" t="s">
        <v>17</v>
      </c>
      <c r="B8" s="1" t="s">
        <v>7</v>
      </c>
      <c r="C8" s="1" t="s">
        <v>133</v>
      </c>
      <c r="D8" s="1" t="s">
        <v>9</v>
      </c>
      <c r="E8" s="1" t="s">
        <v>15</v>
      </c>
      <c r="F8" s="1">
        <v>32.78</v>
      </c>
      <c r="G8" s="1">
        <f>AVERAGE(F26:F29)</f>
        <v>32.075</v>
      </c>
      <c r="H8" s="1">
        <v>27.285</v>
      </c>
      <c r="I8" s="1">
        <f t="shared" si="0"/>
        <v>4.79</v>
      </c>
      <c r="L8" s="1">
        <f>I8-$K$2</f>
        <v>1.14333333333334</v>
      </c>
      <c r="N8" s="1">
        <f t="shared" si="1"/>
        <v>0.452712380654171</v>
      </c>
      <c r="O8" s="1">
        <v>0.990800613265229</v>
      </c>
      <c r="P8" s="1">
        <f>TTEST(O8:O10,N8:N10,2,2)</f>
        <v>0.000678033046024644</v>
      </c>
    </row>
    <row r="9" s="1" customFormat="1" spans="1:15">
      <c r="A9" s="1" t="s">
        <v>19</v>
      </c>
      <c r="B9" s="1" t="s">
        <v>7</v>
      </c>
      <c r="C9" s="1" t="s">
        <v>133</v>
      </c>
      <c r="D9" s="1" t="s">
        <v>9</v>
      </c>
      <c r="E9" s="1" t="s">
        <v>15</v>
      </c>
      <c r="F9" s="1">
        <v>31.91</v>
      </c>
      <c r="G9" s="1">
        <f>AVERAGE(F30:F33)</f>
        <v>32.04</v>
      </c>
      <c r="H9" s="1">
        <v>27.48</v>
      </c>
      <c r="I9" s="1">
        <f t="shared" si="0"/>
        <v>4.56000000000001</v>
      </c>
      <c r="L9" s="1">
        <f>I9-$K$2</f>
        <v>0.913333333333339</v>
      </c>
      <c r="N9" s="1">
        <f t="shared" si="1"/>
        <v>0.530956901981177</v>
      </c>
      <c r="O9" s="1">
        <v>0.935731591539949</v>
      </c>
    </row>
    <row r="10" s="1" customFormat="1" spans="1:15">
      <c r="A10" s="1" t="s">
        <v>21</v>
      </c>
      <c r="B10" s="1" t="s">
        <v>7</v>
      </c>
      <c r="C10" s="1" t="s">
        <v>133</v>
      </c>
      <c r="D10" s="1" t="s">
        <v>9</v>
      </c>
      <c r="E10" s="1" t="s">
        <v>22</v>
      </c>
      <c r="F10" s="1">
        <v>32.2</v>
      </c>
      <c r="G10" s="1">
        <f>AVERAGE(F34:F37)</f>
        <v>32.2575</v>
      </c>
      <c r="H10" s="1">
        <v>27.28</v>
      </c>
      <c r="I10" s="1">
        <f t="shared" si="0"/>
        <v>4.97750000000001</v>
      </c>
      <c r="L10" s="1">
        <f>I10-$K$2</f>
        <v>1.33083333333334</v>
      </c>
      <c r="N10" s="1">
        <f t="shared" si="1"/>
        <v>0.397538548275813</v>
      </c>
      <c r="O10" s="1">
        <v>1.07860502983647</v>
      </c>
    </row>
    <row r="11" s="1" customFormat="1" spans="1:16">
      <c r="A11" s="1" t="s">
        <v>23</v>
      </c>
      <c r="B11" s="1" t="s">
        <v>7</v>
      </c>
      <c r="C11" s="1" t="s">
        <v>133</v>
      </c>
      <c r="D11" s="1" t="s">
        <v>9</v>
      </c>
      <c r="E11" s="1" t="s">
        <v>22</v>
      </c>
      <c r="F11" s="1">
        <v>32.4</v>
      </c>
      <c r="G11" s="1">
        <f>AVERAGE(F38:F41)</f>
        <v>32.935</v>
      </c>
      <c r="H11" s="1">
        <v>26.62</v>
      </c>
      <c r="I11" s="1">
        <f t="shared" si="0"/>
        <v>6.315</v>
      </c>
      <c r="L11" s="1">
        <f>I11-$K$2</f>
        <v>2.66833333333333</v>
      </c>
      <c r="N11" s="1">
        <f t="shared" si="1"/>
        <v>0.157308296554858</v>
      </c>
      <c r="O11" s="1">
        <v>0.990800613265229</v>
      </c>
      <c r="P11" s="1">
        <f>TTEST(O11:O13,N11:N13,2,2)</f>
        <v>0.000109743407328536</v>
      </c>
    </row>
    <row r="12" s="1" customFormat="1" spans="1:15">
      <c r="A12" s="1" t="s">
        <v>24</v>
      </c>
      <c r="B12" s="1" t="s">
        <v>7</v>
      </c>
      <c r="C12" s="1" t="s">
        <v>133</v>
      </c>
      <c r="D12" s="1" t="s">
        <v>9</v>
      </c>
      <c r="E12" s="1" t="s">
        <v>22</v>
      </c>
      <c r="F12" s="1">
        <v>34.15</v>
      </c>
      <c r="G12" s="1">
        <f>AVERAGE(F42:F45)</f>
        <v>32.7425</v>
      </c>
      <c r="H12" s="1">
        <v>26.2525</v>
      </c>
      <c r="I12" s="1">
        <f t="shared" si="0"/>
        <v>6.49</v>
      </c>
      <c r="L12" s="1">
        <f>I12-$K$2</f>
        <v>2.84333333333333</v>
      </c>
      <c r="N12" s="1">
        <f t="shared" si="1"/>
        <v>0.139338579573615</v>
      </c>
      <c r="O12" s="1">
        <v>0.935731591539949</v>
      </c>
    </row>
    <row r="13" s="1" customFormat="1" spans="1:15">
      <c r="A13" s="1" t="s">
        <v>25</v>
      </c>
      <c r="B13" s="1" t="s">
        <v>7</v>
      </c>
      <c r="C13" s="1" t="s">
        <v>133</v>
      </c>
      <c r="D13" s="1" t="s">
        <v>9</v>
      </c>
      <c r="E13" s="1" t="s">
        <v>22</v>
      </c>
      <c r="F13" s="1">
        <v>32.46</v>
      </c>
      <c r="G13" s="1">
        <f>AVERAGE(F46:F49)</f>
        <v>31.7125</v>
      </c>
      <c r="H13" s="1">
        <v>26.0675</v>
      </c>
      <c r="I13" s="1">
        <f t="shared" si="0"/>
        <v>5.645</v>
      </c>
      <c r="L13" s="1">
        <f>I13-$K$2</f>
        <v>1.99833333333333</v>
      </c>
      <c r="N13" s="1">
        <f t="shared" si="1"/>
        <v>0.250288978213456</v>
      </c>
      <c r="O13" s="1">
        <v>1.07860502983647</v>
      </c>
    </row>
    <row r="14" s="1" customFormat="1" spans="1:16">
      <c r="A14" s="1" t="s">
        <v>26</v>
      </c>
      <c r="B14" s="1" t="s">
        <v>7</v>
      </c>
      <c r="C14" s="1" t="s">
        <v>133</v>
      </c>
      <c r="D14" s="1" t="s">
        <v>9</v>
      </c>
      <c r="E14" s="1" t="s">
        <v>27</v>
      </c>
      <c r="F14" s="1">
        <v>30.66</v>
      </c>
      <c r="G14" s="1">
        <f>AVERAGE(F50:F53)</f>
        <v>32.375</v>
      </c>
      <c r="H14" s="1">
        <v>26.2475</v>
      </c>
      <c r="I14" s="1">
        <f t="shared" si="0"/>
        <v>6.1275</v>
      </c>
      <c r="L14" s="1">
        <f>I14-$K$2</f>
        <v>2.48083333333333</v>
      </c>
      <c r="N14" s="1">
        <f t="shared" si="1"/>
        <v>0.179140900269608</v>
      </c>
      <c r="O14" s="1">
        <v>0.990800613265229</v>
      </c>
      <c r="P14" s="1">
        <f>TTEST(O14:O16,N14:N16,2,2)</f>
        <v>0.00114408032577849</v>
      </c>
    </row>
    <row r="15" s="1" customFormat="1" spans="1:15">
      <c r="A15" s="1" t="s">
        <v>28</v>
      </c>
      <c r="B15" s="1" t="s">
        <v>7</v>
      </c>
      <c r="C15" s="1" t="s">
        <v>133</v>
      </c>
      <c r="D15" s="1" t="s">
        <v>9</v>
      </c>
      <c r="E15" s="1" t="s">
        <v>27</v>
      </c>
      <c r="F15" s="1">
        <v>30.29</v>
      </c>
      <c r="G15" s="1">
        <f>AVERAGE(F54:F57)</f>
        <v>31.8375</v>
      </c>
      <c r="H15" s="1">
        <v>26.4425</v>
      </c>
      <c r="I15" s="1">
        <f t="shared" si="0"/>
        <v>5.395</v>
      </c>
      <c r="L15" s="1">
        <f>I15-$K$2</f>
        <v>1.74833333333334</v>
      </c>
      <c r="N15" s="1">
        <f t="shared" si="1"/>
        <v>0.297645433698202</v>
      </c>
      <c r="O15" s="1">
        <v>0.935731591539949</v>
      </c>
    </row>
    <row r="16" s="1" customFormat="1" spans="1:15">
      <c r="A16" s="1" t="s">
        <v>29</v>
      </c>
      <c r="B16" s="1" t="s">
        <v>7</v>
      </c>
      <c r="C16" s="1" t="s">
        <v>133</v>
      </c>
      <c r="D16" s="1" t="s">
        <v>9</v>
      </c>
      <c r="E16" s="1" t="s">
        <v>27</v>
      </c>
      <c r="F16" s="1">
        <v>30.15</v>
      </c>
      <c r="G16" s="1">
        <f>AVERAGE(F58:F61)</f>
        <v>31.245</v>
      </c>
      <c r="H16" s="1">
        <v>26.3875</v>
      </c>
      <c r="I16" s="1">
        <f t="shared" si="0"/>
        <v>4.8575</v>
      </c>
      <c r="L16" s="1">
        <f>I16-$K$2</f>
        <v>1.21083333333333</v>
      </c>
      <c r="N16" s="1">
        <f t="shared" si="1"/>
        <v>0.432018999609326</v>
      </c>
      <c r="O16" s="1">
        <v>1.07860502983647</v>
      </c>
    </row>
    <row r="17" s="1" customFormat="1" spans="1:16">
      <c r="A17" s="1" t="s">
        <v>30</v>
      </c>
      <c r="B17" s="1" t="s">
        <v>7</v>
      </c>
      <c r="C17" s="1" t="s">
        <v>133</v>
      </c>
      <c r="D17" s="1" t="s">
        <v>9</v>
      </c>
      <c r="E17" s="1" t="s">
        <v>27</v>
      </c>
      <c r="F17" s="1">
        <v>30.55</v>
      </c>
      <c r="G17" s="1">
        <f>AVERAGE(F62:F65)</f>
        <v>29.2425</v>
      </c>
      <c r="H17" s="1">
        <v>25.5825</v>
      </c>
      <c r="I17" s="1">
        <f t="shared" si="0"/>
        <v>3.66</v>
      </c>
      <c r="L17" s="1">
        <f>I17-$K$2</f>
        <v>0.0133333333333332</v>
      </c>
      <c r="N17" s="1">
        <f t="shared" si="1"/>
        <v>0.990800613265229</v>
      </c>
      <c r="O17" s="1">
        <v>0.990800613265229</v>
      </c>
      <c r="P17" s="1">
        <f>TTEST(O17:O19,N17:N19,2,2)</f>
        <v>1</v>
      </c>
    </row>
    <row r="18" s="1" customFormat="1" spans="1:15">
      <c r="A18" s="1" t="s">
        <v>31</v>
      </c>
      <c r="B18" s="1" t="s">
        <v>7</v>
      </c>
      <c r="C18" s="1" t="s">
        <v>133</v>
      </c>
      <c r="D18" s="1" t="s">
        <v>9</v>
      </c>
      <c r="E18" s="1" t="s">
        <v>32</v>
      </c>
      <c r="F18" s="1">
        <v>30.58</v>
      </c>
      <c r="G18" s="1">
        <f>AVERAGE(F66:F69)</f>
        <v>28.9575</v>
      </c>
      <c r="H18" s="1">
        <v>25.215</v>
      </c>
      <c r="I18" s="1">
        <f t="shared" si="0"/>
        <v>3.7425</v>
      </c>
      <c r="L18" s="1">
        <f>I18-$K$2</f>
        <v>0.0958333333333328</v>
      </c>
      <c r="N18" s="1">
        <f t="shared" si="1"/>
        <v>0.935731591539949</v>
      </c>
      <c r="O18" s="1">
        <v>0.935731591539949</v>
      </c>
    </row>
    <row r="19" s="1" customFormat="1" spans="1:15">
      <c r="A19" s="1" t="s">
        <v>33</v>
      </c>
      <c r="B19" s="1" t="s">
        <v>7</v>
      </c>
      <c r="C19" s="1" t="s">
        <v>133</v>
      </c>
      <c r="D19" s="1" t="s">
        <v>9</v>
      </c>
      <c r="E19" s="1" t="s">
        <v>32</v>
      </c>
      <c r="F19" s="1">
        <v>30.75</v>
      </c>
      <c r="G19" s="1">
        <f>AVERAGE(F70:F73)</f>
        <v>29.8475</v>
      </c>
      <c r="H19" s="1">
        <v>26.31</v>
      </c>
      <c r="I19" s="1">
        <f t="shared" si="0"/>
        <v>3.5375</v>
      </c>
      <c r="L19" s="1">
        <f>I19-$K$2</f>
        <v>-0.109166666666666</v>
      </c>
      <c r="N19" s="1">
        <f t="shared" si="1"/>
        <v>1.07860502983647</v>
      </c>
      <c r="O19" s="1">
        <v>1.07860502983647</v>
      </c>
    </row>
    <row r="20" s="1" customFormat="1" spans="1:16">
      <c r="A20" s="1" t="s">
        <v>34</v>
      </c>
      <c r="B20" s="1" t="s">
        <v>7</v>
      </c>
      <c r="C20" s="1" t="s">
        <v>133</v>
      </c>
      <c r="D20" s="1" t="s">
        <v>9</v>
      </c>
      <c r="E20" s="1" t="s">
        <v>32</v>
      </c>
      <c r="F20" s="1">
        <v>30.14</v>
      </c>
      <c r="G20" s="1">
        <f>AVERAGE(F74:F77)</f>
        <v>32.1325</v>
      </c>
      <c r="H20" s="1">
        <v>26.965</v>
      </c>
      <c r="I20" s="1">
        <f t="shared" si="0"/>
        <v>5.1675</v>
      </c>
      <c r="L20" s="1">
        <f>I20-$K$2</f>
        <v>1.52083333333333</v>
      </c>
      <c r="N20" s="1">
        <f t="shared" si="1"/>
        <v>0.34848456586225</v>
      </c>
      <c r="O20" s="1">
        <v>0.990800613265229</v>
      </c>
      <c r="P20" s="1">
        <f>TTEST(O20:O22,N20:N22,2,2)</f>
        <v>0.00355067102103584</v>
      </c>
    </row>
    <row r="21" s="1" customFormat="1" spans="1:15">
      <c r="A21" s="1" t="s">
        <v>35</v>
      </c>
      <c r="B21" s="1" t="s">
        <v>7</v>
      </c>
      <c r="C21" s="1" t="s">
        <v>133</v>
      </c>
      <c r="D21" s="1" t="s">
        <v>9</v>
      </c>
      <c r="E21" s="1" t="s">
        <v>32</v>
      </c>
      <c r="F21" s="1">
        <v>30.53</v>
      </c>
      <c r="G21" s="1">
        <f>AVERAGE(F78:F81)</f>
        <v>31.395</v>
      </c>
      <c r="H21" s="1">
        <v>26.6975</v>
      </c>
      <c r="I21" s="1">
        <f t="shared" si="0"/>
        <v>4.6975</v>
      </c>
      <c r="L21" s="1">
        <f>I21-$K$2</f>
        <v>1.05083333333333</v>
      </c>
      <c r="N21" s="1">
        <f t="shared" si="1"/>
        <v>0.482689271666328</v>
      </c>
      <c r="O21" s="1">
        <v>0.935731591539949</v>
      </c>
    </row>
    <row r="22" s="1" customFormat="1" spans="1:15">
      <c r="A22" s="1" t="s">
        <v>36</v>
      </c>
      <c r="B22" s="1" t="s">
        <v>7</v>
      </c>
      <c r="C22" s="1" t="s">
        <v>133</v>
      </c>
      <c r="D22" s="1" t="s">
        <v>9</v>
      </c>
      <c r="E22" s="1" t="s">
        <v>37</v>
      </c>
      <c r="F22" s="1">
        <v>30.8</v>
      </c>
      <c r="G22" s="1">
        <f>AVERAGE(F82:F85)</f>
        <v>32.6375</v>
      </c>
      <c r="H22" s="1">
        <v>26.05</v>
      </c>
      <c r="I22" s="1">
        <f t="shared" si="0"/>
        <v>6.5875</v>
      </c>
      <c r="L22" s="1">
        <f>I22-$K$2</f>
        <v>2.94083333333334</v>
      </c>
      <c r="N22" s="1">
        <f t="shared" si="1"/>
        <v>0.130232972860014</v>
      </c>
      <c r="O22" s="1">
        <v>1.07860502983647</v>
      </c>
    </row>
    <row r="23" s="1" customFormat="1" spans="1:16">
      <c r="A23" s="1" t="s">
        <v>38</v>
      </c>
      <c r="B23" s="1" t="s">
        <v>7</v>
      </c>
      <c r="C23" s="1" t="s">
        <v>133</v>
      </c>
      <c r="D23" s="1" t="s">
        <v>9</v>
      </c>
      <c r="E23" s="1" t="s">
        <v>37</v>
      </c>
      <c r="F23" s="1">
        <v>30.82</v>
      </c>
      <c r="G23" s="1">
        <f>AVERAGE(F86:F89)</f>
        <v>32.565</v>
      </c>
      <c r="H23" s="1">
        <v>28.3475</v>
      </c>
      <c r="I23" s="1">
        <f t="shared" si="0"/>
        <v>4.2175</v>
      </c>
      <c r="L23" s="1">
        <f>I23-$K$2</f>
        <v>0.570833333333328</v>
      </c>
      <c r="N23" s="1">
        <f t="shared" si="1"/>
        <v>0.673227804471903</v>
      </c>
      <c r="O23" s="1">
        <v>0.990800613265229</v>
      </c>
      <c r="P23" s="1">
        <f>TTEST(O23:O25,N23:N25,2,2)</f>
        <v>0.00191616744776573</v>
      </c>
    </row>
    <row r="24" s="1" customFormat="1" spans="1:15">
      <c r="A24" s="1" t="s">
        <v>39</v>
      </c>
      <c r="B24" s="1" t="s">
        <v>7</v>
      </c>
      <c r="C24" s="1" t="s">
        <v>133</v>
      </c>
      <c r="D24" s="1" t="s">
        <v>9</v>
      </c>
      <c r="E24" s="1" t="s">
        <v>37</v>
      </c>
      <c r="F24" s="1">
        <v>30.31</v>
      </c>
      <c r="G24" s="1">
        <f>AVERAGE(F90:F93)</f>
        <v>32.6</v>
      </c>
      <c r="H24" s="1">
        <v>28.1575</v>
      </c>
      <c r="I24" s="1">
        <f t="shared" si="0"/>
        <v>4.4425</v>
      </c>
      <c r="L24" s="1">
        <f>I24-$K$2</f>
        <v>0.795833333333325</v>
      </c>
      <c r="N24" s="1">
        <f t="shared" si="1"/>
        <v>0.576010360657381</v>
      </c>
      <c r="O24" s="1">
        <v>0.935731591539949</v>
      </c>
    </row>
    <row r="25" s="1" customFormat="1" spans="1:15">
      <c r="A25" s="1" t="s">
        <v>40</v>
      </c>
      <c r="B25" s="1" t="s">
        <v>7</v>
      </c>
      <c r="C25" s="1" t="s">
        <v>133</v>
      </c>
      <c r="D25" s="1" t="s">
        <v>9</v>
      </c>
      <c r="E25" s="1" t="s">
        <v>37</v>
      </c>
      <c r="F25" s="1">
        <v>31.1</v>
      </c>
      <c r="G25" s="1">
        <f>AVERAGE(F94:F97)</f>
        <v>32.67</v>
      </c>
      <c r="H25" s="1">
        <v>28.4</v>
      </c>
      <c r="I25" s="1">
        <f t="shared" si="0"/>
        <v>4.27</v>
      </c>
      <c r="L25" s="1">
        <f>I25-$K$2</f>
        <v>0.623333333333333</v>
      </c>
      <c r="N25" s="1">
        <f t="shared" si="1"/>
        <v>0.649169294080789</v>
      </c>
      <c r="O25" s="1">
        <v>1.07860502983647</v>
      </c>
    </row>
    <row r="26" s="1" customFormat="1" spans="1:6">
      <c r="A26" s="1" t="s">
        <v>41</v>
      </c>
      <c r="B26" s="1" t="s">
        <v>7</v>
      </c>
      <c r="C26" s="1" t="s">
        <v>133</v>
      </c>
      <c r="D26" s="1" t="s">
        <v>9</v>
      </c>
      <c r="E26" s="1" t="s">
        <v>42</v>
      </c>
      <c r="F26" s="1">
        <v>32.12</v>
      </c>
    </row>
    <row r="27" s="1" customFormat="1" spans="1:6">
      <c r="A27" s="1" t="s">
        <v>43</v>
      </c>
      <c r="B27" s="1" t="s">
        <v>7</v>
      </c>
      <c r="C27" s="1" t="s">
        <v>133</v>
      </c>
      <c r="D27" s="1" t="s">
        <v>9</v>
      </c>
      <c r="E27" s="1" t="s">
        <v>42</v>
      </c>
      <c r="F27" s="1">
        <v>32</v>
      </c>
    </row>
    <row r="28" s="1" customFormat="1" spans="1:6">
      <c r="A28" s="1" t="s">
        <v>44</v>
      </c>
      <c r="B28" s="1" t="s">
        <v>7</v>
      </c>
      <c r="C28" s="1" t="s">
        <v>133</v>
      </c>
      <c r="D28" s="1" t="s">
        <v>9</v>
      </c>
      <c r="E28" s="1" t="s">
        <v>42</v>
      </c>
      <c r="F28" s="1">
        <v>31.77</v>
      </c>
    </row>
    <row r="29" s="1" customFormat="1" spans="1:6">
      <c r="A29" s="1" t="s">
        <v>45</v>
      </c>
      <c r="B29" s="1" t="s">
        <v>7</v>
      </c>
      <c r="C29" s="1" t="s">
        <v>133</v>
      </c>
      <c r="D29" s="1" t="s">
        <v>9</v>
      </c>
      <c r="E29" s="1" t="s">
        <v>42</v>
      </c>
      <c r="F29" s="1">
        <v>32.41</v>
      </c>
    </row>
    <row r="30" s="1" customFormat="1" spans="1:6">
      <c r="A30" s="1" t="s">
        <v>46</v>
      </c>
      <c r="B30" s="1" t="s">
        <v>7</v>
      </c>
      <c r="C30" s="1" t="s">
        <v>133</v>
      </c>
      <c r="D30" s="1" t="s">
        <v>9</v>
      </c>
      <c r="E30" s="1" t="s">
        <v>47</v>
      </c>
      <c r="F30" s="1">
        <v>32.02</v>
      </c>
    </row>
    <row r="31" s="1" customFormat="1" spans="1:6">
      <c r="A31" s="1" t="s">
        <v>48</v>
      </c>
      <c r="B31" s="1" t="s">
        <v>7</v>
      </c>
      <c r="C31" s="1" t="s">
        <v>133</v>
      </c>
      <c r="D31" s="1" t="s">
        <v>9</v>
      </c>
      <c r="E31" s="1" t="s">
        <v>47</v>
      </c>
      <c r="F31" s="1">
        <v>32.25</v>
      </c>
    </row>
    <row r="32" s="1" customFormat="1" spans="1:6">
      <c r="A32" s="1" t="s">
        <v>49</v>
      </c>
      <c r="B32" s="1" t="s">
        <v>7</v>
      </c>
      <c r="C32" s="1" t="s">
        <v>133</v>
      </c>
      <c r="D32" s="1" t="s">
        <v>9</v>
      </c>
      <c r="E32" s="1" t="s">
        <v>47</v>
      </c>
      <c r="F32" s="1">
        <v>31.95</v>
      </c>
    </row>
    <row r="33" s="1" customFormat="1" spans="1:6">
      <c r="A33" s="1" t="s">
        <v>50</v>
      </c>
      <c r="B33" s="1" t="s">
        <v>7</v>
      </c>
      <c r="C33" s="1" t="s">
        <v>133</v>
      </c>
      <c r="D33" s="1" t="s">
        <v>9</v>
      </c>
      <c r="E33" s="1" t="s">
        <v>47</v>
      </c>
      <c r="F33" s="1">
        <v>31.94</v>
      </c>
    </row>
    <row r="34" s="1" customFormat="1" spans="1:6">
      <c r="A34" s="1" t="s">
        <v>51</v>
      </c>
      <c r="B34" s="1" t="s">
        <v>7</v>
      </c>
      <c r="C34" s="1" t="s">
        <v>133</v>
      </c>
      <c r="D34" s="1" t="s">
        <v>9</v>
      </c>
      <c r="E34" s="1" t="s">
        <v>52</v>
      </c>
      <c r="F34" s="1">
        <v>32.14</v>
      </c>
    </row>
    <row r="35" s="1" customFormat="1" spans="1:6">
      <c r="A35" s="1" t="s">
        <v>53</v>
      </c>
      <c r="B35" s="1" t="s">
        <v>7</v>
      </c>
      <c r="C35" s="1" t="s">
        <v>133</v>
      </c>
      <c r="D35" s="1" t="s">
        <v>9</v>
      </c>
      <c r="E35" s="1" t="s">
        <v>52</v>
      </c>
      <c r="F35" s="1">
        <v>32.35</v>
      </c>
    </row>
    <row r="36" s="1" customFormat="1" spans="1:32">
      <c r="A36" s="1" t="s">
        <v>54</v>
      </c>
      <c r="B36" s="1" t="s">
        <v>7</v>
      </c>
      <c r="C36" s="1" t="s">
        <v>133</v>
      </c>
      <c r="D36" s="1" t="s">
        <v>9</v>
      </c>
      <c r="E36" s="1" t="s">
        <v>52</v>
      </c>
      <c r="F36" s="1">
        <v>32.12</v>
      </c>
      <c r="I36" s="1">
        <v>0.990800613265229</v>
      </c>
      <c r="J36" s="1">
        <v>0.935731591539949</v>
      </c>
      <c r="K36" s="1">
        <v>1.07860502983647</v>
      </c>
      <c r="L36" s="1">
        <v>0.244289992108561</v>
      </c>
      <c r="M36" s="1">
        <v>0.226748775766028</v>
      </c>
      <c r="N36" s="1">
        <v>0.143007891615705</v>
      </c>
      <c r="O36" s="1">
        <v>0.0309625191645385</v>
      </c>
      <c r="P36" s="1">
        <v>0.0450186519322422</v>
      </c>
      <c r="Q36" s="1">
        <v>0.0403627048101262</v>
      </c>
      <c r="R36" s="1">
        <v>0.452712380654171</v>
      </c>
      <c r="S36" s="1">
        <v>0.530956901981177</v>
      </c>
      <c r="T36" s="1">
        <v>0.397538548275813</v>
      </c>
      <c r="U36" s="1">
        <v>0.157308296554858</v>
      </c>
      <c r="V36" s="1">
        <v>0.139338579573615</v>
      </c>
      <c r="W36" s="1">
        <v>0.250288978213456</v>
      </c>
      <c r="X36" s="1">
        <v>0.179140900269608</v>
      </c>
      <c r="Y36" s="1">
        <v>0.297645433698202</v>
      </c>
      <c r="Z36" s="1">
        <v>0.432018999609326</v>
      </c>
      <c r="AA36" s="1">
        <v>0.673227804471903</v>
      </c>
      <c r="AB36" s="1">
        <v>0.576010360657381</v>
      </c>
      <c r="AC36" s="1">
        <v>0.649169294080789</v>
      </c>
      <c r="AD36" s="1">
        <v>0.34848456586225</v>
      </c>
      <c r="AE36" s="1">
        <v>0.482689271666328</v>
      </c>
      <c r="AF36" s="1">
        <v>0.130232972860014</v>
      </c>
    </row>
    <row r="37" s="1" customFormat="1" spans="1:6">
      <c r="A37" s="1" t="s">
        <v>55</v>
      </c>
      <c r="B37" s="1" t="s">
        <v>7</v>
      </c>
      <c r="C37" s="1" t="s">
        <v>133</v>
      </c>
      <c r="D37" s="1" t="s">
        <v>9</v>
      </c>
      <c r="E37" s="1" t="s">
        <v>52</v>
      </c>
      <c r="F37" s="1">
        <v>32.42</v>
      </c>
    </row>
    <row r="38" s="1" customFormat="1" spans="1:6">
      <c r="A38" s="1" t="s">
        <v>56</v>
      </c>
      <c r="B38" s="1" t="s">
        <v>7</v>
      </c>
      <c r="C38" s="1" t="s">
        <v>133</v>
      </c>
      <c r="D38" s="1" t="s">
        <v>9</v>
      </c>
      <c r="E38" s="1" t="s">
        <v>57</v>
      </c>
      <c r="F38" s="1">
        <v>32.32</v>
      </c>
    </row>
    <row r="39" s="1" customFormat="1" spans="1:6">
      <c r="A39" s="1" t="s">
        <v>58</v>
      </c>
      <c r="B39" s="1" t="s">
        <v>7</v>
      </c>
      <c r="C39" s="1" t="s">
        <v>133</v>
      </c>
      <c r="D39" s="1" t="s">
        <v>9</v>
      </c>
      <c r="E39" s="1" t="s">
        <v>57</v>
      </c>
      <c r="F39" s="1">
        <v>32.97</v>
      </c>
    </row>
    <row r="40" s="1" customFormat="1" spans="1:6">
      <c r="A40" s="1" t="s">
        <v>59</v>
      </c>
      <c r="B40" s="1" t="s">
        <v>7</v>
      </c>
      <c r="C40" s="1" t="s">
        <v>133</v>
      </c>
      <c r="D40" s="1" t="s">
        <v>9</v>
      </c>
      <c r="E40" s="1" t="s">
        <v>57</v>
      </c>
      <c r="F40" s="1">
        <v>33.2</v>
      </c>
    </row>
    <row r="41" s="1" customFormat="1" spans="1:6">
      <c r="A41" s="1" t="s">
        <v>60</v>
      </c>
      <c r="B41" s="1" t="s">
        <v>7</v>
      </c>
      <c r="C41" s="1" t="s">
        <v>133</v>
      </c>
      <c r="D41" s="1" t="s">
        <v>9</v>
      </c>
      <c r="E41" s="1" t="s">
        <v>57</v>
      </c>
      <c r="F41" s="1">
        <v>33.25</v>
      </c>
    </row>
    <row r="42" s="1" customFormat="1" spans="1:6">
      <c r="A42" s="1" t="s">
        <v>61</v>
      </c>
      <c r="B42" s="1" t="s">
        <v>7</v>
      </c>
      <c r="C42" s="1" t="s">
        <v>133</v>
      </c>
      <c r="D42" s="1" t="s">
        <v>9</v>
      </c>
      <c r="E42" s="1" t="s">
        <v>62</v>
      </c>
      <c r="F42" s="1">
        <v>32.18</v>
      </c>
    </row>
    <row r="43" s="1" customFormat="1" spans="1:6">
      <c r="A43" s="1" t="s">
        <v>63</v>
      </c>
      <c r="B43" s="1" t="s">
        <v>7</v>
      </c>
      <c r="C43" s="1" t="s">
        <v>133</v>
      </c>
      <c r="D43" s="1" t="s">
        <v>9</v>
      </c>
      <c r="E43" s="1" t="s">
        <v>62</v>
      </c>
      <c r="F43" s="1">
        <v>33.36</v>
      </c>
    </row>
    <row r="44" s="1" customFormat="1" spans="1:6">
      <c r="A44" s="1" t="s">
        <v>64</v>
      </c>
      <c r="B44" s="1" t="s">
        <v>7</v>
      </c>
      <c r="C44" s="1" t="s">
        <v>133</v>
      </c>
      <c r="D44" s="1" t="s">
        <v>9</v>
      </c>
      <c r="E44" s="1" t="s">
        <v>62</v>
      </c>
      <c r="F44" s="1">
        <v>32.8</v>
      </c>
    </row>
    <row r="45" s="1" customFormat="1" spans="1:6">
      <c r="A45" s="1" t="s">
        <v>65</v>
      </c>
      <c r="B45" s="1" t="s">
        <v>7</v>
      </c>
      <c r="C45" s="1" t="s">
        <v>133</v>
      </c>
      <c r="D45" s="1" t="s">
        <v>9</v>
      </c>
      <c r="E45" s="1" t="s">
        <v>62</v>
      </c>
      <c r="F45" s="1">
        <v>32.63</v>
      </c>
    </row>
    <row r="46" s="1" customFormat="1" spans="1:6">
      <c r="A46" s="1" t="s">
        <v>66</v>
      </c>
      <c r="B46" s="1" t="s">
        <v>7</v>
      </c>
      <c r="C46" s="1" t="s">
        <v>133</v>
      </c>
      <c r="D46" s="1" t="s">
        <v>9</v>
      </c>
      <c r="E46" s="1" t="s">
        <v>67</v>
      </c>
      <c r="F46" s="1">
        <v>31.25</v>
      </c>
    </row>
    <row r="47" s="1" customFormat="1" spans="1:6">
      <c r="A47" s="1" t="s">
        <v>68</v>
      </c>
      <c r="B47" s="1" t="s">
        <v>7</v>
      </c>
      <c r="C47" s="1" t="s">
        <v>133</v>
      </c>
      <c r="D47" s="1" t="s">
        <v>9</v>
      </c>
      <c r="E47" s="1" t="s">
        <v>67</v>
      </c>
      <c r="F47" s="1">
        <v>31.82</v>
      </c>
    </row>
    <row r="48" s="1" customFormat="1" spans="1:6">
      <c r="A48" s="1" t="s">
        <v>69</v>
      </c>
      <c r="B48" s="1" t="s">
        <v>7</v>
      </c>
      <c r="C48" s="1" t="s">
        <v>133</v>
      </c>
      <c r="D48" s="1" t="s">
        <v>9</v>
      </c>
      <c r="E48" s="1" t="s">
        <v>67</v>
      </c>
      <c r="F48" s="1">
        <v>31.43</v>
      </c>
    </row>
    <row r="49" s="1" customFormat="1" spans="1:6">
      <c r="A49" s="1" t="s">
        <v>70</v>
      </c>
      <c r="B49" s="1" t="s">
        <v>7</v>
      </c>
      <c r="C49" s="1" t="s">
        <v>133</v>
      </c>
      <c r="D49" s="1" t="s">
        <v>9</v>
      </c>
      <c r="E49" s="1" t="s">
        <v>67</v>
      </c>
      <c r="F49" s="1">
        <v>32.35</v>
      </c>
    </row>
    <row r="50" s="1" customFormat="1" spans="1:6">
      <c r="A50" s="1" t="s">
        <v>71</v>
      </c>
      <c r="B50" s="1" t="s">
        <v>7</v>
      </c>
      <c r="C50" s="1" t="s">
        <v>133</v>
      </c>
      <c r="D50" s="1" t="s">
        <v>9</v>
      </c>
      <c r="E50" s="1" t="s">
        <v>72</v>
      </c>
      <c r="F50" s="1">
        <v>31.58</v>
      </c>
    </row>
    <row r="51" s="1" customFormat="1" spans="1:6">
      <c r="A51" s="1" t="s">
        <v>73</v>
      </c>
      <c r="B51" s="1" t="s">
        <v>7</v>
      </c>
      <c r="C51" s="1" t="s">
        <v>133</v>
      </c>
      <c r="D51" s="1" t="s">
        <v>9</v>
      </c>
      <c r="E51" s="1" t="s">
        <v>72</v>
      </c>
      <c r="F51" s="1">
        <v>32.93</v>
      </c>
    </row>
    <row r="52" s="1" customFormat="1" spans="1:6">
      <c r="A52" s="1" t="s">
        <v>74</v>
      </c>
      <c r="B52" s="1" t="s">
        <v>7</v>
      </c>
      <c r="C52" s="1" t="s">
        <v>133</v>
      </c>
      <c r="D52" s="1" t="s">
        <v>9</v>
      </c>
      <c r="E52" s="1" t="s">
        <v>72</v>
      </c>
      <c r="F52" s="1">
        <v>32.63</v>
      </c>
    </row>
    <row r="53" s="1" customFormat="1" spans="1:6">
      <c r="A53" s="1" t="s">
        <v>75</v>
      </c>
      <c r="B53" s="1" t="s">
        <v>7</v>
      </c>
      <c r="C53" s="1" t="s">
        <v>133</v>
      </c>
      <c r="D53" s="1" t="s">
        <v>9</v>
      </c>
      <c r="E53" s="1" t="s">
        <v>72</v>
      </c>
      <c r="F53" s="1">
        <v>32.36</v>
      </c>
    </row>
    <row r="54" s="1" customFormat="1" spans="1:6">
      <c r="A54" s="1" t="s">
        <v>76</v>
      </c>
      <c r="B54" s="1" t="s">
        <v>7</v>
      </c>
      <c r="C54" s="1" t="s">
        <v>133</v>
      </c>
      <c r="D54" s="1" t="s">
        <v>9</v>
      </c>
      <c r="E54" s="1" t="s">
        <v>77</v>
      </c>
      <c r="F54" s="1">
        <v>30.19</v>
      </c>
    </row>
    <row r="55" s="1" customFormat="1" spans="1:6">
      <c r="A55" s="1" t="s">
        <v>78</v>
      </c>
      <c r="B55" s="1" t="s">
        <v>7</v>
      </c>
      <c r="C55" s="1" t="s">
        <v>133</v>
      </c>
      <c r="D55" s="1" t="s">
        <v>9</v>
      </c>
      <c r="E55" s="1" t="s">
        <v>77</v>
      </c>
      <c r="F55" s="1">
        <v>33.5</v>
      </c>
    </row>
    <row r="56" s="1" customFormat="1" spans="1:6">
      <c r="A56" s="1" t="s">
        <v>79</v>
      </c>
      <c r="B56" s="1" t="s">
        <v>7</v>
      </c>
      <c r="C56" s="1" t="s">
        <v>133</v>
      </c>
      <c r="D56" s="1" t="s">
        <v>9</v>
      </c>
      <c r="E56" s="1" t="s">
        <v>77</v>
      </c>
      <c r="F56" s="1">
        <v>31.71</v>
      </c>
    </row>
    <row r="57" s="1" customFormat="1" spans="1:6">
      <c r="A57" s="1" t="s">
        <v>80</v>
      </c>
      <c r="B57" s="1" t="s">
        <v>7</v>
      </c>
      <c r="C57" s="1" t="s">
        <v>133</v>
      </c>
      <c r="D57" s="1" t="s">
        <v>9</v>
      </c>
      <c r="E57" s="1" t="s">
        <v>77</v>
      </c>
      <c r="F57" s="1">
        <v>31.95</v>
      </c>
    </row>
    <row r="58" s="1" customFormat="1" spans="1:6">
      <c r="A58" s="1" t="s">
        <v>81</v>
      </c>
      <c r="B58" s="1" t="s">
        <v>7</v>
      </c>
      <c r="C58" s="1" t="s">
        <v>133</v>
      </c>
      <c r="D58" s="1" t="s">
        <v>9</v>
      </c>
      <c r="E58" s="1" t="s">
        <v>82</v>
      </c>
      <c r="F58" s="1">
        <v>29.07</v>
      </c>
    </row>
    <row r="59" s="1" customFormat="1" spans="1:6">
      <c r="A59" s="1" t="s">
        <v>83</v>
      </c>
      <c r="B59" s="1" t="s">
        <v>7</v>
      </c>
      <c r="C59" s="1" t="s">
        <v>133</v>
      </c>
      <c r="D59" s="1" t="s">
        <v>9</v>
      </c>
      <c r="E59" s="1" t="s">
        <v>82</v>
      </c>
      <c r="F59" s="1">
        <v>31.72</v>
      </c>
    </row>
    <row r="60" s="1" customFormat="1" spans="1:6">
      <c r="A60" s="1" t="s">
        <v>84</v>
      </c>
      <c r="B60" s="1" t="s">
        <v>7</v>
      </c>
      <c r="C60" s="1" t="s">
        <v>133</v>
      </c>
      <c r="D60" s="1" t="s">
        <v>9</v>
      </c>
      <c r="E60" s="1" t="s">
        <v>82</v>
      </c>
      <c r="F60" s="1">
        <v>30.33</v>
      </c>
    </row>
    <row r="61" s="1" customFormat="1" spans="1:6">
      <c r="A61" s="1" t="s">
        <v>85</v>
      </c>
      <c r="B61" s="1" t="s">
        <v>7</v>
      </c>
      <c r="C61" s="1" t="s">
        <v>133</v>
      </c>
      <c r="D61" s="1" t="s">
        <v>9</v>
      </c>
      <c r="E61" s="1" t="s">
        <v>82</v>
      </c>
      <c r="F61" s="1">
        <v>33.86</v>
      </c>
    </row>
    <row r="62" s="1" customFormat="1" spans="1:6">
      <c r="A62" s="1" t="s">
        <v>86</v>
      </c>
      <c r="B62" s="1" t="s">
        <v>7</v>
      </c>
      <c r="C62" s="1" t="s">
        <v>133</v>
      </c>
      <c r="D62" s="1" t="s">
        <v>9</v>
      </c>
      <c r="E62" s="1" t="s">
        <v>87</v>
      </c>
      <c r="F62" s="1">
        <v>29.15</v>
      </c>
    </row>
    <row r="63" s="1" customFormat="1" spans="1:6">
      <c r="A63" s="1" t="s">
        <v>88</v>
      </c>
      <c r="B63" s="1" t="s">
        <v>7</v>
      </c>
      <c r="C63" s="1" t="s">
        <v>133</v>
      </c>
      <c r="D63" s="1" t="s">
        <v>9</v>
      </c>
      <c r="E63" s="1" t="s">
        <v>87</v>
      </c>
      <c r="F63" s="1">
        <v>29.49</v>
      </c>
    </row>
    <row r="64" s="1" customFormat="1" spans="1:6">
      <c r="A64" s="1" t="s">
        <v>89</v>
      </c>
      <c r="B64" s="1" t="s">
        <v>7</v>
      </c>
      <c r="C64" s="1" t="s">
        <v>133</v>
      </c>
      <c r="D64" s="1" t="s">
        <v>9</v>
      </c>
      <c r="E64" s="1" t="s">
        <v>87</v>
      </c>
      <c r="F64" s="1">
        <v>29.22</v>
      </c>
    </row>
    <row r="65" s="1" customFormat="1" spans="1:6">
      <c r="A65" s="1" t="s">
        <v>90</v>
      </c>
      <c r="B65" s="1" t="s">
        <v>7</v>
      </c>
      <c r="C65" s="1" t="s">
        <v>133</v>
      </c>
      <c r="D65" s="1" t="s">
        <v>9</v>
      </c>
      <c r="E65" s="1" t="s">
        <v>87</v>
      </c>
      <c r="F65" s="1">
        <v>29.11</v>
      </c>
    </row>
    <row r="66" s="1" customFormat="1" spans="1:6">
      <c r="A66" s="1" t="s">
        <v>91</v>
      </c>
      <c r="B66" s="1" t="s">
        <v>7</v>
      </c>
      <c r="C66" s="1" t="s">
        <v>133</v>
      </c>
      <c r="D66" s="1" t="s">
        <v>9</v>
      </c>
      <c r="E66" s="1" t="s">
        <v>92</v>
      </c>
      <c r="F66" s="1">
        <v>29.04</v>
      </c>
    </row>
    <row r="67" s="1" customFormat="1" spans="1:6">
      <c r="A67" s="1" t="s">
        <v>93</v>
      </c>
      <c r="B67" s="1" t="s">
        <v>7</v>
      </c>
      <c r="C67" s="1" t="s">
        <v>133</v>
      </c>
      <c r="D67" s="1" t="s">
        <v>9</v>
      </c>
      <c r="E67" s="1" t="s">
        <v>92</v>
      </c>
      <c r="F67" s="1">
        <v>28.75</v>
      </c>
    </row>
    <row r="68" s="1" customFormat="1" spans="1:6">
      <c r="A68" s="1" t="s">
        <v>94</v>
      </c>
      <c r="B68" s="1" t="s">
        <v>7</v>
      </c>
      <c r="C68" s="1" t="s">
        <v>133</v>
      </c>
      <c r="D68" s="1" t="s">
        <v>9</v>
      </c>
      <c r="E68" s="1" t="s">
        <v>92</v>
      </c>
      <c r="F68" s="1">
        <v>29.01</v>
      </c>
    </row>
    <row r="69" s="1" customFormat="1" spans="1:6">
      <c r="A69" s="1" t="s">
        <v>95</v>
      </c>
      <c r="B69" s="1" t="s">
        <v>7</v>
      </c>
      <c r="C69" s="1" t="s">
        <v>133</v>
      </c>
      <c r="D69" s="1" t="s">
        <v>9</v>
      </c>
      <c r="E69" s="1" t="s">
        <v>92</v>
      </c>
      <c r="F69" s="1">
        <v>29.03</v>
      </c>
    </row>
    <row r="70" s="1" customFormat="1" spans="1:6">
      <c r="A70" s="1" t="s">
        <v>96</v>
      </c>
      <c r="B70" s="1" t="s">
        <v>7</v>
      </c>
      <c r="C70" s="1" t="s">
        <v>133</v>
      </c>
      <c r="D70" s="1" t="s">
        <v>9</v>
      </c>
      <c r="E70" s="1" t="s">
        <v>97</v>
      </c>
      <c r="F70" s="1">
        <v>29.85</v>
      </c>
    </row>
    <row r="71" s="1" customFormat="1" spans="1:6">
      <c r="A71" s="1" t="s">
        <v>98</v>
      </c>
      <c r="B71" s="1" t="s">
        <v>7</v>
      </c>
      <c r="C71" s="1" t="s">
        <v>133</v>
      </c>
      <c r="D71" s="1" t="s">
        <v>9</v>
      </c>
      <c r="E71" s="1" t="s">
        <v>97</v>
      </c>
      <c r="F71" s="1">
        <v>29.92</v>
      </c>
    </row>
    <row r="72" s="1" customFormat="1" spans="1:6">
      <c r="A72" s="1" t="s">
        <v>99</v>
      </c>
      <c r="B72" s="1" t="s">
        <v>7</v>
      </c>
      <c r="C72" s="1" t="s">
        <v>133</v>
      </c>
      <c r="D72" s="1" t="s">
        <v>9</v>
      </c>
      <c r="E72" s="1" t="s">
        <v>97</v>
      </c>
      <c r="F72" s="1">
        <v>29.76</v>
      </c>
    </row>
    <row r="73" s="1" customFormat="1" spans="1:6">
      <c r="A73" s="1" t="s">
        <v>100</v>
      </c>
      <c r="B73" s="1" t="s">
        <v>7</v>
      </c>
      <c r="C73" s="1" t="s">
        <v>133</v>
      </c>
      <c r="D73" s="1" t="s">
        <v>9</v>
      </c>
      <c r="E73" s="1" t="s">
        <v>97</v>
      </c>
      <c r="F73" s="1">
        <v>29.86</v>
      </c>
    </row>
    <row r="74" s="1" customFormat="1" spans="1:6">
      <c r="A74" s="1" t="s">
        <v>101</v>
      </c>
      <c r="B74" s="1" t="s">
        <v>7</v>
      </c>
      <c r="C74" s="1" t="s">
        <v>133</v>
      </c>
      <c r="D74" s="1" t="s">
        <v>9</v>
      </c>
      <c r="E74" s="1" t="s">
        <v>102</v>
      </c>
      <c r="F74" s="1">
        <v>32.02</v>
      </c>
    </row>
    <row r="75" s="1" customFormat="1" spans="1:6">
      <c r="A75" s="1" t="s">
        <v>103</v>
      </c>
      <c r="B75" s="1" t="s">
        <v>7</v>
      </c>
      <c r="C75" s="1" t="s">
        <v>133</v>
      </c>
      <c r="D75" s="1" t="s">
        <v>9</v>
      </c>
      <c r="E75" s="1" t="s">
        <v>102</v>
      </c>
      <c r="F75" s="1">
        <v>32.12</v>
      </c>
    </row>
    <row r="76" s="1" customFormat="1" spans="1:6">
      <c r="A76" s="1" t="s">
        <v>104</v>
      </c>
      <c r="B76" s="1" t="s">
        <v>7</v>
      </c>
      <c r="C76" s="1" t="s">
        <v>133</v>
      </c>
      <c r="D76" s="1" t="s">
        <v>9</v>
      </c>
      <c r="E76" s="1" t="s">
        <v>102</v>
      </c>
      <c r="F76" s="1">
        <v>32.33</v>
      </c>
    </row>
    <row r="77" s="1" customFormat="1" spans="1:6">
      <c r="A77" s="1" t="s">
        <v>105</v>
      </c>
      <c r="B77" s="1" t="s">
        <v>7</v>
      </c>
      <c r="C77" s="1" t="s">
        <v>133</v>
      </c>
      <c r="D77" s="1" t="s">
        <v>9</v>
      </c>
      <c r="E77" s="1" t="s">
        <v>102</v>
      </c>
      <c r="F77" s="1">
        <v>32.06</v>
      </c>
    </row>
    <row r="78" s="1" customFormat="1" spans="1:6">
      <c r="A78" s="1" t="s">
        <v>106</v>
      </c>
      <c r="B78" s="1" t="s">
        <v>7</v>
      </c>
      <c r="C78" s="1" t="s">
        <v>133</v>
      </c>
      <c r="D78" s="1" t="s">
        <v>9</v>
      </c>
      <c r="E78" s="1" t="s">
        <v>107</v>
      </c>
      <c r="F78" s="1">
        <v>30.9</v>
      </c>
    </row>
    <row r="79" s="1" customFormat="1" spans="1:6">
      <c r="A79" s="1" t="s">
        <v>108</v>
      </c>
      <c r="B79" s="1" t="s">
        <v>7</v>
      </c>
      <c r="C79" s="1" t="s">
        <v>133</v>
      </c>
      <c r="D79" s="1" t="s">
        <v>9</v>
      </c>
      <c r="E79" s="1" t="s">
        <v>107</v>
      </c>
      <c r="F79" s="1">
        <v>31.43</v>
      </c>
    </row>
    <row r="80" s="1" customFormat="1" spans="1:6">
      <c r="A80" s="1" t="s">
        <v>109</v>
      </c>
      <c r="B80" s="1" t="s">
        <v>7</v>
      </c>
      <c r="C80" s="1" t="s">
        <v>133</v>
      </c>
      <c r="D80" s="1" t="s">
        <v>9</v>
      </c>
      <c r="E80" s="1" t="s">
        <v>107</v>
      </c>
      <c r="F80" s="1">
        <v>31.45</v>
      </c>
    </row>
    <row r="81" s="1" customFormat="1" spans="1:6">
      <c r="A81" s="1" t="s">
        <v>110</v>
      </c>
      <c r="B81" s="1" t="s">
        <v>7</v>
      </c>
      <c r="C81" s="1" t="s">
        <v>133</v>
      </c>
      <c r="D81" s="1" t="s">
        <v>9</v>
      </c>
      <c r="E81" s="1" t="s">
        <v>107</v>
      </c>
      <c r="F81" s="1">
        <v>31.8</v>
      </c>
    </row>
    <row r="82" s="1" customFormat="1" spans="1:6">
      <c r="A82" s="1" t="s">
        <v>111</v>
      </c>
      <c r="B82" s="1" t="s">
        <v>7</v>
      </c>
      <c r="C82" s="1" t="s">
        <v>133</v>
      </c>
      <c r="D82" s="1" t="s">
        <v>9</v>
      </c>
      <c r="E82" s="1" t="s">
        <v>112</v>
      </c>
      <c r="F82" s="1">
        <v>32.14</v>
      </c>
    </row>
    <row r="83" s="1" customFormat="1" spans="1:6">
      <c r="A83" s="1" t="s">
        <v>113</v>
      </c>
      <c r="B83" s="1" t="s">
        <v>7</v>
      </c>
      <c r="C83" s="1" t="s">
        <v>133</v>
      </c>
      <c r="D83" s="1" t="s">
        <v>9</v>
      </c>
      <c r="E83" s="1" t="s">
        <v>112</v>
      </c>
      <c r="F83" s="1">
        <v>32.69</v>
      </c>
    </row>
    <row r="84" s="1" customFormat="1" spans="1:6">
      <c r="A84" s="1" t="s">
        <v>114</v>
      </c>
      <c r="B84" s="1" t="s">
        <v>7</v>
      </c>
      <c r="C84" s="1" t="s">
        <v>133</v>
      </c>
      <c r="D84" s="1" t="s">
        <v>9</v>
      </c>
      <c r="E84" s="1" t="s">
        <v>112</v>
      </c>
      <c r="F84" s="1">
        <v>32.69</v>
      </c>
    </row>
    <row r="85" s="1" customFormat="1" spans="1:6">
      <c r="A85" s="1" t="s">
        <v>115</v>
      </c>
      <c r="B85" s="1" t="s">
        <v>7</v>
      </c>
      <c r="C85" s="1" t="s">
        <v>133</v>
      </c>
      <c r="D85" s="1" t="s">
        <v>9</v>
      </c>
      <c r="E85" s="1" t="s">
        <v>112</v>
      </c>
      <c r="F85" s="1">
        <v>33.03</v>
      </c>
    </row>
    <row r="86" s="1" customFormat="1" spans="1:6">
      <c r="A86" s="1" t="s">
        <v>116</v>
      </c>
      <c r="B86" s="1" t="s">
        <v>7</v>
      </c>
      <c r="C86" s="1" t="s">
        <v>133</v>
      </c>
      <c r="D86" s="1" t="s">
        <v>9</v>
      </c>
      <c r="E86" s="1" t="s">
        <v>117</v>
      </c>
      <c r="F86" s="1">
        <v>32.53</v>
      </c>
    </row>
    <row r="87" s="1" customFormat="1" spans="1:6">
      <c r="A87" s="1" t="s">
        <v>118</v>
      </c>
      <c r="B87" s="1" t="s">
        <v>7</v>
      </c>
      <c r="C87" s="1" t="s">
        <v>133</v>
      </c>
      <c r="D87" s="1" t="s">
        <v>9</v>
      </c>
      <c r="E87" s="1" t="s">
        <v>117</v>
      </c>
      <c r="F87" s="1">
        <v>32.72</v>
      </c>
    </row>
    <row r="88" s="1" customFormat="1" spans="1:6">
      <c r="A88" s="1" t="s">
        <v>119</v>
      </c>
      <c r="B88" s="1" t="s">
        <v>7</v>
      </c>
      <c r="C88" s="1" t="s">
        <v>133</v>
      </c>
      <c r="D88" s="1" t="s">
        <v>9</v>
      </c>
      <c r="E88" s="1" t="s">
        <v>117</v>
      </c>
      <c r="F88" s="1">
        <v>32.43</v>
      </c>
    </row>
    <row r="89" s="1" customFormat="1" spans="1:6">
      <c r="A89" s="1" t="s">
        <v>120</v>
      </c>
      <c r="B89" s="1" t="s">
        <v>7</v>
      </c>
      <c r="C89" s="1" t="s">
        <v>133</v>
      </c>
      <c r="D89" s="1" t="s">
        <v>9</v>
      </c>
      <c r="E89" s="1" t="s">
        <v>117</v>
      </c>
      <c r="F89" s="1">
        <v>32.58</v>
      </c>
    </row>
    <row r="90" s="1" customFormat="1" spans="1:6">
      <c r="A90" s="1" t="s">
        <v>121</v>
      </c>
      <c r="B90" s="1" t="s">
        <v>7</v>
      </c>
      <c r="C90" s="1" t="s">
        <v>133</v>
      </c>
      <c r="D90" s="1" t="s">
        <v>9</v>
      </c>
      <c r="E90" s="1" t="s">
        <v>122</v>
      </c>
      <c r="F90" s="1">
        <v>32.9</v>
      </c>
    </row>
    <row r="91" s="1" customFormat="1" spans="1:6">
      <c r="A91" s="1" t="s">
        <v>123</v>
      </c>
      <c r="B91" s="1" t="s">
        <v>7</v>
      </c>
      <c r="C91" s="1" t="s">
        <v>133</v>
      </c>
      <c r="D91" s="1" t="s">
        <v>9</v>
      </c>
      <c r="E91" s="1" t="s">
        <v>122</v>
      </c>
      <c r="F91" s="1">
        <v>32.64</v>
      </c>
    </row>
    <row r="92" s="1" customFormat="1" spans="1:6">
      <c r="A92" s="1" t="s">
        <v>124</v>
      </c>
      <c r="B92" s="1" t="s">
        <v>7</v>
      </c>
      <c r="C92" s="1" t="s">
        <v>133</v>
      </c>
      <c r="D92" s="1" t="s">
        <v>9</v>
      </c>
      <c r="E92" s="1" t="s">
        <v>122</v>
      </c>
      <c r="F92" s="1">
        <v>32.55</v>
      </c>
    </row>
    <row r="93" s="1" customFormat="1" spans="1:6">
      <c r="A93" s="1" t="s">
        <v>125</v>
      </c>
      <c r="B93" s="1" t="s">
        <v>7</v>
      </c>
      <c r="C93" s="1" t="s">
        <v>133</v>
      </c>
      <c r="D93" s="1" t="s">
        <v>9</v>
      </c>
      <c r="E93" s="1" t="s">
        <v>122</v>
      </c>
      <c r="F93" s="1">
        <v>32.31</v>
      </c>
    </row>
    <row r="94" s="1" customFormat="1" spans="1:6">
      <c r="A94" s="1" t="s">
        <v>126</v>
      </c>
      <c r="B94" s="1" t="s">
        <v>7</v>
      </c>
      <c r="C94" s="1" t="s">
        <v>133</v>
      </c>
      <c r="D94" s="1" t="s">
        <v>9</v>
      </c>
      <c r="E94" s="1" t="s">
        <v>127</v>
      </c>
      <c r="F94" s="1">
        <v>32.52</v>
      </c>
    </row>
    <row r="95" s="1" customFormat="1" spans="1:6">
      <c r="A95" s="1" t="s">
        <v>128</v>
      </c>
      <c r="B95" s="1" t="s">
        <v>7</v>
      </c>
      <c r="C95" s="1" t="s">
        <v>133</v>
      </c>
      <c r="D95" s="1" t="s">
        <v>9</v>
      </c>
      <c r="E95" s="1" t="s">
        <v>127</v>
      </c>
      <c r="F95" s="1">
        <v>32.23</v>
      </c>
    </row>
    <row r="96" s="1" customFormat="1" spans="1:6">
      <c r="A96" s="1" t="s">
        <v>129</v>
      </c>
      <c r="B96" s="1" t="s">
        <v>7</v>
      </c>
      <c r="C96" s="1" t="s">
        <v>133</v>
      </c>
      <c r="D96" s="1" t="s">
        <v>9</v>
      </c>
      <c r="E96" s="1" t="s">
        <v>127</v>
      </c>
      <c r="F96" s="1">
        <v>32.76</v>
      </c>
    </row>
    <row r="97" s="1" customFormat="1" spans="1:6">
      <c r="A97" s="1" t="s">
        <v>130</v>
      </c>
      <c r="B97" s="1" t="s">
        <v>7</v>
      </c>
      <c r="C97" s="1" t="s">
        <v>133</v>
      </c>
      <c r="D97" s="1" t="s">
        <v>9</v>
      </c>
      <c r="E97" s="1" t="s">
        <v>127</v>
      </c>
      <c r="F97" s="1">
        <v>33.17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workbookViewId="0">
      <selection activeCell="I87" sqref="I87"/>
    </sheetView>
  </sheetViews>
  <sheetFormatPr defaultColWidth="9" defaultRowHeight="13.5"/>
  <cols>
    <col min="1" max="8" width="9" style="1"/>
    <col min="9" max="9" width="12.625" style="1"/>
    <col min="10" max="11" width="9" style="1"/>
    <col min="12" max="12" width="13.75" style="1"/>
    <col min="13" max="13" width="9" style="1"/>
    <col min="14" max="16" width="12.625" style="1"/>
    <col min="17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16">
      <c r="A2" s="1" t="s">
        <v>6</v>
      </c>
      <c r="B2" s="1" t="s">
        <v>7</v>
      </c>
      <c r="C2" s="1" t="s">
        <v>134</v>
      </c>
      <c r="D2" s="1" t="s">
        <v>9</v>
      </c>
      <c r="E2" s="1" t="s">
        <v>10</v>
      </c>
      <c r="F2" s="1">
        <v>30.73</v>
      </c>
      <c r="G2" s="1">
        <f>AVERAGE(F2:F5)</f>
        <v>31.0375</v>
      </c>
      <c r="H2" s="1">
        <v>26.4275</v>
      </c>
      <c r="I2" s="1">
        <f t="shared" ref="I2:I25" si="0">G2-H2</f>
        <v>4.61</v>
      </c>
      <c r="J2" s="1">
        <v>-1.1375</v>
      </c>
      <c r="K2" s="1">
        <f>AVERAGE(J2:J4)</f>
        <v>-1.05083333333333</v>
      </c>
      <c r="L2" s="1">
        <f>I2-$K$2</f>
        <v>5.66083333333333</v>
      </c>
      <c r="M2" s="1">
        <f>J2-$K$2</f>
        <v>-0.0866666666666684</v>
      </c>
      <c r="N2" s="1">
        <f t="shared" ref="N2:N25" si="1">POWER(2,-L2)</f>
        <v>0.0197660261782735</v>
      </c>
      <c r="O2" s="1">
        <f>POWER(2,-M2)</f>
        <v>1.06191380396236</v>
      </c>
      <c r="P2" s="1">
        <f>TTEST(O2:O4,N2:N4,2,2)</f>
        <v>8.7098012978857e-6</v>
      </c>
    </row>
    <row r="3" s="1" customFormat="1" spans="1:15">
      <c r="A3" s="1" t="s">
        <v>11</v>
      </c>
      <c r="B3" s="1" t="s">
        <v>7</v>
      </c>
      <c r="C3" s="1" t="s">
        <v>134</v>
      </c>
      <c r="D3" s="1" t="s">
        <v>9</v>
      </c>
      <c r="E3" s="1" t="s">
        <v>10</v>
      </c>
      <c r="F3" s="1">
        <v>31.35</v>
      </c>
      <c r="G3" s="1">
        <f>AVERAGE(F6:F9)</f>
        <v>30.915</v>
      </c>
      <c r="H3" s="1">
        <v>26.415</v>
      </c>
      <c r="I3" s="1">
        <f t="shared" si="0"/>
        <v>4.5</v>
      </c>
      <c r="J3" s="1">
        <v>-0.967499999999994</v>
      </c>
      <c r="L3" s="1">
        <f>I3-$K$2</f>
        <v>5.55083333333333</v>
      </c>
      <c r="M3" s="1">
        <f>J3-$K$2</f>
        <v>0.0833333333333368</v>
      </c>
      <c r="N3" s="1">
        <f t="shared" si="1"/>
        <v>0.0213320535750785</v>
      </c>
      <c r="O3" s="1">
        <f>POWER(2,-M3)</f>
        <v>0.943874312681691</v>
      </c>
    </row>
    <row r="4" s="1" customFormat="1" spans="1:15">
      <c r="A4" s="1" t="s">
        <v>12</v>
      </c>
      <c r="B4" s="1" t="s">
        <v>7</v>
      </c>
      <c r="C4" s="1" t="s">
        <v>134</v>
      </c>
      <c r="D4" s="1" t="s">
        <v>9</v>
      </c>
      <c r="E4" s="1" t="s">
        <v>10</v>
      </c>
      <c r="F4" s="1">
        <v>31.05</v>
      </c>
      <c r="G4" s="1">
        <f>AVERAGE(F10:F13)</f>
        <v>31.3325</v>
      </c>
      <c r="H4" s="1">
        <v>26.35</v>
      </c>
      <c r="I4" s="1">
        <f t="shared" si="0"/>
        <v>4.9825</v>
      </c>
      <c r="J4" s="1">
        <v>-1.0475</v>
      </c>
      <c r="L4" s="1">
        <f>I4-$K$2</f>
        <v>6.03333333333333</v>
      </c>
      <c r="M4" s="1">
        <f>J4-$K$2</f>
        <v>0.00333333333333141</v>
      </c>
      <c r="N4" s="1">
        <f t="shared" si="1"/>
        <v>0.0152681245067851</v>
      </c>
      <c r="O4" s="1">
        <f>POWER(2,-M4)</f>
        <v>0.997692176527025</v>
      </c>
    </row>
    <row r="5" s="1" customFormat="1" spans="1:16">
      <c r="A5" s="1" t="s">
        <v>13</v>
      </c>
      <c r="B5" s="1" t="s">
        <v>7</v>
      </c>
      <c r="C5" s="1" t="s">
        <v>134</v>
      </c>
      <c r="D5" s="1" t="s">
        <v>9</v>
      </c>
      <c r="E5" s="1" t="s">
        <v>10</v>
      </c>
      <c r="F5" s="1">
        <v>31.02</v>
      </c>
      <c r="G5" s="1">
        <f>AVERAGE(F14:F17)</f>
        <v>28.88</v>
      </c>
      <c r="H5" s="1">
        <v>21.7525</v>
      </c>
      <c r="I5" s="1">
        <f t="shared" si="0"/>
        <v>7.1275</v>
      </c>
      <c r="L5" s="1">
        <f>I5-$K$2</f>
        <v>8.17833333333333</v>
      </c>
      <c r="N5" s="1">
        <f t="shared" si="1"/>
        <v>0.00345204423449289</v>
      </c>
      <c r="O5" s="1">
        <v>1.06191380396236</v>
      </c>
      <c r="P5" s="1">
        <f>TTEST(O5:O7,N5:N7,2,2)</f>
        <v>8.31808067809871e-6</v>
      </c>
    </row>
    <row r="6" s="1" customFormat="1" spans="1:15">
      <c r="A6" s="1" t="s">
        <v>14</v>
      </c>
      <c r="B6" s="1" t="s">
        <v>7</v>
      </c>
      <c r="C6" s="1" t="s">
        <v>134</v>
      </c>
      <c r="D6" s="1" t="s">
        <v>9</v>
      </c>
      <c r="E6" s="1" t="s">
        <v>15</v>
      </c>
      <c r="F6" s="1">
        <v>30.51</v>
      </c>
      <c r="G6" s="1">
        <f>AVERAGE(F18:F21)</f>
        <v>28.1775</v>
      </c>
      <c r="H6" s="1">
        <v>22.38</v>
      </c>
      <c r="I6" s="1">
        <f t="shared" si="0"/>
        <v>5.7975</v>
      </c>
      <c r="L6" s="1">
        <f>I6-$K$2</f>
        <v>6.84833333333333</v>
      </c>
      <c r="N6" s="1">
        <f t="shared" si="1"/>
        <v>0.00867853154439702</v>
      </c>
      <c r="O6" s="1">
        <v>0.943874312681691</v>
      </c>
    </row>
    <row r="7" s="1" customFormat="1" spans="1:15">
      <c r="A7" s="1" t="s">
        <v>16</v>
      </c>
      <c r="B7" s="1" t="s">
        <v>7</v>
      </c>
      <c r="C7" s="1" t="s">
        <v>134</v>
      </c>
      <c r="D7" s="1" t="s">
        <v>9</v>
      </c>
      <c r="E7" s="1" t="s">
        <v>15</v>
      </c>
      <c r="F7" s="1">
        <v>31.2</v>
      </c>
      <c r="G7" s="1">
        <f>AVERAGE(F22:F25)</f>
        <v>28.1366666666667</v>
      </c>
      <c r="H7" s="1">
        <v>22.48</v>
      </c>
      <c r="I7" s="1">
        <f t="shared" si="0"/>
        <v>5.65666666666667</v>
      </c>
      <c r="L7" s="1">
        <f>I7-$K$2</f>
        <v>6.7075</v>
      </c>
      <c r="N7" s="1">
        <f t="shared" si="1"/>
        <v>0.00956844366091751</v>
      </c>
      <c r="O7" s="1">
        <v>0.997692176527025</v>
      </c>
    </row>
    <row r="8" s="1" customFormat="1" spans="1:16">
      <c r="A8" s="1" t="s">
        <v>17</v>
      </c>
      <c r="B8" s="1" t="s">
        <v>7</v>
      </c>
      <c r="C8" s="1" t="s">
        <v>134</v>
      </c>
      <c r="D8" s="1" t="s">
        <v>9</v>
      </c>
      <c r="E8" s="1" t="s">
        <v>15</v>
      </c>
      <c r="F8" s="1">
        <v>30.75</v>
      </c>
      <c r="G8" s="1">
        <f>AVERAGE(F26:F29)</f>
        <v>30.6775</v>
      </c>
      <c r="H8" s="1">
        <v>27.285</v>
      </c>
      <c r="I8" s="1">
        <f t="shared" si="0"/>
        <v>3.3925</v>
      </c>
      <c r="L8" s="1">
        <f>I8-$K$2</f>
        <v>4.44333333333333</v>
      </c>
      <c r="N8" s="1">
        <f t="shared" si="1"/>
        <v>0.045964589505811</v>
      </c>
      <c r="O8" s="1">
        <v>1.06191380396236</v>
      </c>
      <c r="P8" s="1">
        <f>TTEST(O8:O10,N8:N10,2,2)</f>
        <v>1.01506661136393e-5</v>
      </c>
    </row>
    <row r="9" s="1" customFormat="1" spans="1:15">
      <c r="A9" s="1" t="s">
        <v>19</v>
      </c>
      <c r="B9" s="1" t="s">
        <v>7</v>
      </c>
      <c r="C9" s="1" t="s">
        <v>134</v>
      </c>
      <c r="D9" s="1" t="s">
        <v>9</v>
      </c>
      <c r="E9" s="1" t="s">
        <v>15</v>
      </c>
      <c r="F9" s="1">
        <v>31.2</v>
      </c>
      <c r="G9" s="1">
        <f>AVERAGE(F30:F33)</f>
        <v>30.52</v>
      </c>
      <c r="H9" s="1">
        <v>27.48</v>
      </c>
      <c r="I9" s="1">
        <f t="shared" si="0"/>
        <v>3.04</v>
      </c>
      <c r="L9" s="1">
        <f>I9-$K$2</f>
        <v>4.09083333333333</v>
      </c>
      <c r="N9" s="1">
        <f t="shared" si="1"/>
        <v>0.0586862635186358</v>
      </c>
      <c r="O9" s="1">
        <v>0.943874312681691</v>
      </c>
    </row>
    <row r="10" s="1" customFormat="1" spans="1:15">
      <c r="A10" s="1" t="s">
        <v>21</v>
      </c>
      <c r="B10" s="1" t="s">
        <v>7</v>
      </c>
      <c r="C10" s="1" t="s">
        <v>134</v>
      </c>
      <c r="D10" s="1" t="s">
        <v>9</v>
      </c>
      <c r="E10" s="1" t="s">
        <v>22</v>
      </c>
      <c r="F10" s="1">
        <v>30.95</v>
      </c>
      <c r="G10" s="1">
        <f>AVERAGE(F34:F37)</f>
        <v>30.605</v>
      </c>
      <c r="H10" s="1">
        <v>27.28</v>
      </c>
      <c r="I10" s="1">
        <f t="shared" si="0"/>
        <v>3.325</v>
      </c>
      <c r="L10" s="1">
        <f>I10-$K$2</f>
        <v>4.37583333333333</v>
      </c>
      <c r="N10" s="1">
        <f t="shared" si="1"/>
        <v>0.048166258335362</v>
      </c>
      <c r="O10" s="1">
        <v>0.997692176527025</v>
      </c>
    </row>
    <row r="11" s="1" customFormat="1" spans="1:16">
      <c r="A11" s="1" t="s">
        <v>23</v>
      </c>
      <c r="B11" s="1" t="s">
        <v>7</v>
      </c>
      <c r="C11" s="1" t="s">
        <v>134</v>
      </c>
      <c r="D11" s="1" t="s">
        <v>9</v>
      </c>
      <c r="E11" s="1" t="s">
        <v>22</v>
      </c>
      <c r="F11" s="1">
        <v>31.06</v>
      </c>
      <c r="G11" s="1">
        <f>AVERAGE(F38:F41)</f>
        <v>32.0475</v>
      </c>
      <c r="H11" s="1">
        <v>26.62</v>
      </c>
      <c r="I11" s="1">
        <f t="shared" si="0"/>
        <v>5.4275</v>
      </c>
      <c r="L11" s="1">
        <f>I11-$K$2</f>
        <v>6.47833333333333</v>
      </c>
      <c r="N11" s="1">
        <f t="shared" si="1"/>
        <v>0.0112157248071783</v>
      </c>
      <c r="O11" s="1">
        <v>1.06191380396236</v>
      </c>
      <c r="P11" s="1">
        <f>TTEST(O11:O13,N11:N13,2,2)</f>
        <v>8.53490380205835e-6</v>
      </c>
    </row>
    <row r="12" s="1" customFormat="1" spans="1:15">
      <c r="A12" s="1" t="s">
        <v>24</v>
      </c>
      <c r="B12" s="1" t="s">
        <v>7</v>
      </c>
      <c r="C12" s="1" t="s">
        <v>134</v>
      </c>
      <c r="D12" s="1" t="s">
        <v>9</v>
      </c>
      <c r="E12" s="1" t="s">
        <v>22</v>
      </c>
      <c r="F12" s="1">
        <v>31.3</v>
      </c>
      <c r="G12" s="1">
        <f>AVERAGE(F42:F45)</f>
        <v>31.7775</v>
      </c>
      <c r="H12" s="1">
        <v>26.2525</v>
      </c>
      <c r="I12" s="1">
        <f t="shared" si="0"/>
        <v>5.525</v>
      </c>
      <c r="L12" s="1">
        <f>I12-$K$2</f>
        <v>6.57583333333333</v>
      </c>
      <c r="N12" s="1">
        <f t="shared" si="1"/>
        <v>0.010482790831429</v>
      </c>
      <c r="O12" s="1">
        <v>0.943874312681691</v>
      </c>
    </row>
    <row r="13" s="1" customFormat="1" spans="1:15">
      <c r="A13" s="1" t="s">
        <v>25</v>
      </c>
      <c r="B13" s="1" t="s">
        <v>7</v>
      </c>
      <c r="C13" s="1" t="s">
        <v>134</v>
      </c>
      <c r="D13" s="1" t="s">
        <v>9</v>
      </c>
      <c r="E13" s="1" t="s">
        <v>22</v>
      </c>
      <c r="F13" s="1">
        <v>32.02</v>
      </c>
      <c r="G13" s="1">
        <f>AVERAGE(F46:F49)</f>
        <v>30.8525</v>
      </c>
      <c r="H13" s="1">
        <v>26.0675</v>
      </c>
      <c r="I13" s="1">
        <f t="shared" si="0"/>
        <v>4.785</v>
      </c>
      <c r="L13" s="1">
        <f>I13-$K$2</f>
        <v>5.83583333333333</v>
      </c>
      <c r="N13" s="1">
        <f t="shared" si="1"/>
        <v>0.0175081039704417</v>
      </c>
      <c r="O13" s="1">
        <v>0.997692176527025</v>
      </c>
    </row>
    <row r="14" s="1" customFormat="1" spans="1:16">
      <c r="A14" s="1" t="s">
        <v>26</v>
      </c>
      <c r="B14" s="1" t="s">
        <v>7</v>
      </c>
      <c r="C14" s="1" t="s">
        <v>134</v>
      </c>
      <c r="D14" s="1" t="s">
        <v>9</v>
      </c>
      <c r="E14" s="1" t="s">
        <v>27</v>
      </c>
      <c r="F14" s="1">
        <v>28.68</v>
      </c>
      <c r="G14" s="1">
        <f>AVERAGE(F50:F53)</f>
        <v>26.66</v>
      </c>
      <c r="H14" s="1">
        <v>26.2475</v>
      </c>
      <c r="I14" s="1">
        <f t="shared" si="0"/>
        <v>0.412500000000001</v>
      </c>
      <c r="L14" s="1">
        <f>I14-$K$2</f>
        <v>1.46333333333333</v>
      </c>
      <c r="N14" s="1">
        <f t="shared" si="1"/>
        <v>0.362654251353944</v>
      </c>
      <c r="O14" s="1">
        <v>1.06191380396236</v>
      </c>
      <c r="P14" s="1">
        <f>TTEST(O14:O16,N14:N16,2,2)</f>
        <v>0.000148625041180756</v>
      </c>
    </row>
    <row r="15" s="1" customFormat="1" spans="1:15">
      <c r="A15" s="1" t="s">
        <v>28</v>
      </c>
      <c r="B15" s="1" t="s">
        <v>7</v>
      </c>
      <c r="C15" s="1" t="s">
        <v>134</v>
      </c>
      <c r="D15" s="1" t="s">
        <v>9</v>
      </c>
      <c r="E15" s="1" t="s">
        <v>27</v>
      </c>
      <c r="F15" s="1">
        <v>28.98</v>
      </c>
      <c r="G15" s="1">
        <f>AVERAGE(F54:F57)</f>
        <v>27.03</v>
      </c>
      <c r="H15" s="1">
        <v>26.4425</v>
      </c>
      <c r="I15" s="1">
        <f t="shared" si="0"/>
        <v>0.587500000000002</v>
      </c>
      <c r="L15" s="1">
        <f>I15-$K$2</f>
        <v>1.63833333333333</v>
      </c>
      <c r="N15" s="1">
        <f t="shared" si="1"/>
        <v>0.321227356513707</v>
      </c>
      <c r="O15" s="1">
        <v>0.943874312681691</v>
      </c>
    </row>
    <row r="16" s="1" customFormat="1" spans="1:15">
      <c r="A16" s="1" t="s">
        <v>29</v>
      </c>
      <c r="B16" s="1" t="s">
        <v>7</v>
      </c>
      <c r="C16" s="1" t="s">
        <v>134</v>
      </c>
      <c r="D16" s="1" t="s">
        <v>9</v>
      </c>
      <c r="E16" s="1" t="s">
        <v>27</v>
      </c>
      <c r="F16" s="1">
        <v>28.98</v>
      </c>
      <c r="G16" s="1">
        <f>AVERAGE(F58:F61)</f>
        <v>27.3866666666667</v>
      </c>
      <c r="H16" s="1">
        <v>26.3875</v>
      </c>
      <c r="I16" s="1">
        <f t="shared" si="0"/>
        <v>0.999166666666667</v>
      </c>
      <c r="L16" s="1">
        <f>I16-$K$2</f>
        <v>2.05</v>
      </c>
      <c r="N16" s="1">
        <f t="shared" si="1"/>
        <v>0.241484082231212</v>
      </c>
      <c r="O16" s="1">
        <v>0.997692176527025</v>
      </c>
    </row>
    <row r="17" s="1" customFormat="1" spans="1:16">
      <c r="A17" s="1" t="s">
        <v>30</v>
      </c>
      <c r="B17" s="1" t="s">
        <v>7</v>
      </c>
      <c r="C17" s="1" t="s">
        <v>134</v>
      </c>
      <c r="D17" s="1" t="s">
        <v>9</v>
      </c>
      <c r="E17" s="1" t="s">
        <v>27</v>
      </c>
      <c r="F17" s="1">
        <v>28.88</v>
      </c>
      <c r="G17" s="1">
        <f>AVERAGE(F62:F65)</f>
        <v>24.445</v>
      </c>
      <c r="H17" s="1">
        <v>25.5825</v>
      </c>
      <c r="I17" s="1">
        <f t="shared" si="0"/>
        <v>-1.1375</v>
      </c>
      <c r="L17" s="1">
        <f>I17-$K$2</f>
        <v>-0.0866666666666693</v>
      </c>
      <c r="N17" s="1">
        <f t="shared" si="1"/>
        <v>1.06191380396236</v>
      </c>
      <c r="O17" s="1">
        <v>1.06191380396236</v>
      </c>
      <c r="P17" s="1">
        <f>TTEST(O17:O19,N17:N19,2,2)</f>
        <v>0.999999999999983</v>
      </c>
    </row>
    <row r="18" s="1" customFormat="1" spans="1:15">
      <c r="A18" s="1" t="s">
        <v>31</v>
      </c>
      <c r="B18" s="1" t="s">
        <v>7</v>
      </c>
      <c r="C18" s="1" t="s">
        <v>134</v>
      </c>
      <c r="D18" s="1" t="s">
        <v>9</v>
      </c>
      <c r="E18" s="1" t="s">
        <v>32</v>
      </c>
      <c r="F18" s="1">
        <v>28.02</v>
      </c>
      <c r="G18" s="1">
        <f>AVERAGE(F66:F69)</f>
        <v>24.2475</v>
      </c>
      <c r="H18" s="1">
        <v>25.215</v>
      </c>
      <c r="I18" s="1">
        <f t="shared" si="0"/>
        <v>-0.967499999999998</v>
      </c>
      <c r="L18" s="1">
        <f>I18-$K$2</f>
        <v>0.0833333333333324</v>
      </c>
      <c r="N18" s="1">
        <f t="shared" si="1"/>
        <v>0.943874312681694</v>
      </c>
      <c r="O18" s="1">
        <v>0.943874312681691</v>
      </c>
    </row>
    <row r="19" s="1" customFormat="1" spans="1:15">
      <c r="A19" s="1" t="s">
        <v>33</v>
      </c>
      <c r="B19" s="1" t="s">
        <v>7</v>
      </c>
      <c r="C19" s="1" t="s">
        <v>134</v>
      </c>
      <c r="D19" s="1" t="s">
        <v>9</v>
      </c>
      <c r="E19" s="1" t="s">
        <v>32</v>
      </c>
      <c r="F19" s="1">
        <v>28.18</v>
      </c>
      <c r="G19" s="1">
        <f>AVERAGE(F70:F73)</f>
        <v>25.2625</v>
      </c>
      <c r="H19" s="1">
        <v>26.31</v>
      </c>
      <c r="I19" s="1">
        <f t="shared" si="0"/>
        <v>-1.0475</v>
      </c>
      <c r="L19" s="1">
        <f>I19-$K$2</f>
        <v>0.00333333333333052</v>
      </c>
      <c r="N19" s="1">
        <f t="shared" si="1"/>
        <v>0.997692176527025</v>
      </c>
      <c r="O19" s="1">
        <v>0.997692176527025</v>
      </c>
    </row>
    <row r="20" s="1" customFormat="1" spans="1:16">
      <c r="A20" s="1" t="s">
        <v>34</v>
      </c>
      <c r="B20" s="1" t="s">
        <v>7</v>
      </c>
      <c r="C20" s="1" t="s">
        <v>134</v>
      </c>
      <c r="D20" s="1" t="s">
        <v>9</v>
      </c>
      <c r="E20" s="1" t="s">
        <v>32</v>
      </c>
      <c r="F20" s="1">
        <v>28.37</v>
      </c>
      <c r="G20" s="1">
        <f>AVERAGE(F74:F77)</f>
        <v>27.3675</v>
      </c>
      <c r="H20" s="1">
        <v>26.965</v>
      </c>
      <c r="I20" s="1">
        <f t="shared" si="0"/>
        <v>0.4025</v>
      </c>
      <c r="L20" s="1">
        <f>I20-$K$2</f>
        <v>1.45333333333333</v>
      </c>
      <c r="N20" s="1">
        <f t="shared" si="1"/>
        <v>0.365176711152519</v>
      </c>
      <c r="O20" s="1">
        <v>1.06191380396236</v>
      </c>
      <c r="P20" s="1">
        <f>TTEST(O20:O22,N20:N22,2,2)</f>
        <v>0.0001189267501734</v>
      </c>
    </row>
    <row r="21" s="1" customFormat="1" spans="1:15">
      <c r="A21" s="1" t="s">
        <v>35</v>
      </c>
      <c r="B21" s="1" t="s">
        <v>7</v>
      </c>
      <c r="C21" s="1" t="s">
        <v>134</v>
      </c>
      <c r="D21" s="1" t="s">
        <v>9</v>
      </c>
      <c r="E21" s="1" t="s">
        <v>32</v>
      </c>
      <c r="F21" s="1">
        <v>28.14</v>
      </c>
      <c r="G21" s="1">
        <f>AVERAGE(F78:F81)</f>
        <v>27.0325</v>
      </c>
      <c r="H21" s="1">
        <v>26.6975</v>
      </c>
      <c r="I21" s="1">
        <f t="shared" si="0"/>
        <v>0.334999999999997</v>
      </c>
      <c r="L21" s="1">
        <f>I21-$K$2</f>
        <v>1.38583333333333</v>
      </c>
      <c r="N21" s="1">
        <f t="shared" si="1"/>
        <v>0.382668397489038</v>
      </c>
      <c r="O21" s="1">
        <v>0.943874312681691</v>
      </c>
    </row>
    <row r="22" s="1" customFormat="1" spans="1:15">
      <c r="A22" s="1" t="s">
        <v>36</v>
      </c>
      <c r="B22" s="1" t="s">
        <v>7</v>
      </c>
      <c r="C22" s="1" t="s">
        <v>134</v>
      </c>
      <c r="D22" s="1" t="s">
        <v>9</v>
      </c>
      <c r="E22" s="1" t="s">
        <v>37</v>
      </c>
      <c r="F22" s="1">
        <v>27.42</v>
      </c>
      <c r="G22" s="1">
        <f>AVERAGE(F82:F85)</f>
        <v>26.1875</v>
      </c>
      <c r="H22" s="1">
        <v>26.05</v>
      </c>
      <c r="I22" s="1">
        <f t="shared" si="0"/>
        <v>0.137499999999999</v>
      </c>
      <c r="L22" s="1">
        <f>I22-$K$2</f>
        <v>1.18833333333333</v>
      </c>
      <c r="N22" s="1">
        <f t="shared" si="1"/>
        <v>0.438809500568521</v>
      </c>
      <c r="O22" s="1">
        <v>0.997692176527025</v>
      </c>
    </row>
    <row r="23" s="1" customFormat="1" spans="1:16">
      <c r="A23" s="1" t="s">
        <v>38</v>
      </c>
      <c r="B23" s="1" t="s">
        <v>7</v>
      </c>
      <c r="C23" s="1" t="s">
        <v>134</v>
      </c>
      <c r="D23" s="1" t="s">
        <v>9</v>
      </c>
      <c r="E23" s="1" t="s">
        <v>37</v>
      </c>
      <c r="F23" s="1">
        <v>28.68</v>
      </c>
      <c r="G23" s="1">
        <f>AVERAGE(F86:F89)</f>
        <v>29.94</v>
      </c>
      <c r="H23" s="1">
        <v>28.3475</v>
      </c>
      <c r="I23" s="1">
        <f t="shared" si="0"/>
        <v>1.5925</v>
      </c>
      <c r="L23" s="1">
        <f>I23-$K$2</f>
        <v>2.64333333333333</v>
      </c>
      <c r="N23" s="1">
        <f t="shared" si="1"/>
        <v>0.160057997143836</v>
      </c>
      <c r="O23" s="1">
        <v>1.06191380396236</v>
      </c>
      <c r="P23" s="1">
        <f>TTEST(O23:O25,N23:N25,2,2)</f>
        <v>2.61438518175367e-5</v>
      </c>
    </row>
    <row r="24" s="1" customFormat="1" spans="1:15">
      <c r="A24" s="1" t="s">
        <v>39</v>
      </c>
      <c r="B24" s="1" t="s">
        <v>7</v>
      </c>
      <c r="C24" s="1" t="s">
        <v>134</v>
      </c>
      <c r="D24" s="1" t="s">
        <v>9</v>
      </c>
      <c r="E24" s="1" t="s">
        <v>37</v>
      </c>
      <c r="F24" s="1">
        <v>28.31</v>
      </c>
      <c r="G24" s="1">
        <f>AVERAGE(F90:F93)</f>
        <v>29.8625</v>
      </c>
      <c r="H24" s="1">
        <v>28.1575</v>
      </c>
      <c r="I24" s="1">
        <f t="shared" si="0"/>
        <v>1.70500000000001</v>
      </c>
      <c r="L24" s="1">
        <f>I24-$K$2</f>
        <v>2.75583333333333</v>
      </c>
      <c r="N24" s="1">
        <f t="shared" si="1"/>
        <v>0.148051054022249</v>
      </c>
      <c r="O24" s="1">
        <v>0.943874312681691</v>
      </c>
    </row>
    <row r="25" s="1" customFormat="1" spans="1:15">
      <c r="A25" s="1" t="s">
        <v>40</v>
      </c>
      <c r="B25" s="1" t="s">
        <v>7</v>
      </c>
      <c r="C25" s="1" t="s">
        <v>134</v>
      </c>
      <c r="D25" s="1" t="s">
        <v>9</v>
      </c>
      <c r="E25" s="1" t="s">
        <v>37</v>
      </c>
      <c r="F25" s="1" t="s">
        <v>20</v>
      </c>
      <c r="G25" s="1">
        <f>AVERAGE(F94:F97)</f>
        <v>30.765</v>
      </c>
      <c r="H25" s="1">
        <v>28.4</v>
      </c>
      <c r="I25" s="1">
        <f t="shared" si="0"/>
        <v>2.365</v>
      </c>
      <c r="L25" s="1">
        <f>I25-$K$2</f>
        <v>3.41583333333333</v>
      </c>
      <c r="N25" s="1">
        <f t="shared" si="1"/>
        <v>0.0936982989364562</v>
      </c>
      <c r="O25" s="1">
        <v>0.997692176527025</v>
      </c>
    </row>
    <row r="26" s="1" customFormat="1" spans="1:6">
      <c r="A26" s="1" t="s">
        <v>41</v>
      </c>
      <c r="B26" s="1" t="s">
        <v>7</v>
      </c>
      <c r="C26" s="1" t="s">
        <v>134</v>
      </c>
      <c r="D26" s="1" t="s">
        <v>9</v>
      </c>
      <c r="E26" s="1" t="s">
        <v>42</v>
      </c>
      <c r="F26" s="1">
        <v>30.31</v>
      </c>
    </row>
    <row r="27" s="1" customFormat="1" spans="1:6">
      <c r="A27" s="1" t="s">
        <v>43</v>
      </c>
      <c r="B27" s="1" t="s">
        <v>7</v>
      </c>
      <c r="C27" s="1" t="s">
        <v>134</v>
      </c>
      <c r="D27" s="1" t="s">
        <v>9</v>
      </c>
      <c r="E27" s="1" t="s">
        <v>42</v>
      </c>
      <c r="F27" s="1">
        <v>31.24</v>
      </c>
    </row>
    <row r="28" s="1" customFormat="1" spans="1:6">
      <c r="A28" s="1" t="s">
        <v>44</v>
      </c>
      <c r="B28" s="1" t="s">
        <v>7</v>
      </c>
      <c r="C28" s="1" t="s">
        <v>134</v>
      </c>
      <c r="D28" s="1" t="s">
        <v>9</v>
      </c>
      <c r="E28" s="1" t="s">
        <v>42</v>
      </c>
      <c r="F28" s="1">
        <v>30.12</v>
      </c>
    </row>
    <row r="29" s="1" customFormat="1" spans="1:6">
      <c r="A29" s="1" t="s">
        <v>45</v>
      </c>
      <c r="B29" s="1" t="s">
        <v>7</v>
      </c>
      <c r="C29" s="1" t="s">
        <v>134</v>
      </c>
      <c r="D29" s="1" t="s">
        <v>9</v>
      </c>
      <c r="E29" s="1" t="s">
        <v>42</v>
      </c>
      <c r="F29" s="1">
        <v>31.04</v>
      </c>
    </row>
    <row r="30" s="1" customFormat="1" spans="1:6">
      <c r="A30" s="1" t="s">
        <v>46</v>
      </c>
      <c r="B30" s="1" t="s">
        <v>7</v>
      </c>
      <c r="C30" s="1" t="s">
        <v>134</v>
      </c>
      <c r="D30" s="1" t="s">
        <v>9</v>
      </c>
      <c r="E30" s="1" t="s">
        <v>47</v>
      </c>
      <c r="F30" s="1">
        <v>30.61</v>
      </c>
    </row>
    <row r="31" s="1" customFormat="1" spans="1:6">
      <c r="A31" s="1" t="s">
        <v>48</v>
      </c>
      <c r="B31" s="1" t="s">
        <v>7</v>
      </c>
      <c r="C31" s="1" t="s">
        <v>134</v>
      </c>
      <c r="D31" s="1" t="s">
        <v>9</v>
      </c>
      <c r="E31" s="1" t="s">
        <v>47</v>
      </c>
      <c r="F31" s="1">
        <v>30.45</v>
      </c>
    </row>
    <row r="32" s="1" customFormat="1" spans="1:6">
      <c r="A32" s="1" t="s">
        <v>49</v>
      </c>
      <c r="B32" s="1" t="s">
        <v>7</v>
      </c>
      <c r="C32" s="1" t="s">
        <v>134</v>
      </c>
      <c r="D32" s="1" t="s">
        <v>9</v>
      </c>
      <c r="E32" s="1" t="s">
        <v>47</v>
      </c>
      <c r="F32" s="1">
        <v>30.53</v>
      </c>
    </row>
    <row r="33" s="1" customFormat="1" spans="1:6">
      <c r="A33" s="1" t="s">
        <v>50</v>
      </c>
      <c r="B33" s="1" t="s">
        <v>7</v>
      </c>
      <c r="C33" s="1" t="s">
        <v>134</v>
      </c>
      <c r="D33" s="1" t="s">
        <v>9</v>
      </c>
      <c r="E33" s="1" t="s">
        <v>47</v>
      </c>
      <c r="F33" s="1">
        <v>30.49</v>
      </c>
    </row>
    <row r="34" s="1" customFormat="1" spans="1:6">
      <c r="A34" s="1" t="s">
        <v>51</v>
      </c>
      <c r="B34" s="1" t="s">
        <v>7</v>
      </c>
      <c r="C34" s="1" t="s">
        <v>134</v>
      </c>
      <c r="D34" s="1" t="s">
        <v>9</v>
      </c>
      <c r="E34" s="1" t="s">
        <v>52</v>
      </c>
      <c r="F34" s="1">
        <v>30.57</v>
      </c>
    </row>
    <row r="35" s="1" customFormat="1" spans="1:6">
      <c r="A35" s="1" t="s">
        <v>53</v>
      </c>
      <c r="B35" s="1" t="s">
        <v>7</v>
      </c>
      <c r="C35" s="1" t="s">
        <v>134</v>
      </c>
      <c r="D35" s="1" t="s">
        <v>9</v>
      </c>
      <c r="E35" s="1" t="s">
        <v>52</v>
      </c>
      <c r="F35" s="1">
        <v>30.9</v>
      </c>
    </row>
    <row r="36" s="1" customFormat="1" spans="1:32">
      <c r="A36" s="1" t="s">
        <v>54</v>
      </c>
      <c r="B36" s="1" t="s">
        <v>7</v>
      </c>
      <c r="C36" s="1" t="s">
        <v>134</v>
      </c>
      <c r="D36" s="1" t="s">
        <v>9</v>
      </c>
      <c r="E36" s="1" t="s">
        <v>52</v>
      </c>
      <c r="F36" s="1">
        <v>30.46</v>
      </c>
      <c r="I36" s="1">
        <v>1.06191380396236</v>
      </c>
      <c r="J36" s="1">
        <v>0.943874312681691</v>
      </c>
      <c r="K36" s="1">
        <v>0.997692176527025</v>
      </c>
      <c r="L36" s="1">
        <v>0.0197660261782735</v>
      </c>
      <c r="M36" s="1">
        <v>0.0213320535750785</v>
      </c>
      <c r="N36" s="1">
        <v>0.0152681245067851</v>
      </c>
      <c r="O36" s="1">
        <v>0.00345204423449289</v>
      </c>
      <c r="P36" s="1">
        <v>0.00867853154439702</v>
      </c>
      <c r="Q36" s="1">
        <v>0.00956844366091751</v>
      </c>
      <c r="R36" s="1">
        <v>0.045964589505811</v>
      </c>
      <c r="S36" s="1">
        <v>0.0586862635186358</v>
      </c>
      <c r="T36" s="1">
        <v>0.048166258335362</v>
      </c>
      <c r="U36" s="1">
        <v>0.0112157248071783</v>
      </c>
      <c r="V36" s="1">
        <v>0.010482790831429</v>
      </c>
      <c r="W36" s="1">
        <v>0.0175081039704417</v>
      </c>
      <c r="X36" s="1">
        <v>0.362654251353944</v>
      </c>
      <c r="Y36" s="1">
        <v>0.321227356513707</v>
      </c>
      <c r="Z36" s="1">
        <v>0.241484082231212</v>
      </c>
      <c r="AA36" s="1">
        <v>0.160057997143836</v>
      </c>
      <c r="AB36" s="1">
        <v>0.148051054022249</v>
      </c>
      <c r="AC36" s="1">
        <v>0.0936982989364562</v>
      </c>
      <c r="AD36" s="1">
        <v>0.365176711152519</v>
      </c>
      <c r="AE36" s="1">
        <v>0.382668397489038</v>
      </c>
      <c r="AF36" s="1">
        <v>0.438809500568521</v>
      </c>
    </row>
    <row r="37" s="1" customFormat="1" spans="1:6">
      <c r="A37" s="1" t="s">
        <v>55</v>
      </c>
      <c r="B37" s="1" t="s">
        <v>7</v>
      </c>
      <c r="C37" s="1" t="s">
        <v>134</v>
      </c>
      <c r="D37" s="1" t="s">
        <v>9</v>
      </c>
      <c r="E37" s="1" t="s">
        <v>52</v>
      </c>
      <c r="F37" s="1">
        <v>30.49</v>
      </c>
    </row>
    <row r="38" s="1" customFormat="1" spans="1:6">
      <c r="A38" s="1" t="s">
        <v>56</v>
      </c>
      <c r="B38" s="1" t="s">
        <v>7</v>
      </c>
      <c r="C38" s="1" t="s">
        <v>134</v>
      </c>
      <c r="D38" s="1" t="s">
        <v>9</v>
      </c>
      <c r="E38" s="1" t="s">
        <v>57</v>
      </c>
      <c r="F38" s="1">
        <v>32.33</v>
      </c>
    </row>
    <row r="39" s="1" customFormat="1" spans="1:6">
      <c r="A39" s="1" t="s">
        <v>58</v>
      </c>
      <c r="B39" s="1" t="s">
        <v>7</v>
      </c>
      <c r="C39" s="1" t="s">
        <v>134</v>
      </c>
      <c r="D39" s="1" t="s">
        <v>9</v>
      </c>
      <c r="E39" s="1" t="s">
        <v>57</v>
      </c>
      <c r="F39" s="1">
        <v>31.89</v>
      </c>
    </row>
    <row r="40" s="1" customFormat="1" spans="1:6">
      <c r="A40" s="1" t="s">
        <v>59</v>
      </c>
      <c r="B40" s="1" t="s">
        <v>7</v>
      </c>
      <c r="C40" s="1" t="s">
        <v>134</v>
      </c>
      <c r="D40" s="1" t="s">
        <v>9</v>
      </c>
      <c r="E40" s="1" t="s">
        <v>57</v>
      </c>
      <c r="F40" s="1">
        <v>31.46</v>
      </c>
    </row>
    <row r="41" s="1" customFormat="1" spans="1:6">
      <c r="A41" s="1" t="s">
        <v>60</v>
      </c>
      <c r="B41" s="1" t="s">
        <v>7</v>
      </c>
      <c r="C41" s="1" t="s">
        <v>134</v>
      </c>
      <c r="D41" s="1" t="s">
        <v>9</v>
      </c>
      <c r="E41" s="1" t="s">
        <v>57</v>
      </c>
      <c r="F41" s="1">
        <v>32.51</v>
      </c>
    </row>
    <row r="42" s="1" customFormat="1" spans="1:6">
      <c r="A42" s="1" t="s">
        <v>61</v>
      </c>
      <c r="B42" s="1" t="s">
        <v>7</v>
      </c>
      <c r="C42" s="1" t="s">
        <v>134</v>
      </c>
      <c r="D42" s="1" t="s">
        <v>9</v>
      </c>
      <c r="E42" s="1" t="s">
        <v>62</v>
      </c>
      <c r="F42" s="1">
        <v>31.64</v>
      </c>
    </row>
    <row r="43" s="1" customFormat="1" spans="1:6">
      <c r="A43" s="1" t="s">
        <v>63</v>
      </c>
      <c r="B43" s="1" t="s">
        <v>7</v>
      </c>
      <c r="C43" s="1" t="s">
        <v>134</v>
      </c>
      <c r="D43" s="1" t="s">
        <v>9</v>
      </c>
      <c r="E43" s="1" t="s">
        <v>62</v>
      </c>
      <c r="F43" s="1">
        <v>32.21</v>
      </c>
    </row>
    <row r="44" s="1" customFormat="1" spans="1:6">
      <c r="A44" s="1" t="s">
        <v>64</v>
      </c>
      <c r="B44" s="1" t="s">
        <v>7</v>
      </c>
      <c r="C44" s="1" t="s">
        <v>134</v>
      </c>
      <c r="D44" s="1" t="s">
        <v>9</v>
      </c>
      <c r="E44" s="1" t="s">
        <v>62</v>
      </c>
      <c r="F44" s="1">
        <v>31.82</v>
      </c>
    </row>
    <row r="45" s="1" customFormat="1" spans="1:6">
      <c r="A45" s="1" t="s">
        <v>65</v>
      </c>
      <c r="B45" s="1" t="s">
        <v>7</v>
      </c>
      <c r="C45" s="1" t="s">
        <v>134</v>
      </c>
      <c r="D45" s="1" t="s">
        <v>9</v>
      </c>
      <c r="E45" s="1" t="s">
        <v>62</v>
      </c>
      <c r="F45" s="1">
        <v>31.44</v>
      </c>
    </row>
    <row r="46" s="1" customFormat="1" spans="1:6">
      <c r="A46" s="1" t="s">
        <v>66</v>
      </c>
      <c r="B46" s="1" t="s">
        <v>7</v>
      </c>
      <c r="C46" s="1" t="s">
        <v>134</v>
      </c>
      <c r="D46" s="1" t="s">
        <v>9</v>
      </c>
      <c r="E46" s="1" t="s">
        <v>67</v>
      </c>
      <c r="F46" s="1">
        <v>30.96</v>
      </c>
    </row>
    <row r="47" s="1" customFormat="1" spans="1:6">
      <c r="A47" s="1" t="s">
        <v>68</v>
      </c>
      <c r="B47" s="1" t="s">
        <v>7</v>
      </c>
      <c r="C47" s="1" t="s">
        <v>134</v>
      </c>
      <c r="D47" s="1" t="s">
        <v>9</v>
      </c>
      <c r="E47" s="1" t="s">
        <v>67</v>
      </c>
      <c r="F47" s="1">
        <v>31.06</v>
      </c>
    </row>
    <row r="48" s="1" customFormat="1" spans="1:6">
      <c r="A48" s="1" t="s">
        <v>69</v>
      </c>
      <c r="B48" s="1" t="s">
        <v>7</v>
      </c>
      <c r="C48" s="1" t="s">
        <v>134</v>
      </c>
      <c r="D48" s="1" t="s">
        <v>9</v>
      </c>
      <c r="E48" s="1" t="s">
        <v>67</v>
      </c>
      <c r="F48" s="1">
        <v>30.41</v>
      </c>
    </row>
    <row r="49" s="1" customFormat="1" spans="1:6">
      <c r="A49" s="1" t="s">
        <v>70</v>
      </c>
      <c r="B49" s="1" t="s">
        <v>7</v>
      </c>
      <c r="C49" s="1" t="s">
        <v>134</v>
      </c>
      <c r="D49" s="1" t="s">
        <v>9</v>
      </c>
      <c r="E49" s="1" t="s">
        <v>67</v>
      </c>
      <c r="F49" s="1">
        <v>30.98</v>
      </c>
    </row>
    <row r="50" s="1" customFormat="1" spans="1:6">
      <c r="A50" s="1" t="s">
        <v>71</v>
      </c>
      <c r="B50" s="1" t="s">
        <v>7</v>
      </c>
      <c r="C50" s="1" t="s">
        <v>134</v>
      </c>
      <c r="D50" s="1" t="s">
        <v>9</v>
      </c>
      <c r="E50" s="1" t="s">
        <v>72</v>
      </c>
      <c r="F50" s="1">
        <v>26.9</v>
      </c>
    </row>
    <row r="51" s="1" customFormat="1" spans="1:6">
      <c r="A51" s="1" t="s">
        <v>73</v>
      </c>
      <c r="B51" s="1" t="s">
        <v>7</v>
      </c>
      <c r="C51" s="1" t="s">
        <v>134</v>
      </c>
      <c r="D51" s="1" t="s">
        <v>9</v>
      </c>
      <c r="E51" s="1" t="s">
        <v>72</v>
      </c>
      <c r="F51" s="1">
        <v>26.18</v>
      </c>
    </row>
    <row r="52" s="1" customFormat="1" spans="1:6">
      <c r="A52" s="1" t="s">
        <v>74</v>
      </c>
      <c r="B52" s="1" t="s">
        <v>7</v>
      </c>
      <c r="C52" s="1" t="s">
        <v>134</v>
      </c>
      <c r="D52" s="1" t="s">
        <v>9</v>
      </c>
      <c r="E52" s="1" t="s">
        <v>72</v>
      </c>
      <c r="F52" s="1">
        <v>26.57</v>
      </c>
    </row>
    <row r="53" s="1" customFormat="1" spans="1:6">
      <c r="A53" s="1" t="s">
        <v>75</v>
      </c>
      <c r="B53" s="1" t="s">
        <v>7</v>
      </c>
      <c r="C53" s="1" t="s">
        <v>134</v>
      </c>
      <c r="D53" s="1" t="s">
        <v>9</v>
      </c>
      <c r="E53" s="1" t="s">
        <v>72</v>
      </c>
      <c r="F53" s="1">
        <v>26.99</v>
      </c>
    </row>
    <row r="54" s="1" customFormat="1" spans="1:6">
      <c r="A54" s="1" t="s">
        <v>76</v>
      </c>
      <c r="B54" s="1" t="s">
        <v>7</v>
      </c>
      <c r="C54" s="1" t="s">
        <v>134</v>
      </c>
      <c r="D54" s="1" t="s">
        <v>9</v>
      </c>
      <c r="E54" s="1" t="s">
        <v>77</v>
      </c>
      <c r="F54" s="1">
        <v>27.1</v>
      </c>
    </row>
    <row r="55" s="1" customFormat="1" spans="1:6">
      <c r="A55" s="1" t="s">
        <v>78</v>
      </c>
      <c r="B55" s="1" t="s">
        <v>7</v>
      </c>
      <c r="C55" s="1" t="s">
        <v>134</v>
      </c>
      <c r="D55" s="1" t="s">
        <v>9</v>
      </c>
      <c r="E55" s="1" t="s">
        <v>77</v>
      </c>
      <c r="F55" s="1">
        <v>27.09</v>
      </c>
    </row>
    <row r="56" s="1" customFormat="1" spans="1:6">
      <c r="A56" s="1" t="s">
        <v>79</v>
      </c>
      <c r="B56" s="1" t="s">
        <v>7</v>
      </c>
      <c r="C56" s="1" t="s">
        <v>134</v>
      </c>
      <c r="D56" s="1" t="s">
        <v>9</v>
      </c>
      <c r="E56" s="1" t="s">
        <v>77</v>
      </c>
      <c r="F56" s="1">
        <v>26.9</v>
      </c>
    </row>
    <row r="57" s="1" customFormat="1" spans="1:6">
      <c r="A57" s="1" t="s">
        <v>80</v>
      </c>
      <c r="B57" s="1" t="s">
        <v>7</v>
      </c>
      <c r="C57" s="1" t="s">
        <v>134</v>
      </c>
      <c r="D57" s="1" t="s">
        <v>9</v>
      </c>
      <c r="E57" s="1" t="s">
        <v>77</v>
      </c>
      <c r="F57" s="1" t="s">
        <v>20</v>
      </c>
    </row>
    <row r="58" s="1" customFormat="1" spans="1:6">
      <c r="A58" s="1" t="s">
        <v>81</v>
      </c>
      <c r="B58" s="1" t="s">
        <v>7</v>
      </c>
      <c r="C58" s="1" t="s">
        <v>134</v>
      </c>
      <c r="D58" s="1" t="s">
        <v>9</v>
      </c>
      <c r="E58" s="1" t="s">
        <v>82</v>
      </c>
      <c r="F58" s="1">
        <v>27.25</v>
      </c>
    </row>
    <row r="59" s="1" customFormat="1" spans="1:6">
      <c r="A59" s="1" t="s">
        <v>83</v>
      </c>
      <c r="B59" s="1" t="s">
        <v>7</v>
      </c>
      <c r="C59" s="1" t="s">
        <v>134</v>
      </c>
      <c r="D59" s="1" t="s">
        <v>9</v>
      </c>
      <c r="E59" s="1" t="s">
        <v>82</v>
      </c>
      <c r="F59" s="1">
        <v>27.61</v>
      </c>
    </row>
    <row r="60" s="1" customFormat="1" spans="1:6">
      <c r="A60" s="1" t="s">
        <v>84</v>
      </c>
      <c r="B60" s="1" t="s">
        <v>7</v>
      </c>
      <c r="C60" s="1" t="s">
        <v>134</v>
      </c>
      <c r="D60" s="1" t="s">
        <v>9</v>
      </c>
      <c r="E60" s="1" t="s">
        <v>82</v>
      </c>
      <c r="F60" s="1">
        <v>27.3</v>
      </c>
    </row>
    <row r="61" s="1" customFormat="1" spans="1:6">
      <c r="A61" s="1" t="s">
        <v>85</v>
      </c>
      <c r="B61" s="1" t="s">
        <v>7</v>
      </c>
      <c r="C61" s="1" t="s">
        <v>134</v>
      </c>
      <c r="D61" s="1" t="s">
        <v>9</v>
      </c>
      <c r="E61" s="1" t="s">
        <v>82</v>
      </c>
      <c r="F61" s="1" t="s">
        <v>20</v>
      </c>
    </row>
    <row r="62" s="1" customFormat="1" spans="1:6">
      <c r="A62" s="1" t="s">
        <v>86</v>
      </c>
      <c r="B62" s="1" t="s">
        <v>7</v>
      </c>
      <c r="C62" s="1" t="s">
        <v>134</v>
      </c>
      <c r="D62" s="1" t="s">
        <v>9</v>
      </c>
      <c r="E62" s="1" t="s">
        <v>87</v>
      </c>
      <c r="F62" s="1">
        <v>24.36</v>
      </c>
    </row>
    <row r="63" s="1" customFormat="1" spans="1:6">
      <c r="A63" s="1" t="s">
        <v>88</v>
      </c>
      <c r="B63" s="1" t="s">
        <v>7</v>
      </c>
      <c r="C63" s="1" t="s">
        <v>134</v>
      </c>
      <c r="D63" s="1" t="s">
        <v>9</v>
      </c>
      <c r="E63" s="1" t="s">
        <v>87</v>
      </c>
      <c r="F63" s="1">
        <v>24.54</v>
      </c>
    </row>
    <row r="64" s="1" customFormat="1" spans="1:6">
      <c r="A64" s="1" t="s">
        <v>89</v>
      </c>
      <c r="B64" s="1" t="s">
        <v>7</v>
      </c>
      <c r="C64" s="1" t="s">
        <v>134</v>
      </c>
      <c r="D64" s="1" t="s">
        <v>9</v>
      </c>
      <c r="E64" s="1" t="s">
        <v>87</v>
      </c>
      <c r="F64" s="1">
        <v>24.31</v>
      </c>
    </row>
    <row r="65" s="1" customFormat="1" spans="1:6">
      <c r="A65" s="1" t="s">
        <v>90</v>
      </c>
      <c r="B65" s="1" t="s">
        <v>7</v>
      </c>
      <c r="C65" s="1" t="s">
        <v>134</v>
      </c>
      <c r="D65" s="1" t="s">
        <v>9</v>
      </c>
      <c r="E65" s="1" t="s">
        <v>87</v>
      </c>
      <c r="F65" s="1">
        <v>24.57</v>
      </c>
    </row>
    <row r="66" s="1" customFormat="1" spans="1:6">
      <c r="A66" s="1" t="s">
        <v>91</v>
      </c>
      <c r="B66" s="1" t="s">
        <v>7</v>
      </c>
      <c r="C66" s="1" t="s">
        <v>134</v>
      </c>
      <c r="D66" s="1" t="s">
        <v>9</v>
      </c>
      <c r="E66" s="1" t="s">
        <v>92</v>
      </c>
      <c r="F66" s="1">
        <v>24.14</v>
      </c>
    </row>
    <row r="67" s="1" customFormat="1" spans="1:6">
      <c r="A67" s="1" t="s">
        <v>93</v>
      </c>
      <c r="B67" s="1" t="s">
        <v>7</v>
      </c>
      <c r="C67" s="1" t="s">
        <v>134</v>
      </c>
      <c r="D67" s="1" t="s">
        <v>9</v>
      </c>
      <c r="E67" s="1" t="s">
        <v>92</v>
      </c>
      <c r="F67" s="1">
        <v>24.33</v>
      </c>
    </row>
    <row r="68" s="1" customFormat="1" spans="1:6">
      <c r="A68" s="1" t="s">
        <v>94</v>
      </c>
      <c r="B68" s="1" t="s">
        <v>7</v>
      </c>
      <c r="C68" s="1" t="s">
        <v>134</v>
      </c>
      <c r="D68" s="1" t="s">
        <v>9</v>
      </c>
      <c r="E68" s="1" t="s">
        <v>92</v>
      </c>
      <c r="F68" s="1">
        <v>24.23</v>
      </c>
    </row>
    <row r="69" s="1" customFormat="1" spans="1:6">
      <c r="A69" s="1" t="s">
        <v>95</v>
      </c>
      <c r="B69" s="1" t="s">
        <v>7</v>
      </c>
      <c r="C69" s="1" t="s">
        <v>134</v>
      </c>
      <c r="D69" s="1" t="s">
        <v>9</v>
      </c>
      <c r="E69" s="1" t="s">
        <v>92</v>
      </c>
      <c r="F69" s="1">
        <v>24.29</v>
      </c>
    </row>
    <row r="70" s="1" customFormat="1" spans="1:6">
      <c r="A70" s="1" t="s">
        <v>96</v>
      </c>
      <c r="B70" s="1" t="s">
        <v>7</v>
      </c>
      <c r="C70" s="1" t="s">
        <v>134</v>
      </c>
      <c r="D70" s="1" t="s">
        <v>9</v>
      </c>
      <c r="E70" s="1" t="s">
        <v>97</v>
      </c>
      <c r="F70" s="1">
        <v>25.15</v>
      </c>
    </row>
    <row r="71" s="1" customFormat="1" spans="1:6">
      <c r="A71" s="1" t="s">
        <v>98</v>
      </c>
      <c r="B71" s="1" t="s">
        <v>7</v>
      </c>
      <c r="C71" s="1" t="s">
        <v>134</v>
      </c>
      <c r="D71" s="1" t="s">
        <v>9</v>
      </c>
      <c r="E71" s="1" t="s">
        <v>97</v>
      </c>
      <c r="F71" s="1">
        <v>25.33</v>
      </c>
    </row>
    <row r="72" s="1" customFormat="1" spans="1:6">
      <c r="A72" s="1" t="s">
        <v>99</v>
      </c>
      <c r="B72" s="1" t="s">
        <v>7</v>
      </c>
      <c r="C72" s="1" t="s">
        <v>134</v>
      </c>
      <c r="D72" s="1" t="s">
        <v>9</v>
      </c>
      <c r="E72" s="1" t="s">
        <v>97</v>
      </c>
      <c r="F72" s="1">
        <v>25.24</v>
      </c>
    </row>
    <row r="73" s="1" customFormat="1" spans="1:6">
      <c r="A73" s="1" t="s">
        <v>100</v>
      </c>
      <c r="B73" s="1" t="s">
        <v>7</v>
      </c>
      <c r="C73" s="1" t="s">
        <v>134</v>
      </c>
      <c r="D73" s="1" t="s">
        <v>9</v>
      </c>
      <c r="E73" s="1" t="s">
        <v>97</v>
      </c>
      <c r="F73" s="1">
        <v>25.33</v>
      </c>
    </row>
    <row r="74" s="1" customFormat="1" spans="1:6">
      <c r="A74" s="1" t="s">
        <v>101</v>
      </c>
      <c r="B74" s="1" t="s">
        <v>7</v>
      </c>
      <c r="C74" s="1" t="s">
        <v>134</v>
      </c>
      <c r="D74" s="1" t="s">
        <v>9</v>
      </c>
      <c r="E74" s="1" t="s">
        <v>102</v>
      </c>
      <c r="F74" s="1">
        <v>27.22</v>
      </c>
    </row>
    <row r="75" s="1" customFormat="1" spans="1:6">
      <c r="A75" s="1" t="s">
        <v>103</v>
      </c>
      <c r="B75" s="1" t="s">
        <v>7</v>
      </c>
      <c r="C75" s="1" t="s">
        <v>134</v>
      </c>
      <c r="D75" s="1" t="s">
        <v>9</v>
      </c>
      <c r="E75" s="1" t="s">
        <v>102</v>
      </c>
      <c r="F75" s="1">
        <v>27.3</v>
      </c>
    </row>
    <row r="76" s="1" customFormat="1" spans="1:6">
      <c r="A76" s="1" t="s">
        <v>104</v>
      </c>
      <c r="B76" s="1" t="s">
        <v>7</v>
      </c>
      <c r="C76" s="1" t="s">
        <v>134</v>
      </c>
      <c r="D76" s="1" t="s">
        <v>9</v>
      </c>
      <c r="E76" s="1" t="s">
        <v>102</v>
      </c>
      <c r="F76" s="1">
        <v>27.44</v>
      </c>
    </row>
    <row r="77" s="1" customFormat="1" spans="1:6">
      <c r="A77" s="1" t="s">
        <v>105</v>
      </c>
      <c r="B77" s="1" t="s">
        <v>7</v>
      </c>
      <c r="C77" s="1" t="s">
        <v>134</v>
      </c>
      <c r="D77" s="1" t="s">
        <v>9</v>
      </c>
      <c r="E77" s="1" t="s">
        <v>102</v>
      </c>
      <c r="F77" s="1">
        <v>27.51</v>
      </c>
    </row>
    <row r="78" s="1" customFormat="1" spans="1:6">
      <c r="A78" s="1" t="s">
        <v>106</v>
      </c>
      <c r="B78" s="1" t="s">
        <v>7</v>
      </c>
      <c r="C78" s="1" t="s">
        <v>134</v>
      </c>
      <c r="D78" s="1" t="s">
        <v>9</v>
      </c>
      <c r="E78" s="1" t="s">
        <v>107</v>
      </c>
      <c r="F78" s="1">
        <v>26.91</v>
      </c>
    </row>
    <row r="79" s="1" customFormat="1" spans="1:6">
      <c r="A79" s="1" t="s">
        <v>108</v>
      </c>
      <c r="B79" s="1" t="s">
        <v>7</v>
      </c>
      <c r="C79" s="1" t="s">
        <v>134</v>
      </c>
      <c r="D79" s="1" t="s">
        <v>9</v>
      </c>
      <c r="E79" s="1" t="s">
        <v>107</v>
      </c>
      <c r="F79" s="1">
        <v>27.08</v>
      </c>
    </row>
    <row r="80" s="1" customFormat="1" spans="1:6">
      <c r="A80" s="1" t="s">
        <v>109</v>
      </c>
      <c r="B80" s="1" t="s">
        <v>7</v>
      </c>
      <c r="C80" s="1" t="s">
        <v>134</v>
      </c>
      <c r="D80" s="1" t="s">
        <v>9</v>
      </c>
      <c r="E80" s="1" t="s">
        <v>107</v>
      </c>
      <c r="F80" s="1">
        <v>27.08</v>
      </c>
    </row>
    <row r="81" s="1" customFormat="1" spans="1:6">
      <c r="A81" s="1" t="s">
        <v>110</v>
      </c>
      <c r="B81" s="1" t="s">
        <v>7</v>
      </c>
      <c r="C81" s="1" t="s">
        <v>134</v>
      </c>
      <c r="D81" s="1" t="s">
        <v>9</v>
      </c>
      <c r="E81" s="1" t="s">
        <v>107</v>
      </c>
      <c r="F81" s="1">
        <v>27.06</v>
      </c>
    </row>
    <row r="82" s="1" customFormat="1" spans="1:6">
      <c r="A82" s="1" t="s">
        <v>111</v>
      </c>
      <c r="B82" s="1" t="s">
        <v>7</v>
      </c>
      <c r="C82" s="1" t="s">
        <v>134</v>
      </c>
      <c r="D82" s="1" t="s">
        <v>9</v>
      </c>
      <c r="E82" s="1" t="s">
        <v>112</v>
      </c>
      <c r="F82" s="1">
        <v>26.12</v>
      </c>
    </row>
    <row r="83" s="1" customFormat="1" spans="1:6">
      <c r="A83" s="1" t="s">
        <v>113</v>
      </c>
      <c r="B83" s="1" t="s">
        <v>7</v>
      </c>
      <c r="C83" s="1" t="s">
        <v>134</v>
      </c>
      <c r="D83" s="1" t="s">
        <v>9</v>
      </c>
      <c r="E83" s="1" t="s">
        <v>112</v>
      </c>
      <c r="F83" s="1">
        <v>26.18</v>
      </c>
    </row>
    <row r="84" s="1" customFormat="1" spans="1:6">
      <c r="A84" s="1" t="s">
        <v>114</v>
      </c>
      <c r="B84" s="1" t="s">
        <v>7</v>
      </c>
      <c r="C84" s="1" t="s">
        <v>134</v>
      </c>
      <c r="D84" s="1" t="s">
        <v>9</v>
      </c>
      <c r="E84" s="1" t="s">
        <v>112</v>
      </c>
      <c r="F84" s="1">
        <v>26.22</v>
      </c>
    </row>
    <row r="85" s="1" customFormat="1" spans="1:6">
      <c r="A85" s="1" t="s">
        <v>115</v>
      </c>
      <c r="B85" s="1" t="s">
        <v>7</v>
      </c>
      <c r="C85" s="1" t="s">
        <v>134</v>
      </c>
      <c r="D85" s="1" t="s">
        <v>9</v>
      </c>
      <c r="E85" s="1" t="s">
        <v>112</v>
      </c>
      <c r="F85" s="1">
        <v>26.23</v>
      </c>
    </row>
    <row r="86" s="1" customFormat="1" spans="1:6">
      <c r="A86" s="1" t="s">
        <v>116</v>
      </c>
      <c r="B86" s="1" t="s">
        <v>7</v>
      </c>
      <c r="C86" s="1" t="s">
        <v>134</v>
      </c>
      <c r="D86" s="1" t="s">
        <v>9</v>
      </c>
      <c r="E86" s="1" t="s">
        <v>117</v>
      </c>
      <c r="F86" s="1">
        <v>30.1</v>
      </c>
    </row>
    <row r="87" s="1" customFormat="1" spans="1:6">
      <c r="A87" s="1" t="s">
        <v>118</v>
      </c>
      <c r="B87" s="1" t="s">
        <v>7</v>
      </c>
      <c r="C87" s="1" t="s">
        <v>134</v>
      </c>
      <c r="D87" s="1" t="s">
        <v>9</v>
      </c>
      <c r="E87" s="1" t="s">
        <v>117</v>
      </c>
      <c r="F87" s="1">
        <v>29.99</v>
      </c>
    </row>
    <row r="88" s="1" customFormat="1" spans="1:6">
      <c r="A88" s="1" t="s">
        <v>119</v>
      </c>
      <c r="B88" s="1" t="s">
        <v>7</v>
      </c>
      <c r="C88" s="1" t="s">
        <v>134</v>
      </c>
      <c r="D88" s="1" t="s">
        <v>9</v>
      </c>
      <c r="E88" s="1" t="s">
        <v>117</v>
      </c>
      <c r="F88" s="1">
        <v>29.66</v>
      </c>
    </row>
    <row r="89" s="1" customFormat="1" spans="1:6">
      <c r="A89" s="1" t="s">
        <v>120</v>
      </c>
      <c r="B89" s="1" t="s">
        <v>7</v>
      </c>
      <c r="C89" s="1" t="s">
        <v>134</v>
      </c>
      <c r="D89" s="1" t="s">
        <v>9</v>
      </c>
      <c r="E89" s="1" t="s">
        <v>117</v>
      </c>
      <c r="F89" s="1">
        <v>30.01</v>
      </c>
    </row>
    <row r="90" s="1" customFormat="1" spans="1:6">
      <c r="A90" s="1" t="s">
        <v>121</v>
      </c>
      <c r="B90" s="1" t="s">
        <v>7</v>
      </c>
      <c r="C90" s="1" t="s">
        <v>134</v>
      </c>
      <c r="D90" s="1" t="s">
        <v>9</v>
      </c>
      <c r="E90" s="1" t="s">
        <v>122</v>
      </c>
      <c r="F90" s="1">
        <v>29.63</v>
      </c>
    </row>
    <row r="91" s="1" customFormat="1" spans="1:6">
      <c r="A91" s="1" t="s">
        <v>123</v>
      </c>
      <c r="B91" s="1" t="s">
        <v>7</v>
      </c>
      <c r="C91" s="1" t="s">
        <v>134</v>
      </c>
      <c r="D91" s="1" t="s">
        <v>9</v>
      </c>
      <c r="E91" s="1" t="s">
        <v>122</v>
      </c>
      <c r="F91" s="1">
        <v>29.93</v>
      </c>
    </row>
    <row r="92" s="1" customFormat="1" spans="1:6">
      <c r="A92" s="1" t="s">
        <v>124</v>
      </c>
      <c r="B92" s="1" t="s">
        <v>7</v>
      </c>
      <c r="C92" s="1" t="s">
        <v>134</v>
      </c>
      <c r="D92" s="1" t="s">
        <v>9</v>
      </c>
      <c r="E92" s="1" t="s">
        <v>122</v>
      </c>
      <c r="F92" s="1">
        <v>29.43</v>
      </c>
    </row>
    <row r="93" s="1" customFormat="1" spans="1:6">
      <c r="A93" s="1" t="s">
        <v>125</v>
      </c>
      <c r="B93" s="1" t="s">
        <v>7</v>
      </c>
      <c r="C93" s="1" t="s">
        <v>134</v>
      </c>
      <c r="D93" s="1" t="s">
        <v>9</v>
      </c>
      <c r="E93" s="1" t="s">
        <v>122</v>
      </c>
      <c r="F93" s="1">
        <v>30.46</v>
      </c>
    </row>
    <row r="94" s="1" customFormat="1" spans="1:6">
      <c r="A94" s="1" t="s">
        <v>126</v>
      </c>
      <c r="B94" s="1" t="s">
        <v>7</v>
      </c>
      <c r="C94" s="1" t="s">
        <v>134</v>
      </c>
      <c r="D94" s="1" t="s">
        <v>9</v>
      </c>
      <c r="E94" s="1" t="s">
        <v>127</v>
      </c>
      <c r="F94" s="1">
        <v>30.27</v>
      </c>
    </row>
    <row r="95" s="1" customFormat="1" spans="1:6">
      <c r="A95" s="1" t="s">
        <v>128</v>
      </c>
      <c r="B95" s="1" t="s">
        <v>7</v>
      </c>
      <c r="C95" s="1" t="s">
        <v>134</v>
      </c>
      <c r="D95" s="1" t="s">
        <v>9</v>
      </c>
      <c r="E95" s="1" t="s">
        <v>127</v>
      </c>
      <c r="F95" s="1">
        <v>30.56</v>
      </c>
    </row>
    <row r="96" s="1" customFormat="1" spans="1:6">
      <c r="A96" s="1" t="s">
        <v>129</v>
      </c>
      <c r="B96" s="1" t="s">
        <v>7</v>
      </c>
      <c r="C96" s="1" t="s">
        <v>134</v>
      </c>
      <c r="D96" s="1" t="s">
        <v>9</v>
      </c>
      <c r="E96" s="1" t="s">
        <v>127</v>
      </c>
      <c r="F96" s="1">
        <v>30.75</v>
      </c>
    </row>
    <row r="97" s="1" customFormat="1" spans="1:6">
      <c r="A97" s="1" t="s">
        <v>130</v>
      </c>
      <c r="B97" s="1" t="s">
        <v>7</v>
      </c>
      <c r="C97" s="1" t="s">
        <v>134</v>
      </c>
      <c r="D97" s="1" t="s">
        <v>9</v>
      </c>
      <c r="E97" s="1" t="s">
        <v>127</v>
      </c>
      <c r="F97" s="1">
        <v>31.48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M28" sqref="M28"/>
    </sheetView>
  </sheetViews>
  <sheetFormatPr defaultColWidth="9" defaultRowHeight="13.5" outlineLevelCol="6"/>
  <cols>
    <col min="1" max="16384" width="9" style="1"/>
  </cols>
  <sheetData>
    <row r="1" s="1" customForma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="1" customFormat="1" spans="1:7">
      <c r="A2" s="1" t="s">
        <v>6</v>
      </c>
      <c r="B2" s="1" t="s">
        <v>7</v>
      </c>
      <c r="C2" s="1" t="s">
        <v>135</v>
      </c>
      <c r="D2" s="1" t="s">
        <v>9</v>
      </c>
      <c r="E2" s="1" t="s">
        <v>10</v>
      </c>
      <c r="F2" s="1">
        <v>26.36</v>
      </c>
      <c r="G2" s="1">
        <f>AVERAGE(F2:F5)</f>
        <v>26.4275</v>
      </c>
    </row>
    <row r="3" s="1" customFormat="1" spans="1:7">
      <c r="A3" s="1" t="s">
        <v>11</v>
      </c>
      <c r="B3" s="1" t="s">
        <v>7</v>
      </c>
      <c r="C3" s="1" t="s">
        <v>135</v>
      </c>
      <c r="D3" s="1" t="s">
        <v>9</v>
      </c>
      <c r="E3" s="1" t="s">
        <v>10</v>
      </c>
      <c r="F3" s="1">
        <v>26.48</v>
      </c>
      <c r="G3" s="1">
        <f>AVERAGE(F6:F9)</f>
        <v>26.415</v>
      </c>
    </row>
    <row r="4" s="1" customFormat="1" spans="1:7">
      <c r="A4" s="1" t="s">
        <v>12</v>
      </c>
      <c r="B4" s="1" t="s">
        <v>7</v>
      </c>
      <c r="C4" s="1" t="s">
        <v>135</v>
      </c>
      <c r="D4" s="1" t="s">
        <v>9</v>
      </c>
      <c r="E4" s="1" t="s">
        <v>10</v>
      </c>
      <c r="F4" s="1">
        <v>26.37</v>
      </c>
      <c r="G4" s="1">
        <f>AVERAGE(F10:F13)</f>
        <v>26.35</v>
      </c>
    </row>
    <row r="5" s="1" customFormat="1" spans="1:7">
      <c r="A5" s="1" t="s">
        <v>13</v>
      </c>
      <c r="B5" s="1" t="s">
        <v>7</v>
      </c>
      <c r="C5" s="1" t="s">
        <v>135</v>
      </c>
      <c r="D5" s="1" t="s">
        <v>9</v>
      </c>
      <c r="E5" s="1" t="s">
        <v>10</v>
      </c>
      <c r="F5" s="1">
        <v>26.5</v>
      </c>
      <c r="G5" s="1">
        <f>AVERAGE(F14:F17)</f>
        <v>21.7525</v>
      </c>
    </row>
    <row r="6" s="1" customFormat="1" spans="1:7">
      <c r="A6" s="1" t="s">
        <v>14</v>
      </c>
      <c r="B6" s="1" t="s">
        <v>7</v>
      </c>
      <c r="C6" s="1" t="s">
        <v>135</v>
      </c>
      <c r="D6" s="1" t="s">
        <v>9</v>
      </c>
      <c r="E6" s="1" t="s">
        <v>15</v>
      </c>
      <c r="F6" s="1">
        <v>26.36</v>
      </c>
      <c r="G6" s="1">
        <f>AVERAGE(F18:F21)</f>
        <v>22.38</v>
      </c>
    </row>
    <row r="7" s="1" customFormat="1" spans="1:7">
      <c r="A7" s="1" t="s">
        <v>16</v>
      </c>
      <c r="B7" s="1" t="s">
        <v>7</v>
      </c>
      <c r="C7" s="1" t="s">
        <v>135</v>
      </c>
      <c r="D7" s="1" t="s">
        <v>9</v>
      </c>
      <c r="E7" s="1" t="s">
        <v>15</v>
      </c>
      <c r="F7" s="1">
        <v>26.49</v>
      </c>
      <c r="G7" s="1">
        <f>AVERAGE(F22:F25)</f>
        <v>22.48</v>
      </c>
    </row>
    <row r="8" s="1" customFormat="1" spans="1:7">
      <c r="A8" s="1" t="s">
        <v>17</v>
      </c>
      <c r="B8" s="1" t="s">
        <v>7</v>
      </c>
      <c r="C8" s="1" t="s">
        <v>135</v>
      </c>
      <c r="D8" s="1" t="s">
        <v>9</v>
      </c>
      <c r="E8" s="1" t="s">
        <v>15</v>
      </c>
      <c r="F8" s="1">
        <v>26.24</v>
      </c>
      <c r="G8" s="1">
        <f>AVERAGE(F26:F29)</f>
        <v>27.285</v>
      </c>
    </row>
    <row r="9" s="1" customFormat="1" spans="1:7">
      <c r="A9" s="1" t="s">
        <v>19</v>
      </c>
      <c r="B9" s="1" t="s">
        <v>7</v>
      </c>
      <c r="C9" s="1" t="s">
        <v>135</v>
      </c>
      <c r="D9" s="1" t="s">
        <v>9</v>
      </c>
      <c r="E9" s="1" t="s">
        <v>15</v>
      </c>
      <c r="F9" s="1">
        <v>26.57</v>
      </c>
      <c r="G9" s="1">
        <f>AVERAGE(F30:F33)</f>
        <v>27.48</v>
      </c>
    </row>
    <row r="10" s="1" customFormat="1" spans="1:7">
      <c r="A10" s="1" t="s">
        <v>21</v>
      </c>
      <c r="B10" s="1" t="s">
        <v>7</v>
      </c>
      <c r="C10" s="1" t="s">
        <v>135</v>
      </c>
      <c r="D10" s="1" t="s">
        <v>9</v>
      </c>
      <c r="E10" s="1" t="s">
        <v>22</v>
      </c>
      <c r="F10" s="1">
        <v>26.33</v>
      </c>
      <c r="G10" s="1">
        <f>AVERAGE(F34:F37)</f>
        <v>27.28</v>
      </c>
    </row>
    <row r="11" s="1" customFormat="1" spans="1:7">
      <c r="A11" s="1" t="s">
        <v>23</v>
      </c>
      <c r="B11" s="1" t="s">
        <v>7</v>
      </c>
      <c r="C11" s="1" t="s">
        <v>135</v>
      </c>
      <c r="D11" s="1" t="s">
        <v>9</v>
      </c>
      <c r="E11" s="1" t="s">
        <v>22</v>
      </c>
      <c r="F11" s="1">
        <v>26.43</v>
      </c>
      <c r="G11" s="1">
        <f>AVERAGE(F38:F41)</f>
        <v>26.62</v>
      </c>
    </row>
    <row r="12" s="1" customFormat="1" spans="1:7">
      <c r="A12" s="1" t="s">
        <v>24</v>
      </c>
      <c r="B12" s="1" t="s">
        <v>7</v>
      </c>
      <c r="C12" s="1" t="s">
        <v>135</v>
      </c>
      <c r="D12" s="1" t="s">
        <v>9</v>
      </c>
      <c r="E12" s="1" t="s">
        <v>22</v>
      </c>
      <c r="F12" s="1">
        <v>26.28</v>
      </c>
      <c r="G12" s="1">
        <f>AVERAGE(F42:F45)</f>
        <v>26.2525</v>
      </c>
    </row>
    <row r="13" s="1" customFormat="1" spans="1:7">
      <c r="A13" s="1" t="s">
        <v>25</v>
      </c>
      <c r="B13" s="1" t="s">
        <v>7</v>
      </c>
      <c r="C13" s="1" t="s">
        <v>135</v>
      </c>
      <c r="D13" s="1" t="s">
        <v>9</v>
      </c>
      <c r="E13" s="1" t="s">
        <v>22</v>
      </c>
      <c r="F13" s="1">
        <v>26.36</v>
      </c>
      <c r="G13" s="1">
        <f>AVERAGE(F46:F49)</f>
        <v>26.0675</v>
      </c>
    </row>
    <row r="14" s="1" customFormat="1" spans="1:7">
      <c r="A14" s="1" t="s">
        <v>26</v>
      </c>
      <c r="B14" s="1" t="s">
        <v>7</v>
      </c>
      <c r="C14" s="1" t="s">
        <v>135</v>
      </c>
      <c r="D14" s="1" t="s">
        <v>9</v>
      </c>
      <c r="E14" s="1" t="s">
        <v>27</v>
      </c>
      <c r="F14" s="1">
        <v>21.67</v>
      </c>
      <c r="G14" s="1">
        <f>AVERAGE(F50:F53)</f>
        <v>26.2475</v>
      </c>
    </row>
    <row r="15" s="1" customFormat="1" spans="1:7">
      <c r="A15" s="1" t="s">
        <v>28</v>
      </c>
      <c r="B15" s="1" t="s">
        <v>7</v>
      </c>
      <c r="C15" s="1" t="s">
        <v>135</v>
      </c>
      <c r="D15" s="1" t="s">
        <v>9</v>
      </c>
      <c r="E15" s="1" t="s">
        <v>27</v>
      </c>
      <c r="F15" s="1">
        <v>21.81</v>
      </c>
      <c r="G15" s="1">
        <f>AVERAGE(F54:F57)</f>
        <v>26.4425</v>
      </c>
    </row>
    <row r="16" s="1" customFormat="1" spans="1:7">
      <c r="A16" s="1" t="s">
        <v>29</v>
      </c>
      <c r="B16" s="1" t="s">
        <v>7</v>
      </c>
      <c r="C16" s="1" t="s">
        <v>135</v>
      </c>
      <c r="D16" s="1" t="s">
        <v>9</v>
      </c>
      <c r="E16" s="1" t="s">
        <v>27</v>
      </c>
      <c r="F16" s="1">
        <v>21.69</v>
      </c>
      <c r="G16" s="1">
        <f>AVERAGE(F58:F61)</f>
        <v>26.3875</v>
      </c>
    </row>
    <row r="17" s="1" customFormat="1" spans="1:7">
      <c r="A17" s="1" t="s">
        <v>30</v>
      </c>
      <c r="B17" s="1" t="s">
        <v>7</v>
      </c>
      <c r="C17" s="1" t="s">
        <v>135</v>
      </c>
      <c r="D17" s="1" t="s">
        <v>9</v>
      </c>
      <c r="E17" s="1" t="s">
        <v>27</v>
      </c>
      <c r="F17" s="1">
        <v>21.84</v>
      </c>
      <c r="G17" s="1">
        <f>AVERAGE(F62:F65)</f>
        <v>25.5825</v>
      </c>
    </row>
    <row r="18" s="1" customFormat="1" spans="1:7">
      <c r="A18" s="1" t="s">
        <v>31</v>
      </c>
      <c r="B18" s="1" t="s">
        <v>7</v>
      </c>
      <c r="C18" s="1" t="s">
        <v>135</v>
      </c>
      <c r="D18" s="1" t="s">
        <v>9</v>
      </c>
      <c r="E18" s="1" t="s">
        <v>32</v>
      </c>
      <c r="F18" s="1">
        <v>22.24</v>
      </c>
      <c r="G18" s="1">
        <f>AVERAGE(F66:F69)</f>
        <v>25.215</v>
      </c>
    </row>
    <row r="19" s="1" customFormat="1" spans="1:7">
      <c r="A19" s="1" t="s">
        <v>33</v>
      </c>
      <c r="B19" s="1" t="s">
        <v>7</v>
      </c>
      <c r="C19" s="1" t="s">
        <v>135</v>
      </c>
      <c r="D19" s="1" t="s">
        <v>9</v>
      </c>
      <c r="E19" s="1" t="s">
        <v>32</v>
      </c>
      <c r="F19" s="1">
        <v>22.46</v>
      </c>
      <c r="G19" s="1">
        <f>AVERAGE(F70:F73)</f>
        <v>26.31</v>
      </c>
    </row>
    <row r="20" s="1" customFormat="1" spans="1:7">
      <c r="A20" s="1" t="s">
        <v>34</v>
      </c>
      <c r="B20" s="1" t="s">
        <v>7</v>
      </c>
      <c r="C20" s="1" t="s">
        <v>135</v>
      </c>
      <c r="D20" s="1" t="s">
        <v>9</v>
      </c>
      <c r="E20" s="1" t="s">
        <v>32</v>
      </c>
      <c r="F20" s="1">
        <v>22.33</v>
      </c>
      <c r="G20" s="1">
        <f>AVERAGE(F74:F77)</f>
        <v>26.965</v>
      </c>
    </row>
    <row r="21" s="1" customFormat="1" spans="1:7">
      <c r="A21" s="1" t="s">
        <v>35</v>
      </c>
      <c r="B21" s="1" t="s">
        <v>7</v>
      </c>
      <c r="C21" s="1" t="s">
        <v>135</v>
      </c>
      <c r="D21" s="1" t="s">
        <v>9</v>
      </c>
      <c r="E21" s="1" t="s">
        <v>32</v>
      </c>
      <c r="F21" s="1">
        <v>22.49</v>
      </c>
      <c r="G21" s="1">
        <f>AVERAGE(F78:F81)</f>
        <v>26.6975</v>
      </c>
    </row>
    <row r="22" s="1" customFormat="1" spans="1:7">
      <c r="A22" s="1" t="s">
        <v>36</v>
      </c>
      <c r="B22" s="1" t="s">
        <v>7</v>
      </c>
      <c r="C22" s="1" t="s">
        <v>135</v>
      </c>
      <c r="D22" s="1" t="s">
        <v>9</v>
      </c>
      <c r="E22" s="1" t="s">
        <v>37</v>
      </c>
      <c r="F22" s="1">
        <v>22.39</v>
      </c>
      <c r="G22" s="1">
        <f>AVERAGE(F82:F85)</f>
        <v>26.05</v>
      </c>
    </row>
    <row r="23" s="1" customFormat="1" spans="1:7">
      <c r="A23" s="1" t="s">
        <v>38</v>
      </c>
      <c r="B23" s="1" t="s">
        <v>7</v>
      </c>
      <c r="C23" s="1" t="s">
        <v>135</v>
      </c>
      <c r="D23" s="1" t="s">
        <v>9</v>
      </c>
      <c r="E23" s="1" t="s">
        <v>37</v>
      </c>
      <c r="F23" s="1">
        <v>22.52</v>
      </c>
      <c r="G23" s="1">
        <f>AVERAGE(F86:F89)</f>
        <v>28.3475</v>
      </c>
    </row>
    <row r="24" s="1" customFormat="1" spans="1:7">
      <c r="A24" s="1" t="s">
        <v>39</v>
      </c>
      <c r="B24" s="1" t="s">
        <v>7</v>
      </c>
      <c r="C24" s="1" t="s">
        <v>135</v>
      </c>
      <c r="D24" s="1" t="s">
        <v>9</v>
      </c>
      <c r="E24" s="1" t="s">
        <v>37</v>
      </c>
      <c r="F24" s="1">
        <v>22.44</v>
      </c>
      <c r="G24" s="1">
        <f>AVERAGE(F90:F93)</f>
        <v>28.1575</v>
      </c>
    </row>
    <row r="25" s="1" customFormat="1" spans="1:7">
      <c r="A25" s="1" t="s">
        <v>40</v>
      </c>
      <c r="B25" s="1" t="s">
        <v>7</v>
      </c>
      <c r="C25" s="1" t="s">
        <v>135</v>
      </c>
      <c r="D25" s="1" t="s">
        <v>9</v>
      </c>
      <c r="E25" s="1" t="s">
        <v>37</v>
      </c>
      <c r="F25" s="1">
        <v>22.57</v>
      </c>
      <c r="G25" s="1">
        <f>AVERAGE(F94:F97)</f>
        <v>28.4</v>
      </c>
    </row>
    <row r="26" s="1" customFormat="1" spans="1:6">
      <c r="A26" s="1" t="s">
        <v>41</v>
      </c>
      <c r="B26" s="1" t="s">
        <v>7</v>
      </c>
      <c r="C26" s="1" t="s">
        <v>135</v>
      </c>
      <c r="D26" s="1" t="s">
        <v>9</v>
      </c>
      <c r="E26" s="1" t="s">
        <v>42</v>
      </c>
      <c r="F26" s="1">
        <v>27.33</v>
      </c>
    </row>
    <row r="27" s="1" customFormat="1" spans="1:6">
      <c r="A27" s="1" t="s">
        <v>43</v>
      </c>
      <c r="B27" s="1" t="s">
        <v>7</v>
      </c>
      <c r="C27" s="1" t="s">
        <v>135</v>
      </c>
      <c r="D27" s="1" t="s">
        <v>9</v>
      </c>
      <c r="E27" s="1" t="s">
        <v>42</v>
      </c>
      <c r="F27" s="1">
        <v>27.4</v>
      </c>
    </row>
    <row r="28" s="1" customFormat="1" spans="1:6">
      <c r="A28" s="1" t="s">
        <v>44</v>
      </c>
      <c r="B28" s="1" t="s">
        <v>7</v>
      </c>
      <c r="C28" s="1" t="s">
        <v>135</v>
      </c>
      <c r="D28" s="1" t="s">
        <v>9</v>
      </c>
      <c r="E28" s="1" t="s">
        <v>42</v>
      </c>
      <c r="F28" s="1">
        <v>27.38</v>
      </c>
    </row>
    <row r="29" s="1" customFormat="1" spans="1:6">
      <c r="A29" s="1" t="s">
        <v>45</v>
      </c>
      <c r="B29" s="1" t="s">
        <v>7</v>
      </c>
      <c r="C29" s="1" t="s">
        <v>135</v>
      </c>
      <c r="D29" s="1" t="s">
        <v>9</v>
      </c>
      <c r="E29" s="1" t="s">
        <v>42</v>
      </c>
      <c r="F29" s="1">
        <v>27.03</v>
      </c>
    </row>
    <row r="30" s="1" customFormat="1" spans="1:6">
      <c r="A30" s="1" t="s">
        <v>46</v>
      </c>
      <c r="B30" s="1" t="s">
        <v>7</v>
      </c>
      <c r="C30" s="1" t="s">
        <v>135</v>
      </c>
      <c r="D30" s="1" t="s">
        <v>9</v>
      </c>
      <c r="E30" s="1" t="s">
        <v>47</v>
      </c>
      <c r="F30" s="1">
        <v>27.47</v>
      </c>
    </row>
    <row r="31" s="1" customFormat="1" spans="1:6">
      <c r="A31" s="1" t="s">
        <v>48</v>
      </c>
      <c r="B31" s="1" t="s">
        <v>7</v>
      </c>
      <c r="C31" s="1" t="s">
        <v>135</v>
      </c>
      <c r="D31" s="1" t="s">
        <v>9</v>
      </c>
      <c r="E31" s="1" t="s">
        <v>47</v>
      </c>
      <c r="F31" s="1">
        <v>27.36</v>
      </c>
    </row>
    <row r="32" s="1" customFormat="1" spans="1:6">
      <c r="A32" s="1" t="s">
        <v>49</v>
      </c>
      <c r="B32" s="1" t="s">
        <v>7</v>
      </c>
      <c r="C32" s="1" t="s">
        <v>135</v>
      </c>
      <c r="D32" s="1" t="s">
        <v>9</v>
      </c>
      <c r="E32" s="1" t="s">
        <v>47</v>
      </c>
      <c r="F32" s="1">
        <v>27.43</v>
      </c>
    </row>
    <row r="33" s="1" customFormat="1" spans="1:6">
      <c r="A33" s="1" t="s">
        <v>50</v>
      </c>
      <c r="B33" s="1" t="s">
        <v>7</v>
      </c>
      <c r="C33" s="1" t="s">
        <v>135</v>
      </c>
      <c r="D33" s="1" t="s">
        <v>9</v>
      </c>
      <c r="E33" s="1" t="s">
        <v>47</v>
      </c>
      <c r="F33" s="1">
        <v>27.66</v>
      </c>
    </row>
    <row r="34" s="1" customFormat="1" spans="1:6">
      <c r="A34" s="1" t="s">
        <v>51</v>
      </c>
      <c r="B34" s="1" t="s">
        <v>7</v>
      </c>
      <c r="C34" s="1" t="s">
        <v>135</v>
      </c>
      <c r="D34" s="1" t="s">
        <v>9</v>
      </c>
      <c r="E34" s="1" t="s">
        <v>52</v>
      </c>
      <c r="F34" s="1">
        <v>26.95</v>
      </c>
    </row>
    <row r="35" s="1" customFormat="1" spans="1:6">
      <c r="A35" s="1" t="s">
        <v>53</v>
      </c>
      <c r="B35" s="1" t="s">
        <v>7</v>
      </c>
      <c r="C35" s="1" t="s">
        <v>135</v>
      </c>
      <c r="D35" s="1" t="s">
        <v>9</v>
      </c>
      <c r="E35" s="1" t="s">
        <v>52</v>
      </c>
      <c r="F35" s="1">
        <v>27.65</v>
      </c>
    </row>
    <row r="36" s="1" customFormat="1" spans="1:6">
      <c r="A36" s="1" t="s">
        <v>54</v>
      </c>
      <c r="B36" s="1" t="s">
        <v>7</v>
      </c>
      <c r="C36" s="1" t="s">
        <v>135</v>
      </c>
      <c r="D36" s="1" t="s">
        <v>9</v>
      </c>
      <c r="E36" s="1" t="s">
        <v>52</v>
      </c>
      <c r="F36" s="1">
        <v>27.21</v>
      </c>
    </row>
    <row r="37" s="1" customFormat="1" spans="1:6">
      <c r="A37" s="1" t="s">
        <v>55</v>
      </c>
      <c r="B37" s="1" t="s">
        <v>7</v>
      </c>
      <c r="C37" s="1" t="s">
        <v>135</v>
      </c>
      <c r="D37" s="1" t="s">
        <v>9</v>
      </c>
      <c r="E37" s="1" t="s">
        <v>52</v>
      </c>
      <c r="F37" s="1">
        <v>27.31</v>
      </c>
    </row>
    <row r="38" s="1" customFormat="1" spans="1:6">
      <c r="A38" s="1" t="s">
        <v>56</v>
      </c>
      <c r="B38" s="1" t="s">
        <v>7</v>
      </c>
      <c r="C38" s="1" t="s">
        <v>135</v>
      </c>
      <c r="D38" s="1" t="s">
        <v>9</v>
      </c>
      <c r="E38" s="1" t="s">
        <v>57</v>
      </c>
      <c r="F38" s="1">
        <v>26.69</v>
      </c>
    </row>
    <row r="39" s="1" customFormat="1" spans="1:6">
      <c r="A39" s="1" t="s">
        <v>58</v>
      </c>
      <c r="B39" s="1" t="s">
        <v>7</v>
      </c>
      <c r="C39" s="1" t="s">
        <v>135</v>
      </c>
      <c r="D39" s="1" t="s">
        <v>9</v>
      </c>
      <c r="E39" s="1" t="s">
        <v>57</v>
      </c>
      <c r="F39" s="1">
        <v>26.48</v>
      </c>
    </row>
    <row r="40" s="1" customFormat="1" spans="1:6">
      <c r="A40" s="1" t="s">
        <v>59</v>
      </c>
      <c r="B40" s="1" t="s">
        <v>7</v>
      </c>
      <c r="C40" s="1" t="s">
        <v>135</v>
      </c>
      <c r="D40" s="1" t="s">
        <v>9</v>
      </c>
      <c r="E40" s="1" t="s">
        <v>57</v>
      </c>
      <c r="F40" s="1">
        <v>26.59</v>
      </c>
    </row>
    <row r="41" s="1" customFormat="1" spans="1:6">
      <c r="A41" s="1" t="s">
        <v>60</v>
      </c>
      <c r="B41" s="1" t="s">
        <v>7</v>
      </c>
      <c r="C41" s="1" t="s">
        <v>135</v>
      </c>
      <c r="D41" s="1" t="s">
        <v>9</v>
      </c>
      <c r="E41" s="1" t="s">
        <v>57</v>
      </c>
      <c r="F41" s="1">
        <v>26.72</v>
      </c>
    </row>
    <row r="42" s="1" customFormat="1" spans="1:6">
      <c r="A42" s="1" t="s">
        <v>61</v>
      </c>
      <c r="B42" s="1" t="s">
        <v>7</v>
      </c>
      <c r="C42" s="1" t="s">
        <v>135</v>
      </c>
      <c r="D42" s="1" t="s">
        <v>9</v>
      </c>
      <c r="E42" s="1" t="s">
        <v>62</v>
      </c>
      <c r="F42" s="1">
        <v>26.44</v>
      </c>
    </row>
    <row r="43" s="1" customFormat="1" spans="1:6">
      <c r="A43" s="1" t="s">
        <v>63</v>
      </c>
      <c r="B43" s="1" t="s">
        <v>7</v>
      </c>
      <c r="C43" s="1" t="s">
        <v>135</v>
      </c>
      <c r="D43" s="1" t="s">
        <v>9</v>
      </c>
      <c r="E43" s="1" t="s">
        <v>62</v>
      </c>
      <c r="F43" s="1">
        <v>26.22</v>
      </c>
    </row>
    <row r="44" s="1" customFormat="1" spans="1:6">
      <c r="A44" s="1" t="s">
        <v>64</v>
      </c>
      <c r="B44" s="1" t="s">
        <v>7</v>
      </c>
      <c r="C44" s="1" t="s">
        <v>135</v>
      </c>
      <c r="D44" s="1" t="s">
        <v>9</v>
      </c>
      <c r="E44" s="1" t="s">
        <v>62</v>
      </c>
      <c r="F44" s="1">
        <v>25.92</v>
      </c>
    </row>
    <row r="45" s="1" customFormat="1" spans="1:6">
      <c r="A45" s="1" t="s">
        <v>65</v>
      </c>
      <c r="B45" s="1" t="s">
        <v>7</v>
      </c>
      <c r="C45" s="1" t="s">
        <v>135</v>
      </c>
      <c r="D45" s="1" t="s">
        <v>9</v>
      </c>
      <c r="E45" s="1" t="s">
        <v>62</v>
      </c>
      <c r="F45" s="1">
        <v>26.43</v>
      </c>
    </row>
    <row r="46" s="1" customFormat="1" spans="1:6">
      <c r="A46" s="1" t="s">
        <v>66</v>
      </c>
      <c r="B46" s="1" t="s">
        <v>7</v>
      </c>
      <c r="C46" s="1" t="s">
        <v>135</v>
      </c>
      <c r="D46" s="1" t="s">
        <v>9</v>
      </c>
      <c r="E46" s="1" t="s">
        <v>67</v>
      </c>
      <c r="F46" s="1">
        <v>26.05</v>
      </c>
    </row>
    <row r="47" s="1" customFormat="1" spans="1:6">
      <c r="A47" s="1" t="s">
        <v>68</v>
      </c>
      <c r="B47" s="1" t="s">
        <v>7</v>
      </c>
      <c r="C47" s="1" t="s">
        <v>135</v>
      </c>
      <c r="D47" s="1" t="s">
        <v>9</v>
      </c>
      <c r="E47" s="1" t="s">
        <v>67</v>
      </c>
      <c r="F47" s="1">
        <v>26.2</v>
      </c>
    </row>
    <row r="48" s="1" customFormat="1" spans="1:6">
      <c r="A48" s="1" t="s">
        <v>69</v>
      </c>
      <c r="B48" s="1" t="s">
        <v>7</v>
      </c>
      <c r="C48" s="1" t="s">
        <v>135</v>
      </c>
      <c r="D48" s="1" t="s">
        <v>9</v>
      </c>
      <c r="E48" s="1" t="s">
        <v>67</v>
      </c>
      <c r="F48" s="1">
        <v>26.01</v>
      </c>
    </row>
    <row r="49" s="1" customFormat="1" spans="1:6">
      <c r="A49" s="1" t="s">
        <v>70</v>
      </c>
      <c r="B49" s="1" t="s">
        <v>7</v>
      </c>
      <c r="C49" s="1" t="s">
        <v>135</v>
      </c>
      <c r="D49" s="1" t="s">
        <v>9</v>
      </c>
      <c r="E49" s="1" t="s">
        <v>67</v>
      </c>
      <c r="F49" s="1">
        <v>26.01</v>
      </c>
    </row>
    <row r="50" s="1" customFormat="1" spans="1:6">
      <c r="A50" s="1" t="s">
        <v>71</v>
      </c>
      <c r="B50" s="1" t="s">
        <v>7</v>
      </c>
      <c r="C50" s="1" t="s">
        <v>135</v>
      </c>
      <c r="D50" s="1" t="s">
        <v>9</v>
      </c>
      <c r="E50" s="1" t="s">
        <v>72</v>
      </c>
      <c r="F50" s="1">
        <v>26.7</v>
      </c>
    </row>
    <row r="51" s="1" customFormat="1" spans="1:6">
      <c r="A51" s="1" t="s">
        <v>73</v>
      </c>
      <c r="B51" s="1" t="s">
        <v>7</v>
      </c>
      <c r="C51" s="1" t="s">
        <v>135</v>
      </c>
      <c r="D51" s="1" t="s">
        <v>9</v>
      </c>
      <c r="E51" s="1" t="s">
        <v>72</v>
      </c>
      <c r="F51" s="1">
        <v>26.1</v>
      </c>
    </row>
    <row r="52" s="1" customFormat="1" spans="1:6">
      <c r="A52" s="1" t="s">
        <v>74</v>
      </c>
      <c r="B52" s="1" t="s">
        <v>7</v>
      </c>
      <c r="C52" s="1" t="s">
        <v>135</v>
      </c>
      <c r="D52" s="1" t="s">
        <v>9</v>
      </c>
      <c r="E52" s="1" t="s">
        <v>72</v>
      </c>
      <c r="F52" s="1">
        <v>26.16</v>
      </c>
    </row>
    <row r="53" s="1" customFormat="1" spans="1:6">
      <c r="A53" s="1" t="s">
        <v>75</v>
      </c>
      <c r="B53" s="1" t="s">
        <v>7</v>
      </c>
      <c r="C53" s="1" t="s">
        <v>135</v>
      </c>
      <c r="D53" s="1" t="s">
        <v>9</v>
      </c>
      <c r="E53" s="1" t="s">
        <v>72</v>
      </c>
      <c r="F53" s="1">
        <v>26.03</v>
      </c>
    </row>
    <row r="54" s="1" customFormat="1" spans="1:6">
      <c r="A54" s="1" t="s">
        <v>76</v>
      </c>
      <c r="B54" s="1" t="s">
        <v>7</v>
      </c>
      <c r="C54" s="1" t="s">
        <v>135</v>
      </c>
      <c r="D54" s="1" t="s">
        <v>9</v>
      </c>
      <c r="E54" s="1" t="s">
        <v>77</v>
      </c>
      <c r="F54" s="1">
        <v>26.15</v>
      </c>
    </row>
    <row r="55" s="1" customFormat="1" spans="1:6">
      <c r="A55" s="1" t="s">
        <v>78</v>
      </c>
      <c r="B55" s="1" t="s">
        <v>7</v>
      </c>
      <c r="C55" s="1" t="s">
        <v>135</v>
      </c>
      <c r="D55" s="1" t="s">
        <v>9</v>
      </c>
      <c r="E55" s="1" t="s">
        <v>77</v>
      </c>
      <c r="F55" s="1">
        <v>26.55</v>
      </c>
    </row>
    <row r="56" s="1" customFormat="1" spans="1:6">
      <c r="A56" s="1" t="s">
        <v>79</v>
      </c>
      <c r="B56" s="1" t="s">
        <v>7</v>
      </c>
      <c r="C56" s="1" t="s">
        <v>135</v>
      </c>
      <c r="D56" s="1" t="s">
        <v>9</v>
      </c>
      <c r="E56" s="1" t="s">
        <v>77</v>
      </c>
      <c r="F56" s="1">
        <v>26.54</v>
      </c>
    </row>
    <row r="57" s="1" customFormat="1" spans="1:6">
      <c r="A57" s="1" t="s">
        <v>80</v>
      </c>
      <c r="B57" s="1" t="s">
        <v>7</v>
      </c>
      <c r="C57" s="1" t="s">
        <v>135</v>
      </c>
      <c r="D57" s="1" t="s">
        <v>9</v>
      </c>
      <c r="E57" s="1" t="s">
        <v>77</v>
      </c>
      <c r="F57" s="1">
        <v>26.53</v>
      </c>
    </row>
    <row r="58" s="1" customFormat="1" spans="1:6">
      <c r="A58" s="1" t="s">
        <v>81</v>
      </c>
      <c r="B58" s="1" t="s">
        <v>7</v>
      </c>
      <c r="C58" s="1" t="s">
        <v>135</v>
      </c>
      <c r="D58" s="1" t="s">
        <v>9</v>
      </c>
      <c r="E58" s="1" t="s">
        <v>82</v>
      </c>
      <c r="F58" s="1">
        <v>26.53</v>
      </c>
    </row>
    <row r="59" s="1" customFormat="1" spans="1:6">
      <c r="A59" s="1" t="s">
        <v>83</v>
      </c>
      <c r="B59" s="1" t="s">
        <v>7</v>
      </c>
      <c r="C59" s="1" t="s">
        <v>135</v>
      </c>
      <c r="D59" s="1" t="s">
        <v>9</v>
      </c>
      <c r="E59" s="1" t="s">
        <v>82</v>
      </c>
      <c r="F59" s="1">
        <v>26.3</v>
      </c>
    </row>
    <row r="60" s="1" customFormat="1" spans="1:6">
      <c r="A60" s="1" t="s">
        <v>84</v>
      </c>
      <c r="B60" s="1" t="s">
        <v>7</v>
      </c>
      <c r="C60" s="1" t="s">
        <v>135</v>
      </c>
      <c r="D60" s="1" t="s">
        <v>9</v>
      </c>
      <c r="E60" s="1" t="s">
        <v>82</v>
      </c>
      <c r="F60" s="1">
        <v>26.39</v>
      </c>
    </row>
    <row r="61" s="1" customFormat="1" spans="1:6">
      <c r="A61" s="1" t="s">
        <v>85</v>
      </c>
      <c r="B61" s="1" t="s">
        <v>7</v>
      </c>
      <c r="C61" s="1" t="s">
        <v>135</v>
      </c>
      <c r="D61" s="1" t="s">
        <v>9</v>
      </c>
      <c r="E61" s="1" t="s">
        <v>82</v>
      </c>
      <c r="F61" s="1">
        <v>26.33</v>
      </c>
    </row>
    <row r="62" s="1" customFormat="1" spans="1:6">
      <c r="A62" s="1" t="s">
        <v>86</v>
      </c>
      <c r="B62" s="1" t="s">
        <v>7</v>
      </c>
      <c r="C62" s="1" t="s">
        <v>135</v>
      </c>
      <c r="D62" s="1" t="s">
        <v>9</v>
      </c>
      <c r="E62" s="1" t="s">
        <v>87</v>
      </c>
      <c r="F62" s="1">
        <v>25.44</v>
      </c>
    </row>
    <row r="63" s="1" customFormat="1" spans="1:6">
      <c r="A63" s="1" t="s">
        <v>88</v>
      </c>
      <c r="B63" s="1" t="s">
        <v>7</v>
      </c>
      <c r="C63" s="1" t="s">
        <v>135</v>
      </c>
      <c r="D63" s="1" t="s">
        <v>9</v>
      </c>
      <c r="E63" s="1" t="s">
        <v>87</v>
      </c>
      <c r="F63" s="1">
        <v>25.61</v>
      </c>
    </row>
    <row r="64" s="1" customFormat="1" spans="1:6">
      <c r="A64" s="1" t="s">
        <v>89</v>
      </c>
      <c r="B64" s="1" t="s">
        <v>7</v>
      </c>
      <c r="C64" s="1" t="s">
        <v>135</v>
      </c>
      <c r="D64" s="1" t="s">
        <v>9</v>
      </c>
      <c r="E64" s="1" t="s">
        <v>87</v>
      </c>
      <c r="F64" s="1">
        <v>25.44</v>
      </c>
    </row>
    <row r="65" s="1" customFormat="1" spans="1:6">
      <c r="A65" s="1" t="s">
        <v>90</v>
      </c>
      <c r="B65" s="1" t="s">
        <v>7</v>
      </c>
      <c r="C65" s="1" t="s">
        <v>135</v>
      </c>
      <c r="D65" s="1" t="s">
        <v>9</v>
      </c>
      <c r="E65" s="1" t="s">
        <v>87</v>
      </c>
      <c r="F65" s="1">
        <v>25.84</v>
      </c>
    </row>
    <row r="66" s="1" customFormat="1" spans="1:6">
      <c r="A66" s="1" t="s">
        <v>91</v>
      </c>
      <c r="B66" s="1" t="s">
        <v>7</v>
      </c>
      <c r="C66" s="1" t="s">
        <v>135</v>
      </c>
      <c r="D66" s="1" t="s">
        <v>9</v>
      </c>
      <c r="E66" s="1" t="s">
        <v>92</v>
      </c>
      <c r="F66" s="1">
        <v>25.09</v>
      </c>
    </row>
    <row r="67" s="1" customFormat="1" spans="1:6">
      <c r="A67" s="1" t="s">
        <v>93</v>
      </c>
      <c r="B67" s="1" t="s">
        <v>7</v>
      </c>
      <c r="C67" s="1" t="s">
        <v>135</v>
      </c>
      <c r="D67" s="1" t="s">
        <v>9</v>
      </c>
      <c r="E67" s="1" t="s">
        <v>92</v>
      </c>
      <c r="F67" s="1">
        <v>25.2</v>
      </c>
    </row>
    <row r="68" s="1" customFormat="1" spans="1:6">
      <c r="A68" s="1" t="s">
        <v>94</v>
      </c>
      <c r="B68" s="1" t="s">
        <v>7</v>
      </c>
      <c r="C68" s="1" t="s">
        <v>135</v>
      </c>
      <c r="D68" s="1" t="s">
        <v>9</v>
      </c>
      <c r="E68" s="1" t="s">
        <v>92</v>
      </c>
      <c r="F68" s="1">
        <v>25.25</v>
      </c>
    </row>
    <row r="69" s="1" customFormat="1" spans="1:6">
      <c r="A69" s="1" t="s">
        <v>95</v>
      </c>
      <c r="B69" s="1" t="s">
        <v>7</v>
      </c>
      <c r="C69" s="1" t="s">
        <v>135</v>
      </c>
      <c r="D69" s="1" t="s">
        <v>9</v>
      </c>
      <c r="E69" s="1" t="s">
        <v>92</v>
      </c>
      <c r="F69" s="1">
        <v>25.32</v>
      </c>
    </row>
    <row r="70" s="1" customFormat="1" spans="1:6">
      <c r="A70" s="1" t="s">
        <v>96</v>
      </c>
      <c r="B70" s="1" t="s">
        <v>7</v>
      </c>
      <c r="C70" s="1" t="s">
        <v>135</v>
      </c>
      <c r="D70" s="1" t="s">
        <v>9</v>
      </c>
      <c r="E70" s="1" t="s">
        <v>97</v>
      </c>
      <c r="F70" s="1">
        <v>26.27</v>
      </c>
    </row>
    <row r="71" s="1" customFormat="1" spans="1:6">
      <c r="A71" s="1" t="s">
        <v>98</v>
      </c>
      <c r="B71" s="1" t="s">
        <v>7</v>
      </c>
      <c r="C71" s="1" t="s">
        <v>135</v>
      </c>
      <c r="D71" s="1" t="s">
        <v>9</v>
      </c>
      <c r="E71" s="1" t="s">
        <v>97</v>
      </c>
      <c r="F71" s="1">
        <v>26.37</v>
      </c>
    </row>
    <row r="72" s="1" customFormat="1" spans="1:6">
      <c r="A72" s="1" t="s">
        <v>99</v>
      </c>
      <c r="B72" s="1" t="s">
        <v>7</v>
      </c>
      <c r="C72" s="1" t="s">
        <v>135</v>
      </c>
      <c r="D72" s="1" t="s">
        <v>9</v>
      </c>
      <c r="E72" s="1" t="s">
        <v>97</v>
      </c>
      <c r="F72" s="1">
        <v>26.3</v>
      </c>
    </row>
    <row r="73" s="1" customFormat="1" spans="1:6">
      <c r="A73" s="1" t="s">
        <v>100</v>
      </c>
      <c r="B73" s="1" t="s">
        <v>7</v>
      </c>
      <c r="C73" s="1" t="s">
        <v>135</v>
      </c>
      <c r="D73" s="1" t="s">
        <v>9</v>
      </c>
      <c r="E73" s="1" t="s">
        <v>97</v>
      </c>
      <c r="F73" s="1">
        <v>26.3</v>
      </c>
    </row>
    <row r="74" s="1" customFormat="1" spans="1:6">
      <c r="A74" s="1" t="s">
        <v>101</v>
      </c>
      <c r="B74" s="1" t="s">
        <v>7</v>
      </c>
      <c r="C74" s="1" t="s">
        <v>135</v>
      </c>
      <c r="D74" s="1" t="s">
        <v>9</v>
      </c>
      <c r="E74" s="1" t="s">
        <v>102</v>
      </c>
      <c r="F74" s="1">
        <v>26.79</v>
      </c>
    </row>
    <row r="75" s="1" customFormat="1" spans="1:6">
      <c r="A75" s="1" t="s">
        <v>103</v>
      </c>
      <c r="B75" s="1" t="s">
        <v>7</v>
      </c>
      <c r="C75" s="1" t="s">
        <v>135</v>
      </c>
      <c r="D75" s="1" t="s">
        <v>9</v>
      </c>
      <c r="E75" s="1" t="s">
        <v>102</v>
      </c>
      <c r="F75" s="1">
        <v>27.03</v>
      </c>
    </row>
    <row r="76" s="1" customFormat="1" spans="1:6">
      <c r="A76" s="1" t="s">
        <v>104</v>
      </c>
      <c r="B76" s="1" t="s">
        <v>7</v>
      </c>
      <c r="C76" s="1" t="s">
        <v>135</v>
      </c>
      <c r="D76" s="1" t="s">
        <v>9</v>
      </c>
      <c r="E76" s="1" t="s">
        <v>102</v>
      </c>
      <c r="F76" s="1">
        <v>26.94</v>
      </c>
    </row>
    <row r="77" s="1" customFormat="1" spans="1:6">
      <c r="A77" s="1" t="s">
        <v>105</v>
      </c>
      <c r="B77" s="1" t="s">
        <v>7</v>
      </c>
      <c r="C77" s="1" t="s">
        <v>135</v>
      </c>
      <c r="D77" s="1" t="s">
        <v>9</v>
      </c>
      <c r="E77" s="1" t="s">
        <v>102</v>
      </c>
      <c r="F77" s="1">
        <v>27.1</v>
      </c>
    </row>
    <row r="78" s="1" customFormat="1" spans="1:6">
      <c r="A78" s="1" t="s">
        <v>106</v>
      </c>
      <c r="B78" s="1" t="s">
        <v>7</v>
      </c>
      <c r="C78" s="1" t="s">
        <v>135</v>
      </c>
      <c r="D78" s="1" t="s">
        <v>9</v>
      </c>
      <c r="E78" s="1" t="s">
        <v>107</v>
      </c>
      <c r="F78" s="1">
        <v>26.66</v>
      </c>
    </row>
    <row r="79" s="1" customFormat="1" spans="1:6">
      <c r="A79" s="1" t="s">
        <v>108</v>
      </c>
      <c r="B79" s="1" t="s">
        <v>7</v>
      </c>
      <c r="C79" s="1" t="s">
        <v>135</v>
      </c>
      <c r="D79" s="1" t="s">
        <v>9</v>
      </c>
      <c r="E79" s="1" t="s">
        <v>107</v>
      </c>
      <c r="F79" s="1">
        <v>26.92</v>
      </c>
    </row>
    <row r="80" s="1" customFormat="1" spans="1:6">
      <c r="A80" s="1" t="s">
        <v>109</v>
      </c>
      <c r="B80" s="1" t="s">
        <v>7</v>
      </c>
      <c r="C80" s="1" t="s">
        <v>135</v>
      </c>
      <c r="D80" s="1" t="s">
        <v>9</v>
      </c>
      <c r="E80" s="1" t="s">
        <v>107</v>
      </c>
      <c r="F80" s="1">
        <v>26.58</v>
      </c>
    </row>
    <row r="81" s="1" customFormat="1" spans="1:6">
      <c r="A81" s="1" t="s">
        <v>110</v>
      </c>
      <c r="B81" s="1" t="s">
        <v>7</v>
      </c>
      <c r="C81" s="1" t="s">
        <v>135</v>
      </c>
      <c r="D81" s="1" t="s">
        <v>9</v>
      </c>
      <c r="E81" s="1" t="s">
        <v>107</v>
      </c>
      <c r="F81" s="1">
        <v>26.63</v>
      </c>
    </row>
    <row r="82" s="1" customFormat="1" spans="1:6">
      <c r="A82" s="1" t="s">
        <v>111</v>
      </c>
      <c r="B82" s="1" t="s">
        <v>7</v>
      </c>
      <c r="C82" s="1" t="s">
        <v>135</v>
      </c>
      <c r="D82" s="1" t="s">
        <v>9</v>
      </c>
      <c r="E82" s="1" t="s">
        <v>112</v>
      </c>
      <c r="F82" s="1">
        <v>25.99</v>
      </c>
    </row>
    <row r="83" s="1" customFormat="1" spans="1:6">
      <c r="A83" s="1" t="s">
        <v>113</v>
      </c>
      <c r="B83" s="1" t="s">
        <v>7</v>
      </c>
      <c r="C83" s="1" t="s">
        <v>135</v>
      </c>
      <c r="D83" s="1" t="s">
        <v>9</v>
      </c>
      <c r="E83" s="1" t="s">
        <v>112</v>
      </c>
      <c r="F83" s="1">
        <v>26.06</v>
      </c>
    </row>
    <row r="84" s="1" customFormat="1" spans="1:6">
      <c r="A84" s="1" t="s">
        <v>114</v>
      </c>
      <c r="B84" s="1" t="s">
        <v>7</v>
      </c>
      <c r="C84" s="1" t="s">
        <v>135</v>
      </c>
      <c r="D84" s="1" t="s">
        <v>9</v>
      </c>
      <c r="E84" s="1" t="s">
        <v>112</v>
      </c>
      <c r="F84" s="1">
        <v>26.1</v>
      </c>
    </row>
    <row r="85" s="1" customFormat="1" spans="1:6">
      <c r="A85" s="1" t="s">
        <v>115</v>
      </c>
      <c r="B85" s="1" t="s">
        <v>7</v>
      </c>
      <c r="C85" s="1" t="s">
        <v>135</v>
      </c>
      <c r="D85" s="1" t="s">
        <v>9</v>
      </c>
      <c r="E85" s="1" t="s">
        <v>112</v>
      </c>
      <c r="F85" s="1">
        <v>26.05</v>
      </c>
    </row>
    <row r="86" s="1" customFormat="1" spans="1:6">
      <c r="A86" s="1" t="s">
        <v>116</v>
      </c>
      <c r="B86" s="1" t="s">
        <v>7</v>
      </c>
      <c r="C86" s="1" t="s">
        <v>135</v>
      </c>
      <c r="D86" s="1" t="s">
        <v>9</v>
      </c>
      <c r="E86" s="1" t="s">
        <v>117</v>
      </c>
      <c r="F86" s="1">
        <v>28.34</v>
      </c>
    </row>
    <row r="87" s="1" customFormat="1" spans="1:6">
      <c r="A87" s="1" t="s">
        <v>118</v>
      </c>
      <c r="B87" s="1" t="s">
        <v>7</v>
      </c>
      <c r="C87" s="1" t="s">
        <v>135</v>
      </c>
      <c r="D87" s="1" t="s">
        <v>9</v>
      </c>
      <c r="E87" s="1" t="s">
        <v>117</v>
      </c>
      <c r="F87" s="1">
        <v>28.45</v>
      </c>
    </row>
    <row r="88" s="1" customFormat="1" spans="1:6">
      <c r="A88" s="1" t="s">
        <v>119</v>
      </c>
      <c r="B88" s="1" t="s">
        <v>7</v>
      </c>
      <c r="C88" s="1" t="s">
        <v>135</v>
      </c>
      <c r="D88" s="1" t="s">
        <v>9</v>
      </c>
      <c r="E88" s="1" t="s">
        <v>117</v>
      </c>
      <c r="F88" s="1">
        <v>28.26</v>
      </c>
    </row>
    <row r="89" s="1" customFormat="1" spans="1:6">
      <c r="A89" s="1" t="s">
        <v>120</v>
      </c>
      <c r="B89" s="1" t="s">
        <v>7</v>
      </c>
      <c r="C89" s="1" t="s">
        <v>135</v>
      </c>
      <c r="D89" s="1" t="s">
        <v>9</v>
      </c>
      <c r="E89" s="1" t="s">
        <v>117</v>
      </c>
      <c r="F89" s="1">
        <v>28.34</v>
      </c>
    </row>
    <row r="90" s="1" customFormat="1" spans="1:6">
      <c r="A90" s="1" t="s">
        <v>121</v>
      </c>
      <c r="B90" s="1" t="s">
        <v>7</v>
      </c>
      <c r="C90" s="1" t="s">
        <v>135</v>
      </c>
      <c r="D90" s="1" t="s">
        <v>9</v>
      </c>
      <c r="E90" s="1" t="s">
        <v>122</v>
      </c>
      <c r="F90" s="1">
        <v>28.19</v>
      </c>
    </row>
    <row r="91" s="1" customFormat="1" spans="1:6">
      <c r="A91" s="1" t="s">
        <v>123</v>
      </c>
      <c r="B91" s="1" t="s">
        <v>7</v>
      </c>
      <c r="C91" s="1" t="s">
        <v>135</v>
      </c>
      <c r="D91" s="1" t="s">
        <v>9</v>
      </c>
      <c r="E91" s="1" t="s">
        <v>122</v>
      </c>
      <c r="F91" s="1">
        <v>28.18</v>
      </c>
    </row>
    <row r="92" s="1" customFormat="1" spans="1:6">
      <c r="A92" s="1" t="s">
        <v>124</v>
      </c>
      <c r="B92" s="1" t="s">
        <v>7</v>
      </c>
      <c r="C92" s="1" t="s">
        <v>135</v>
      </c>
      <c r="D92" s="1" t="s">
        <v>9</v>
      </c>
      <c r="E92" s="1" t="s">
        <v>122</v>
      </c>
      <c r="F92" s="1">
        <v>28.16</v>
      </c>
    </row>
    <row r="93" s="1" customFormat="1" spans="1:6">
      <c r="A93" s="1" t="s">
        <v>125</v>
      </c>
      <c r="B93" s="1" t="s">
        <v>7</v>
      </c>
      <c r="C93" s="1" t="s">
        <v>135</v>
      </c>
      <c r="D93" s="1" t="s">
        <v>9</v>
      </c>
      <c r="E93" s="1" t="s">
        <v>122</v>
      </c>
      <c r="F93" s="1">
        <v>28.1</v>
      </c>
    </row>
    <row r="94" s="1" customFormat="1" spans="1:6">
      <c r="A94" s="1" t="s">
        <v>126</v>
      </c>
      <c r="B94" s="1" t="s">
        <v>7</v>
      </c>
      <c r="C94" s="1" t="s">
        <v>135</v>
      </c>
      <c r="D94" s="1" t="s">
        <v>9</v>
      </c>
      <c r="E94" s="1" t="s">
        <v>127</v>
      </c>
      <c r="F94" s="1">
        <v>28.38</v>
      </c>
    </row>
    <row r="95" s="1" customFormat="1" spans="1:6">
      <c r="A95" s="1" t="s">
        <v>128</v>
      </c>
      <c r="B95" s="1" t="s">
        <v>7</v>
      </c>
      <c r="C95" s="1" t="s">
        <v>135</v>
      </c>
      <c r="D95" s="1" t="s">
        <v>9</v>
      </c>
      <c r="E95" s="1" t="s">
        <v>127</v>
      </c>
      <c r="F95" s="1">
        <v>28.4</v>
      </c>
    </row>
    <row r="96" s="1" customFormat="1" spans="1:6">
      <c r="A96" s="1" t="s">
        <v>129</v>
      </c>
      <c r="B96" s="1" t="s">
        <v>7</v>
      </c>
      <c r="C96" s="1" t="s">
        <v>135</v>
      </c>
      <c r="D96" s="1" t="s">
        <v>9</v>
      </c>
      <c r="E96" s="1" t="s">
        <v>127</v>
      </c>
      <c r="F96" s="1">
        <v>28.34</v>
      </c>
    </row>
    <row r="97" s="1" customFormat="1" spans="1:6">
      <c r="A97" s="1" t="s">
        <v>130</v>
      </c>
      <c r="B97" s="1" t="s">
        <v>7</v>
      </c>
      <c r="C97" s="1" t="s">
        <v>135</v>
      </c>
      <c r="D97" s="1" t="s">
        <v>9</v>
      </c>
      <c r="E97" s="1" t="s">
        <v>127</v>
      </c>
      <c r="F97" s="1">
        <v>28.48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Atp2a1</vt:lpstr>
      <vt:lpstr>Lmod3</vt:lpstr>
      <vt:lpstr>Mybpc2</vt:lpstr>
      <vt:lpstr>Ryr1</vt:lpstr>
      <vt:lpstr>Tmod4</vt:lpstr>
      <vt:lpstr>GAPDH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2023-01-09T08:30:00Z</dcterms:created>
  <dcterms:modified xsi:type="dcterms:W3CDTF">2023-02-08T14:52:24Z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289D9E8AB8C4411DA2E47861B92405F8</vt:lpwstr>
  </property>
  <property fmtid="{D5CDD505-2E9C-101B-9397-08002B2CF9AE}" pid="3" name="KSOProductBuildVer">
    <vt:lpwstr>2052-11.1.0.12970</vt:lpwstr>
  </property>
</Properties>
</file>