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Table S6-1" sheetId="1" r:id="rId1"/>
    <sheet name="Table S6-2" sheetId="2" r:id="rId2"/>
    <sheet name="Table S6-3" sheetId="3" r:id="rId3"/>
    <sheet name="Table S6-4" sheetId="4" r:id="rId4"/>
  </sheets>
  <calcPr calcId="144525"/>
</workbook>
</file>

<file path=xl/calcChain.xml><?xml version="1.0" encoding="utf-8"?>
<calcChain xmlns="http://schemas.openxmlformats.org/spreadsheetml/2006/main">
  <c r="J190" i="3" l="1"/>
  <c r="I190" i="3"/>
  <c r="H190" i="3"/>
  <c r="E190" i="3"/>
  <c r="D190" i="3"/>
  <c r="C190" i="3"/>
  <c r="J189" i="3"/>
  <c r="I189" i="3"/>
  <c r="H189" i="3"/>
  <c r="G189" i="3"/>
  <c r="E189" i="3"/>
  <c r="D189" i="3"/>
  <c r="C189" i="3"/>
  <c r="B189" i="3"/>
  <c r="J188" i="3"/>
  <c r="I188" i="3"/>
  <c r="H188" i="3"/>
  <c r="G188" i="3"/>
  <c r="E188" i="3"/>
  <c r="D188" i="3"/>
  <c r="C188" i="3"/>
  <c r="B188" i="3"/>
  <c r="J171" i="3"/>
  <c r="I171" i="3"/>
  <c r="H171" i="3"/>
  <c r="E171" i="3"/>
  <c r="D171" i="3"/>
  <c r="C171" i="3"/>
  <c r="J170" i="3"/>
  <c r="I170" i="3"/>
  <c r="H170" i="3"/>
  <c r="G170" i="3"/>
  <c r="E170" i="3"/>
  <c r="D170" i="3"/>
  <c r="C170" i="3"/>
  <c r="B170" i="3"/>
  <c r="J169" i="3"/>
  <c r="I169" i="3"/>
  <c r="H169" i="3"/>
  <c r="G169" i="3"/>
  <c r="E169" i="3"/>
  <c r="D169" i="3"/>
  <c r="C169" i="3"/>
  <c r="B169" i="3"/>
  <c r="J152" i="3"/>
  <c r="I152" i="3"/>
  <c r="H152" i="3"/>
  <c r="E152" i="3"/>
  <c r="D152" i="3"/>
  <c r="C152" i="3"/>
  <c r="J151" i="3"/>
  <c r="I151" i="3"/>
  <c r="H151" i="3"/>
  <c r="G151" i="3"/>
  <c r="E151" i="3"/>
  <c r="D151" i="3"/>
  <c r="C151" i="3"/>
  <c r="B151" i="3"/>
  <c r="J150" i="3"/>
  <c r="I150" i="3"/>
  <c r="H150" i="3"/>
  <c r="G150" i="3"/>
  <c r="E150" i="3"/>
  <c r="D150" i="3"/>
  <c r="C150" i="3"/>
  <c r="B150" i="3"/>
  <c r="J133" i="3"/>
  <c r="I133" i="3"/>
  <c r="H133" i="3"/>
  <c r="E133" i="3"/>
  <c r="D133" i="3"/>
  <c r="C133" i="3"/>
  <c r="J132" i="3"/>
  <c r="I132" i="3"/>
  <c r="H132" i="3"/>
  <c r="G132" i="3"/>
  <c r="E132" i="3"/>
  <c r="D132" i="3"/>
  <c r="C132" i="3"/>
  <c r="B132" i="3"/>
  <c r="J131" i="3"/>
  <c r="I131" i="3"/>
  <c r="H131" i="3"/>
  <c r="G131" i="3"/>
  <c r="E131" i="3"/>
  <c r="D131" i="3"/>
  <c r="C131" i="3"/>
  <c r="B131" i="3"/>
  <c r="J114" i="3"/>
  <c r="I114" i="3"/>
  <c r="H114" i="3"/>
  <c r="E114" i="3"/>
  <c r="D114" i="3"/>
  <c r="C114" i="3"/>
  <c r="J113" i="3"/>
  <c r="I113" i="3"/>
  <c r="H113" i="3"/>
  <c r="G113" i="3"/>
  <c r="E113" i="3"/>
  <c r="D113" i="3"/>
  <c r="C113" i="3"/>
  <c r="B113" i="3"/>
  <c r="J112" i="3"/>
  <c r="I112" i="3"/>
  <c r="H112" i="3"/>
  <c r="G112" i="3"/>
  <c r="E112" i="3"/>
  <c r="D112" i="3"/>
  <c r="C112" i="3"/>
  <c r="B112" i="3"/>
  <c r="J95" i="3"/>
  <c r="I95" i="3"/>
  <c r="H95" i="3"/>
  <c r="E95" i="3"/>
  <c r="D95" i="3"/>
  <c r="C95" i="3"/>
  <c r="J94" i="3"/>
  <c r="I94" i="3"/>
  <c r="H94" i="3"/>
  <c r="G94" i="3"/>
  <c r="E94" i="3"/>
  <c r="D94" i="3"/>
  <c r="C94" i="3"/>
  <c r="B94" i="3"/>
  <c r="J93" i="3"/>
  <c r="I93" i="3"/>
  <c r="H93" i="3"/>
  <c r="G93" i="3"/>
  <c r="E93" i="3"/>
  <c r="D93" i="3"/>
  <c r="C93" i="3"/>
  <c r="B93" i="3"/>
  <c r="J76" i="3"/>
  <c r="I76" i="3"/>
  <c r="H76" i="3"/>
  <c r="E76" i="3"/>
  <c r="D76" i="3"/>
  <c r="C76" i="3"/>
  <c r="J75" i="3"/>
  <c r="I75" i="3"/>
  <c r="H75" i="3"/>
  <c r="G75" i="3"/>
  <c r="E75" i="3"/>
  <c r="D75" i="3"/>
  <c r="C75" i="3"/>
  <c r="B75" i="3"/>
  <c r="J74" i="3"/>
  <c r="I74" i="3"/>
  <c r="H74" i="3"/>
  <c r="G74" i="3"/>
  <c r="E74" i="3"/>
  <c r="D74" i="3"/>
  <c r="C74" i="3"/>
  <c r="B74" i="3"/>
  <c r="J57" i="3"/>
  <c r="I57" i="3"/>
  <c r="H57" i="3"/>
  <c r="E57" i="3"/>
  <c r="D57" i="3"/>
  <c r="C57" i="3"/>
  <c r="J56" i="3"/>
  <c r="I56" i="3"/>
  <c r="H56" i="3"/>
  <c r="G56" i="3"/>
  <c r="E56" i="3"/>
  <c r="D56" i="3"/>
  <c r="C56" i="3"/>
  <c r="B56" i="3"/>
  <c r="J55" i="3"/>
  <c r="I55" i="3"/>
  <c r="H55" i="3"/>
  <c r="G55" i="3"/>
  <c r="E55" i="3"/>
  <c r="D55" i="3"/>
  <c r="C55" i="3"/>
  <c r="B55" i="3"/>
  <c r="J38" i="3"/>
  <c r="I38" i="3"/>
  <c r="H38" i="3"/>
  <c r="E38" i="3"/>
  <c r="D38" i="3"/>
  <c r="C38" i="3"/>
  <c r="J37" i="3"/>
  <c r="I37" i="3"/>
  <c r="H37" i="3"/>
  <c r="G37" i="3"/>
  <c r="E37" i="3"/>
  <c r="D37" i="3"/>
  <c r="C37" i="3"/>
  <c r="B37" i="3"/>
  <c r="J36" i="3"/>
  <c r="I36" i="3"/>
  <c r="H36" i="3"/>
  <c r="G36" i="3"/>
  <c r="E36" i="3"/>
  <c r="D36" i="3"/>
  <c r="C36" i="3"/>
  <c r="B36" i="3"/>
  <c r="J19" i="3"/>
  <c r="I19" i="3"/>
  <c r="H19" i="3"/>
  <c r="E19" i="3"/>
  <c r="D19" i="3"/>
  <c r="C19" i="3"/>
  <c r="C18" i="3"/>
  <c r="D18" i="3"/>
  <c r="E18" i="3"/>
  <c r="G18" i="3"/>
  <c r="H18" i="3"/>
  <c r="I18" i="3"/>
  <c r="J18" i="3"/>
  <c r="B18" i="3"/>
  <c r="C17" i="3"/>
  <c r="D17" i="3"/>
  <c r="E17" i="3"/>
  <c r="G17" i="3"/>
  <c r="H17" i="3"/>
  <c r="I17" i="3"/>
  <c r="J17" i="3"/>
  <c r="B17" i="3"/>
  <c r="H315" i="4"/>
  <c r="D315" i="4"/>
  <c r="H314" i="4"/>
  <c r="D314" i="4"/>
  <c r="G313" i="4"/>
  <c r="C313" i="4"/>
  <c r="H312" i="4"/>
  <c r="G312" i="4"/>
  <c r="F312" i="4"/>
  <c r="D312" i="4"/>
  <c r="C312" i="4"/>
  <c r="B312" i="4"/>
  <c r="H311" i="4"/>
  <c r="G311" i="4"/>
  <c r="F311" i="4"/>
  <c r="D311" i="4"/>
  <c r="C311" i="4"/>
  <c r="B311" i="4"/>
  <c r="H294" i="4"/>
  <c r="D294" i="4"/>
  <c r="H293" i="4"/>
  <c r="D293" i="4"/>
  <c r="G292" i="4"/>
  <c r="C292" i="4"/>
  <c r="H291" i="4"/>
  <c r="G291" i="4"/>
  <c r="F291" i="4"/>
  <c r="D291" i="4"/>
  <c r="C291" i="4"/>
  <c r="B291" i="4"/>
  <c r="H290" i="4"/>
  <c r="G290" i="4"/>
  <c r="F290" i="4"/>
  <c r="D290" i="4"/>
  <c r="C290" i="4"/>
  <c r="B290" i="4"/>
  <c r="H273" i="4"/>
  <c r="D273" i="4"/>
  <c r="H272" i="4"/>
  <c r="D272" i="4"/>
  <c r="G271" i="4"/>
  <c r="C271" i="4"/>
  <c r="H270" i="4"/>
  <c r="G270" i="4"/>
  <c r="F270" i="4"/>
  <c r="D270" i="4"/>
  <c r="C270" i="4"/>
  <c r="B270" i="4"/>
  <c r="H269" i="4"/>
  <c r="G269" i="4"/>
  <c r="F269" i="4"/>
  <c r="D269" i="4"/>
  <c r="C269" i="4"/>
  <c r="B269" i="4"/>
  <c r="H252" i="4"/>
  <c r="D252" i="4"/>
  <c r="H251" i="4"/>
  <c r="D251" i="4"/>
  <c r="G250" i="4"/>
  <c r="C250" i="4"/>
  <c r="H249" i="4"/>
  <c r="G249" i="4"/>
  <c r="F249" i="4"/>
  <c r="D249" i="4"/>
  <c r="C249" i="4"/>
  <c r="B249" i="4"/>
  <c r="H248" i="4"/>
  <c r="G248" i="4"/>
  <c r="F248" i="4"/>
  <c r="D248" i="4"/>
  <c r="C248" i="4"/>
  <c r="B248" i="4"/>
  <c r="H231" i="4"/>
  <c r="D231" i="4"/>
  <c r="H230" i="4"/>
  <c r="D230" i="4"/>
  <c r="G229" i="4"/>
  <c r="C229" i="4"/>
  <c r="H228" i="4"/>
  <c r="G228" i="4"/>
  <c r="F228" i="4"/>
  <c r="D228" i="4"/>
  <c r="C228" i="4"/>
  <c r="B228" i="4"/>
  <c r="H227" i="4"/>
  <c r="G227" i="4"/>
  <c r="F227" i="4"/>
  <c r="D227" i="4"/>
  <c r="C227" i="4"/>
  <c r="B227" i="4"/>
  <c r="H210" i="4"/>
  <c r="D210" i="4"/>
  <c r="H209" i="4"/>
  <c r="D209" i="4"/>
  <c r="G208" i="4"/>
  <c r="C208" i="4"/>
  <c r="H207" i="4"/>
  <c r="G207" i="4"/>
  <c r="F207" i="4"/>
  <c r="D207" i="4"/>
  <c r="C207" i="4"/>
  <c r="B207" i="4"/>
  <c r="H206" i="4"/>
  <c r="G206" i="4"/>
  <c r="F206" i="4"/>
  <c r="D206" i="4"/>
  <c r="C206" i="4"/>
  <c r="B206" i="4"/>
  <c r="H189" i="4"/>
  <c r="D189" i="4"/>
  <c r="H188" i="4"/>
  <c r="D188" i="4"/>
  <c r="G187" i="4"/>
  <c r="C187" i="4"/>
  <c r="H186" i="4"/>
  <c r="G186" i="4"/>
  <c r="F186" i="4"/>
  <c r="D186" i="4"/>
  <c r="C186" i="4"/>
  <c r="B186" i="4"/>
  <c r="H185" i="4"/>
  <c r="G185" i="4"/>
  <c r="F185" i="4"/>
  <c r="D185" i="4"/>
  <c r="C185" i="4"/>
  <c r="B185" i="4"/>
  <c r="H168" i="4"/>
  <c r="D168" i="4"/>
  <c r="H167" i="4"/>
  <c r="D167" i="4"/>
  <c r="G166" i="4"/>
  <c r="C166" i="4"/>
  <c r="H165" i="4"/>
  <c r="G165" i="4"/>
  <c r="F165" i="4"/>
  <c r="D165" i="4"/>
  <c r="C165" i="4"/>
  <c r="B165" i="4"/>
  <c r="H164" i="4"/>
  <c r="G164" i="4"/>
  <c r="F164" i="4"/>
  <c r="D164" i="4"/>
  <c r="C164" i="4"/>
  <c r="B164" i="4"/>
  <c r="H147" i="4"/>
  <c r="D147" i="4"/>
  <c r="H146" i="4"/>
  <c r="D146" i="4"/>
  <c r="G145" i="4"/>
  <c r="C145" i="4"/>
  <c r="H144" i="4"/>
  <c r="G144" i="4"/>
  <c r="F144" i="4"/>
  <c r="D144" i="4"/>
  <c r="C144" i="4"/>
  <c r="B144" i="4"/>
  <c r="H143" i="4"/>
  <c r="G143" i="4"/>
  <c r="F143" i="4"/>
  <c r="D143" i="4"/>
  <c r="C143" i="4"/>
  <c r="B143" i="4"/>
  <c r="H126" i="4"/>
  <c r="D126" i="4"/>
  <c r="H125" i="4"/>
  <c r="D125" i="4"/>
  <c r="G124" i="4"/>
  <c r="C124" i="4"/>
  <c r="H123" i="4"/>
  <c r="G123" i="4"/>
  <c r="F123" i="4"/>
  <c r="D123" i="4"/>
  <c r="C123" i="4"/>
  <c r="B123" i="4"/>
  <c r="H122" i="4"/>
  <c r="G122" i="4"/>
  <c r="F122" i="4"/>
  <c r="D122" i="4"/>
  <c r="C122" i="4"/>
  <c r="B122" i="4"/>
  <c r="H105" i="4"/>
  <c r="D105" i="4"/>
  <c r="H104" i="4"/>
  <c r="D104" i="4"/>
  <c r="G103" i="4"/>
  <c r="C103" i="4"/>
  <c r="H102" i="4"/>
  <c r="G102" i="4"/>
  <c r="F102" i="4"/>
  <c r="D102" i="4"/>
  <c r="C102" i="4"/>
  <c r="B102" i="4"/>
  <c r="H101" i="4"/>
  <c r="G101" i="4"/>
  <c r="F101" i="4"/>
  <c r="D101" i="4"/>
  <c r="C101" i="4"/>
  <c r="B101" i="4"/>
  <c r="H84" i="4"/>
  <c r="D84" i="4"/>
  <c r="H83" i="4"/>
  <c r="D83" i="4"/>
  <c r="G82" i="4"/>
  <c r="C82" i="4"/>
  <c r="H81" i="4"/>
  <c r="G81" i="4"/>
  <c r="F81" i="4"/>
  <c r="D81" i="4"/>
  <c r="C81" i="4"/>
  <c r="B81" i="4"/>
  <c r="H80" i="4"/>
  <c r="G80" i="4"/>
  <c r="F80" i="4"/>
  <c r="D80" i="4"/>
  <c r="C80" i="4"/>
  <c r="B80" i="4"/>
  <c r="H63" i="4"/>
  <c r="D63" i="4"/>
  <c r="H62" i="4"/>
  <c r="D62" i="4"/>
  <c r="G61" i="4"/>
  <c r="C61" i="4"/>
  <c r="H60" i="4"/>
  <c r="G60" i="4"/>
  <c r="F60" i="4"/>
  <c r="D60" i="4"/>
  <c r="C60" i="4"/>
  <c r="B60" i="4"/>
  <c r="H59" i="4"/>
  <c r="G59" i="4"/>
  <c r="F59" i="4"/>
  <c r="D59" i="4"/>
  <c r="C59" i="4"/>
  <c r="B59" i="4"/>
  <c r="H42" i="4"/>
  <c r="D42" i="4"/>
  <c r="H41" i="4"/>
  <c r="D41" i="4"/>
  <c r="G40" i="4"/>
  <c r="C40" i="4"/>
  <c r="H39" i="4"/>
  <c r="G39" i="4"/>
  <c r="F39" i="4"/>
  <c r="D39" i="4"/>
  <c r="C39" i="4"/>
  <c r="B39" i="4"/>
  <c r="F38" i="4"/>
  <c r="B38" i="4"/>
  <c r="H38" i="4"/>
  <c r="G38" i="4"/>
  <c r="D38" i="4"/>
  <c r="C38" i="4"/>
  <c r="G19" i="4"/>
  <c r="C19" i="4"/>
  <c r="D20" i="4" l="1"/>
  <c r="H21" i="4"/>
  <c r="H20" i="4"/>
  <c r="D21" i="4"/>
  <c r="C18" i="4" l="1"/>
  <c r="D18" i="4"/>
  <c r="F18" i="4"/>
  <c r="G18" i="4"/>
  <c r="H18" i="4"/>
  <c r="B18" i="4"/>
  <c r="C17" i="4"/>
  <c r="D17" i="4"/>
  <c r="F17" i="4"/>
  <c r="G17" i="4"/>
  <c r="H17" i="4"/>
  <c r="B17" i="4"/>
</calcChain>
</file>

<file path=xl/sharedStrings.xml><?xml version="1.0" encoding="utf-8"?>
<sst xmlns="http://schemas.openxmlformats.org/spreadsheetml/2006/main" count="501" uniqueCount="68">
  <si>
    <t>Root</t>
    <phoneticPr fontId="1" type="noConversion"/>
  </si>
  <si>
    <t>Stem</t>
    <phoneticPr fontId="1" type="noConversion"/>
  </si>
  <si>
    <t>Leaf</t>
    <phoneticPr fontId="1" type="noConversion"/>
  </si>
  <si>
    <t>GhNRT2.1</t>
    <phoneticPr fontId="1" type="noConversion"/>
  </si>
  <si>
    <t>GhNRT2.1b</t>
    <phoneticPr fontId="1" type="noConversion"/>
  </si>
  <si>
    <t>GhNRT2.1c</t>
    <phoneticPr fontId="1" type="noConversion"/>
  </si>
  <si>
    <t>GhNRT2.1d</t>
    <phoneticPr fontId="1" type="noConversion"/>
  </si>
  <si>
    <t>GhNRT2.1e</t>
    <phoneticPr fontId="1" type="noConversion"/>
  </si>
  <si>
    <t>GhNRT2.3b</t>
    <phoneticPr fontId="1" type="noConversion"/>
  </si>
  <si>
    <t>GhNRT2.4b</t>
    <phoneticPr fontId="1" type="noConversion"/>
  </si>
  <si>
    <t>GhNRT2.5a</t>
    <phoneticPr fontId="1" type="noConversion"/>
  </si>
  <si>
    <t>GhNRT2.5b</t>
    <phoneticPr fontId="1" type="noConversion"/>
  </si>
  <si>
    <t>GhNRT2.7a</t>
    <phoneticPr fontId="1" type="noConversion"/>
  </si>
  <si>
    <t>GhNRT2.7b</t>
    <phoneticPr fontId="1" type="noConversion"/>
  </si>
  <si>
    <t>GhActin</t>
    <phoneticPr fontId="1" type="noConversion"/>
  </si>
  <si>
    <t>0h</t>
    <phoneticPr fontId="1" type="noConversion"/>
  </si>
  <si>
    <t>1h</t>
    <phoneticPr fontId="1" type="noConversion"/>
  </si>
  <si>
    <t>3h</t>
    <phoneticPr fontId="1" type="noConversion"/>
  </si>
  <si>
    <t>6h</t>
    <phoneticPr fontId="1" type="noConversion"/>
  </si>
  <si>
    <t>12h</t>
    <phoneticPr fontId="1" type="noConversion"/>
  </si>
  <si>
    <t>24h</t>
    <phoneticPr fontId="1" type="noConversion"/>
  </si>
  <si>
    <t>48h</t>
    <phoneticPr fontId="1" type="noConversion"/>
  </si>
  <si>
    <t>GhNRT2.1a</t>
    <phoneticPr fontId="1" type="noConversion"/>
  </si>
  <si>
    <t>WT</t>
  </si>
  <si>
    <t>OE-1</t>
  </si>
  <si>
    <t>OE-2</t>
  </si>
  <si>
    <t>OE-3</t>
  </si>
  <si>
    <t>CK</t>
    <phoneticPr fontId="1" type="noConversion"/>
  </si>
  <si>
    <t>Low nitrate</t>
    <phoneticPr fontId="1" type="noConversion"/>
  </si>
  <si>
    <t>Repeat</t>
  </si>
  <si>
    <t>TRV2:00</t>
    <phoneticPr fontId="1" type="noConversion"/>
  </si>
  <si>
    <t>TRV2:GhNRT2.1e</t>
    <phoneticPr fontId="1" type="noConversion"/>
  </si>
  <si>
    <t>26..977</t>
    <phoneticPr fontId="1" type="noConversion"/>
  </si>
  <si>
    <t>mean</t>
    <phoneticPr fontId="1" type="noConversion"/>
  </si>
  <si>
    <t>standard deviation</t>
    <phoneticPr fontId="1" type="noConversion"/>
  </si>
  <si>
    <t>p-value of TRV2:00 and TRV2:GhNRT2.1e</t>
    <phoneticPr fontId="1" type="noConversion"/>
  </si>
  <si>
    <t>p-value of WT and TRV2:GhNRT2.1e</t>
    <phoneticPr fontId="1" type="noConversion"/>
  </si>
  <si>
    <t>p-value of WT and TRV2:00</t>
    <phoneticPr fontId="1" type="noConversion"/>
  </si>
  <si>
    <t>p-value</t>
    <phoneticPr fontId="1" type="noConversion"/>
  </si>
  <si>
    <t>Table S6-1 Raw qRT-PCR data of GhNRT2 genes in roots, stems and leaves.</t>
    <phoneticPr fontId="1" type="noConversion"/>
  </si>
  <si>
    <t>Table S6-2 Raw qRT-PCR data of GhNRT2 genes in roots after treatment with low nitrate.</t>
    <phoneticPr fontId="1" type="noConversion"/>
  </si>
  <si>
    <t>Table S6-3 Raw data of overexpressed Arabidopsis and WT plants.</t>
    <phoneticPr fontId="1" type="noConversion"/>
  </si>
  <si>
    <t>Table S6-3-1 Raw data of dry weight in Arabidopsis thaliana.</t>
    <phoneticPr fontId="1" type="noConversion"/>
  </si>
  <si>
    <t>Table S6-3-2 Raw data of total nitrogen content in Arabidopsis thaliana.</t>
    <phoneticPr fontId="1" type="noConversion"/>
  </si>
  <si>
    <t>Table S6-3-3 Raw data of nitrate content in Arabidopsis thaliana.</t>
    <phoneticPr fontId="1" type="noConversion"/>
  </si>
  <si>
    <t>Table S6-3-4 Raw data of total nitrogen accumulation in Arabidopsis thaliana.</t>
    <phoneticPr fontId="1" type="noConversion"/>
  </si>
  <si>
    <t>Table S6-3-5 Raw data of nitrogen utilization efficiency in Arabidopsis thaliana.</t>
    <phoneticPr fontId="1" type="noConversion"/>
  </si>
  <si>
    <t>Table S6-3-6 Raw data of nitrogen uptake efficiency in Arabidopsis thaliana.</t>
    <phoneticPr fontId="1" type="noConversion"/>
  </si>
  <si>
    <t>Table S6-3-7 Raw data of NR activity in Arabidopsis thaliana.</t>
    <phoneticPr fontId="1" type="noConversion"/>
  </si>
  <si>
    <t>Table S6-3-8 Raw data of GS activity in Arabidopsis thaliana.</t>
    <phoneticPr fontId="1" type="noConversion"/>
  </si>
  <si>
    <t>Table S6-3-9 Raw data of GOGAT activity in Arabidopsis thaliana.</t>
    <phoneticPr fontId="1" type="noConversion"/>
  </si>
  <si>
    <t>Table S6-3-10 Raw data of Amino acid content in Arabidopsis thaliana.</t>
    <phoneticPr fontId="1" type="noConversion"/>
  </si>
  <si>
    <r>
      <t xml:space="preserve">Table S6-4 Raw data of </t>
    </r>
    <r>
      <rPr>
        <i/>
        <sz val="16"/>
        <color theme="1"/>
        <rFont val="Times New Roman"/>
        <family val="1"/>
      </rPr>
      <t>GhNRT2.1e</t>
    </r>
    <r>
      <rPr>
        <sz val="16"/>
        <color theme="1"/>
        <rFont val="Times New Roman"/>
        <family val="1"/>
      </rPr>
      <t>-silenced plants and control plants.</t>
    </r>
    <phoneticPr fontId="1" type="noConversion"/>
  </si>
  <si>
    <t>Table S6-4-1 Raw data of dry weight in silenced plants and control plants.</t>
    <phoneticPr fontId="1" type="noConversion"/>
  </si>
  <si>
    <t>Table S6-4-2 Raw data of total nitrogen content in silenced plants and control plants.</t>
    <phoneticPr fontId="1" type="noConversion"/>
  </si>
  <si>
    <t>Table S6-4-3 Raw data of nitrate content in silenced plants and control plants.</t>
    <phoneticPr fontId="1" type="noConversion"/>
  </si>
  <si>
    <t>Table S6-4-4 Raw data of total nitrogen accumulation in silenced plants and control plants.</t>
    <phoneticPr fontId="1" type="noConversion"/>
  </si>
  <si>
    <t>Table S6-4-5 Raw data of nitrogen utilization efficiency in silenced plants and control plants.</t>
    <phoneticPr fontId="1" type="noConversion"/>
  </si>
  <si>
    <t>Table S6-4-6 Raw data of nitrogen uptake efficiency in silenced plants and control plants.</t>
    <phoneticPr fontId="1" type="noConversion"/>
  </si>
  <si>
    <t>Table S6-4-7 Raw data of relative chlorophyll content in silenced plants and control plants.</t>
    <phoneticPr fontId="1" type="noConversion"/>
  </si>
  <si>
    <t>Table S6-4-8 Raw data of NR activity in silenced plants and control plants.</t>
    <phoneticPr fontId="1" type="noConversion"/>
  </si>
  <si>
    <t>Table S6-4-9 Raw data of GS activity in silenced plants and control plants.</t>
    <phoneticPr fontId="1" type="noConversion"/>
  </si>
  <si>
    <t>Table S6-4-10 Raw data of GOGAT activity in silenced plants and control plants.</t>
    <phoneticPr fontId="1" type="noConversion"/>
  </si>
  <si>
    <t>Table S6-4-11 Raw data of Amino acid content in silenced plants and control plants.</t>
    <phoneticPr fontId="1" type="noConversion"/>
  </si>
  <si>
    <t>Table S6-4-12 Raw data of CAT activity in silenced plants and control plants.</t>
    <phoneticPr fontId="1" type="noConversion"/>
  </si>
  <si>
    <t>Table S6-4-13 Raw data of POD activity in silenced plants and control plants.</t>
    <phoneticPr fontId="1" type="noConversion"/>
  </si>
  <si>
    <t>Table S6-4-14 Raw data of SOD activity in silenced plants and control plants.</t>
    <phoneticPr fontId="1" type="noConversion"/>
  </si>
  <si>
    <t>Table S6-4-15 Raw data of MDA content in silenced plants and control plants.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</si>
</sst>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1">
    <xf numFmtId="0" fontId="0" fillId="0" borderId="0" xfId="0"/>
    <xf numFmtId="0" fontId="5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176" fontId="5" fillId="0" borderId="0" xfId="0" applyNumberFormat="1" applyFont="1" applyFill="1"/>
    <xf numFmtId="0" fontId="5" fillId="0" borderId="0" xfId="0" applyFont="1" applyAlignment="1">
      <alignment wrapText="1"/>
    </xf>
    <xf numFmtId="176" fontId="5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A12" sqref="A12"/>
    </sheetView>
  </sheetViews>
  <sheetFormatPr defaultRowHeight="14.4" x14ac:dyDescent="0.25"/>
  <cols>
    <col min="1" max="13" width="10.77734375" customWidth="1"/>
  </cols>
  <sheetData>
    <row r="1" spans="1:13" ht="21" x14ac:dyDescent="0.4">
      <c r="A1" s="8" t="s">
        <v>39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1"/>
      <c r="B2" s="1" t="s">
        <v>14</v>
      </c>
      <c r="C2" s="1" t="s">
        <v>22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</row>
    <row r="3" spans="1:13" x14ac:dyDescent="0.25">
      <c r="A3" s="1" t="s">
        <v>0</v>
      </c>
      <c r="B3" s="1">
        <v>20.263679504394499</v>
      </c>
      <c r="C3" s="1">
        <v>28.568484497070301</v>
      </c>
      <c r="D3" s="1">
        <v>25.586757659912109</v>
      </c>
      <c r="E3" s="1">
        <v>23.683176040649414</v>
      </c>
      <c r="F3" s="1">
        <v>22.950271987914999</v>
      </c>
      <c r="G3" s="1">
        <v>24.268152236938398</v>
      </c>
      <c r="H3" s="1">
        <v>29.225919914245601</v>
      </c>
      <c r="I3" s="1">
        <v>30.90032958984375</v>
      </c>
      <c r="J3" s="1">
        <v>26.387508392333984</v>
      </c>
      <c r="K3" s="1">
        <v>25.967626571655273</v>
      </c>
      <c r="L3" s="1">
        <v>32.780971527099609</v>
      </c>
      <c r="M3" s="1">
        <v>31.864385604858398</v>
      </c>
    </row>
    <row r="4" spans="1:13" x14ac:dyDescent="0.25">
      <c r="A4" s="1" t="s">
        <v>0</v>
      </c>
      <c r="B4" s="1">
        <v>19.993211746215799</v>
      </c>
      <c r="C4" s="1">
        <v>28.566900253295898</v>
      </c>
      <c r="D4" s="1">
        <v>25.555896759033203</v>
      </c>
      <c r="E4" s="1">
        <v>23.681010513305601</v>
      </c>
      <c r="F4" s="1">
        <v>22.954725646972602</v>
      </c>
      <c r="G4" s="1">
        <v>24.127966136932301</v>
      </c>
      <c r="H4" s="1">
        <v>29.234580993652344</v>
      </c>
      <c r="I4" s="1">
        <v>30.576482772827099</v>
      </c>
      <c r="J4" s="1">
        <v>26.300511169433499</v>
      </c>
      <c r="K4" s="1">
        <v>25.873641967773438</v>
      </c>
      <c r="L4" s="1">
        <v>33.5604438781738</v>
      </c>
      <c r="M4" s="1">
        <v>32.90179443359375</v>
      </c>
    </row>
    <row r="5" spans="1:13" x14ac:dyDescent="0.25">
      <c r="A5" s="1" t="s">
        <v>0</v>
      </c>
      <c r="B5" s="1">
        <v>19.952983856201101</v>
      </c>
      <c r="C5" s="1">
        <v>28.493659973144531</v>
      </c>
      <c r="D5" s="1">
        <v>25.3928167343139</v>
      </c>
      <c r="E5" s="1">
        <v>23.451042251585999</v>
      </c>
      <c r="F5" s="1">
        <v>22.928829421997001</v>
      </c>
      <c r="G5" s="1">
        <v>24.015464591979899</v>
      </c>
      <c r="H5" s="1">
        <v>29.237813262939401</v>
      </c>
      <c r="I5" s="1">
        <v>30.581159591674805</v>
      </c>
      <c r="J5" s="1">
        <v>26.252456665038999</v>
      </c>
      <c r="K5" s="1">
        <v>25.862297058105469</v>
      </c>
      <c r="L5" s="1">
        <v>33.242301940917898</v>
      </c>
      <c r="M5" s="1">
        <v>32.521102905273438</v>
      </c>
    </row>
    <row r="6" spans="1:13" x14ac:dyDescent="0.25">
      <c r="A6" s="1" t="s">
        <v>1</v>
      </c>
      <c r="B6" s="1">
        <v>19.686321258544922</v>
      </c>
      <c r="C6" s="1">
        <v>34.324550628662109</v>
      </c>
      <c r="D6" s="1">
        <v>32.758907318115234</v>
      </c>
      <c r="E6" s="1">
        <v>31.340927124023438</v>
      </c>
      <c r="F6" s="1">
        <v>31.142454147338867</v>
      </c>
      <c r="G6" s="1">
        <v>31.560256958007813</v>
      </c>
      <c r="H6" s="1">
        <v>33.757787704467702</v>
      </c>
      <c r="I6" s="1">
        <v>32.764892578125</v>
      </c>
      <c r="J6" s="1">
        <v>27.89045524597168</v>
      </c>
      <c r="K6" s="1">
        <v>26.884868621826172</v>
      </c>
      <c r="L6" s="1">
        <v>30.288169860839844</v>
      </c>
      <c r="M6" s="1">
        <v>31.731958389282227</v>
      </c>
    </row>
    <row r="7" spans="1:13" x14ac:dyDescent="0.25">
      <c r="A7" s="1" t="s">
        <v>1</v>
      </c>
      <c r="B7" s="1">
        <v>19.764333724975586</v>
      </c>
      <c r="C7" s="1">
        <v>33.774814605712891</v>
      </c>
      <c r="D7" s="1">
        <v>33.362007141113281</v>
      </c>
      <c r="E7" s="1">
        <v>32.060211181640625</v>
      </c>
      <c r="F7" s="1">
        <v>30.963144302368164</v>
      </c>
      <c r="G7" s="1">
        <v>30.409156799316406</v>
      </c>
      <c r="H7" s="1">
        <v>33.277355194091797</v>
      </c>
      <c r="I7" s="1">
        <v>32.170623779296797</v>
      </c>
      <c r="J7" s="1">
        <v>27.825029373168945</v>
      </c>
      <c r="K7" s="1">
        <v>27.151908874511719</v>
      </c>
      <c r="L7" s="1">
        <v>30.429309844970703</v>
      </c>
      <c r="M7" s="1">
        <v>32.200763702392578</v>
      </c>
    </row>
    <row r="8" spans="1:13" x14ac:dyDescent="0.25">
      <c r="A8" s="1" t="s">
        <v>1</v>
      </c>
      <c r="B8" s="1">
        <v>19.924118041992187</v>
      </c>
      <c r="C8" s="1">
        <v>33.592842102050703</v>
      </c>
      <c r="D8" s="1">
        <v>32.482074737548828</v>
      </c>
      <c r="E8" s="1">
        <v>31.173151016235352</v>
      </c>
      <c r="F8" s="1">
        <v>31.593915939331055</v>
      </c>
      <c r="G8" s="1">
        <v>30.409284591674805</v>
      </c>
      <c r="H8" s="1">
        <v>33.428386688232422</v>
      </c>
      <c r="I8" s="1">
        <v>32.921722412109375</v>
      </c>
      <c r="J8" s="1">
        <v>28.037208557128906</v>
      </c>
      <c r="K8" s="1">
        <v>27.11225700378418</v>
      </c>
      <c r="L8" s="1">
        <v>30.861822128295898</v>
      </c>
      <c r="M8" s="1">
        <v>31.252187728881836</v>
      </c>
    </row>
    <row r="9" spans="1:13" x14ac:dyDescent="0.25">
      <c r="A9" s="1" t="s">
        <v>2</v>
      </c>
      <c r="B9" s="1">
        <v>20.028757095336914</v>
      </c>
      <c r="C9" s="1">
        <v>34.385570526122997</v>
      </c>
      <c r="D9" s="1">
        <v>33.126689910888672</v>
      </c>
      <c r="E9" s="1">
        <v>32.043155670166016</v>
      </c>
      <c r="F9" s="1">
        <v>33.269092559814453</v>
      </c>
      <c r="G9" s="1">
        <v>33.289028167724609</v>
      </c>
      <c r="H9" s="1">
        <v>30.7875703811645</v>
      </c>
      <c r="I9" s="1">
        <v>34.233726501464801</v>
      </c>
      <c r="J9" s="1">
        <v>28.549851608276299</v>
      </c>
      <c r="K9" s="1">
        <v>27.412498474121094</v>
      </c>
      <c r="L9" s="1">
        <v>26.973059654235801</v>
      </c>
      <c r="M9" s="1">
        <v>26.88496208190918</v>
      </c>
    </row>
    <row r="10" spans="1:13" x14ac:dyDescent="0.25">
      <c r="A10" s="1" t="s">
        <v>2</v>
      </c>
      <c r="B10" s="1">
        <v>20.045963287353516</v>
      </c>
      <c r="C10" s="1">
        <v>34.592586517333984</v>
      </c>
      <c r="D10" s="1">
        <v>32.212039947509766</v>
      </c>
      <c r="E10" s="1">
        <v>32.533607482910156</v>
      </c>
      <c r="F10" s="1">
        <v>31.429571151733398</v>
      </c>
      <c r="G10" s="1">
        <v>32.705432891845703</v>
      </c>
      <c r="H10" s="1">
        <v>31.026271820068299</v>
      </c>
      <c r="I10" s="1">
        <v>34.333368682861298</v>
      </c>
      <c r="J10" s="1">
        <v>29.246055221557601</v>
      </c>
      <c r="K10" s="1">
        <v>27.416942596435547</v>
      </c>
      <c r="L10" s="1">
        <v>27.168910026550201</v>
      </c>
      <c r="M10" s="1">
        <v>26.912506103515625</v>
      </c>
    </row>
    <row r="11" spans="1:13" x14ac:dyDescent="0.25">
      <c r="A11" s="1" t="s">
        <v>2</v>
      </c>
      <c r="B11" s="1">
        <v>20.029792785644531</v>
      </c>
      <c r="C11" s="1">
        <v>34.599078521728501</v>
      </c>
      <c r="D11" s="1">
        <v>31.703948974609375</v>
      </c>
      <c r="E11" s="1">
        <v>32.999950408935547</v>
      </c>
      <c r="F11" s="1">
        <v>31.830018997192383</v>
      </c>
      <c r="G11" s="1">
        <v>32.470142364501953</v>
      </c>
      <c r="H11" s="1">
        <v>30.870271682739258</v>
      </c>
      <c r="I11" s="1">
        <v>34.183267211914</v>
      </c>
      <c r="J11" s="1">
        <v>28.7079566955566</v>
      </c>
      <c r="K11" s="1">
        <v>27.163749694824219</v>
      </c>
      <c r="L11" s="1">
        <v>27.072874641418402</v>
      </c>
      <c r="M11" s="1">
        <v>27.112958908081055</v>
      </c>
    </row>
  </sheetData>
  <mergeCells count="1">
    <mergeCell ref="A1:M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F26" sqref="F26"/>
    </sheetView>
  </sheetViews>
  <sheetFormatPr defaultRowHeight="14.4" x14ac:dyDescent="0.25"/>
  <cols>
    <col min="1" max="17" width="10.77734375" customWidth="1"/>
  </cols>
  <sheetData>
    <row r="1" spans="1:17" ht="21" x14ac:dyDescent="0.4">
      <c r="A1" s="8" t="s">
        <v>40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5">
      <c r="A2" s="1"/>
      <c r="B2" s="1" t="s">
        <v>14</v>
      </c>
      <c r="C2" s="1" t="s">
        <v>3</v>
      </c>
      <c r="D2" s="1" t="s">
        <v>4</v>
      </c>
      <c r="E2" s="1" t="s">
        <v>5</v>
      </c>
      <c r="F2" s="1"/>
      <c r="G2" s="1"/>
      <c r="H2" s="1" t="s">
        <v>14</v>
      </c>
      <c r="I2" s="1" t="s">
        <v>6</v>
      </c>
      <c r="J2" s="1" t="s">
        <v>7</v>
      </c>
      <c r="K2" s="1" t="s">
        <v>8</v>
      </c>
      <c r="L2" s="1"/>
      <c r="M2" s="1"/>
      <c r="N2" s="1" t="s">
        <v>14</v>
      </c>
      <c r="O2" s="1" t="s">
        <v>9</v>
      </c>
      <c r="P2" s="1" t="s">
        <v>10</v>
      </c>
      <c r="Q2" s="1" t="s">
        <v>11</v>
      </c>
    </row>
    <row r="3" spans="1:17" x14ac:dyDescent="0.25">
      <c r="A3" s="1" t="s">
        <v>15</v>
      </c>
      <c r="B3" s="1">
        <v>20.367225646972656</v>
      </c>
      <c r="C3" s="1">
        <v>29.106771697997999</v>
      </c>
      <c r="D3" s="1">
        <v>29.2645973205566</v>
      </c>
      <c r="E3" s="1">
        <v>28.028224563598599</v>
      </c>
      <c r="F3" s="1"/>
      <c r="G3" s="1" t="s">
        <v>15</v>
      </c>
      <c r="H3" s="1">
        <v>21.1845790863037</v>
      </c>
      <c r="I3" s="1">
        <v>28.879758071899399</v>
      </c>
      <c r="J3" s="1">
        <v>28.853762054443301</v>
      </c>
      <c r="K3" s="1">
        <v>29.064597320556601</v>
      </c>
      <c r="L3" s="1"/>
      <c r="M3" s="1" t="s">
        <v>15</v>
      </c>
      <c r="N3" s="1">
        <v>21.685712051391601</v>
      </c>
      <c r="O3" s="1">
        <v>27.1829013824462</v>
      </c>
      <c r="P3" s="1">
        <v>26.173515319824201</v>
      </c>
      <c r="Q3" s="1">
        <v>27.691104888916001</v>
      </c>
    </row>
    <row r="4" spans="1:17" x14ac:dyDescent="0.25">
      <c r="A4" s="1" t="s">
        <v>15</v>
      </c>
      <c r="B4" s="1">
        <v>20.414499282836914</v>
      </c>
      <c r="C4" s="1">
        <v>29.157128601074199</v>
      </c>
      <c r="D4" s="1">
        <v>29.240511322021401</v>
      </c>
      <c r="E4" s="1">
        <v>27.931106567382798</v>
      </c>
      <c r="F4" s="1"/>
      <c r="G4" s="1" t="s">
        <v>15</v>
      </c>
      <c r="H4" s="1">
        <v>21.2253009796142</v>
      </c>
      <c r="I4" s="1">
        <v>28.722795867919899</v>
      </c>
      <c r="J4" s="1">
        <v>29.156742095947202</v>
      </c>
      <c r="K4" s="1">
        <v>28.940511322021401</v>
      </c>
      <c r="L4" s="1"/>
      <c r="M4" s="1" t="s">
        <v>15</v>
      </c>
      <c r="N4" s="1">
        <v>21.694353103637695</v>
      </c>
      <c r="O4" s="1">
        <v>26.935628509521401</v>
      </c>
      <c r="P4" s="1">
        <v>26.223722076415999</v>
      </c>
      <c r="Q4" s="1">
        <v>27.641124725341701</v>
      </c>
    </row>
    <row r="5" spans="1:17" x14ac:dyDescent="0.25">
      <c r="A5" s="1" t="s">
        <v>15</v>
      </c>
      <c r="B5" s="1">
        <v>20.319952011108398</v>
      </c>
      <c r="C5" s="1">
        <v>29.092718048095701</v>
      </c>
      <c r="D5" s="1">
        <v>29.317755508422799</v>
      </c>
      <c r="E5" s="1">
        <v>28.277186965942299</v>
      </c>
      <c r="F5" s="1"/>
      <c r="G5" s="1" t="s">
        <v>15</v>
      </c>
      <c r="H5" s="1">
        <v>21.212337493896484</v>
      </c>
      <c r="I5" s="1">
        <v>28.834732055663999</v>
      </c>
      <c r="J5" s="1">
        <v>29.171061706542901</v>
      </c>
      <c r="K5" s="1">
        <v>29.017755508422798</v>
      </c>
      <c r="L5" s="1"/>
      <c r="M5" s="1" t="s">
        <v>15</v>
      </c>
      <c r="N5" s="1">
        <v>21.655753860473599</v>
      </c>
      <c r="O5" s="1">
        <v>27.030174255371001</v>
      </c>
      <c r="P5" s="1">
        <v>26.413691711425699</v>
      </c>
      <c r="Q5" s="1">
        <v>27.503267669677701</v>
      </c>
    </row>
    <row r="6" spans="1:17" x14ac:dyDescent="0.25">
      <c r="A6" s="1" t="s">
        <v>16</v>
      </c>
      <c r="B6" s="1">
        <v>21.278305053710938</v>
      </c>
      <c r="C6" s="1">
        <v>25.4803789520263</v>
      </c>
      <c r="D6" s="1">
        <v>25.300422286987299</v>
      </c>
      <c r="E6" s="1">
        <v>24.627241516113202</v>
      </c>
      <c r="F6" s="1"/>
      <c r="G6" s="1" t="s">
        <v>16</v>
      </c>
      <c r="H6" s="1">
        <v>21.630592346191406</v>
      </c>
      <c r="I6" s="1">
        <v>23.847658157348601</v>
      </c>
      <c r="J6" s="1">
        <v>23.354747772216701</v>
      </c>
      <c r="K6" s="1">
        <v>29.200422286987301</v>
      </c>
      <c r="L6" s="1"/>
      <c r="M6" s="1" t="s">
        <v>16</v>
      </c>
      <c r="N6" s="1">
        <v>21.803655624389648</v>
      </c>
      <c r="O6" s="1">
        <v>27.067172241210901</v>
      </c>
      <c r="P6" s="1">
        <v>26.556261444091</v>
      </c>
      <c r="Q6" s="1">
        <v>27.928196334838798</v>
      </c>
    </row>
    <row r="7" spans="1:17" x14ac:dyDescent="0.25">
      <c r="A7" s="1" t="s">
        <v>16</v>
      </c>
      <c r="B7" s="1">
        <v>21.514263153076172</v>
      </c>
      <c r="C7" s="1">
        <v>25.289079423904401</v>
      </c>
      <c r="D7" s="1">
        <v>25.221249008178699</v>
      </c>
      <c r="E7" s="1">
        <v>25.032484817504798</v>
      </c>
      <c r="F7" s="1"/>
      <c r="G7" s="1" t="s">
        <v>16</v>
      </c>
      <c r="H7" s="1">
        <v>21.749320983886719</v>
      </c>
      <c r="I7" s="1">
        <v>23.870702743530199</v>
      </c>
      <c r="J7" s="1">
        <v>23.678108215331999</v>
      </c>
      <c r="K7" s="1">
        <v>29.421249008178702</v>
      </c>
      <c r="L7" s="1"/>
      <c r="M7" s="1" t="s">
        <v>16</v>
      </c>
      <c r="N7" s="1">
        <v>21.946456909179687</v>
      </c>
      <c r="O7" s="1">
        <v>27.121290206909102</v>
      </c>
      <c r="P7" s="1">
        <v>26.711439895629798</v>
      </c>
      <c r="Q7" s="1">
        <v>28.095720291137599</v>
      </c>
    </row>
    <row r="8" spans="1:17" x14ac:dyDescent="0.25">
      <c r="A8" s="1" t="s">
        <v>16</v>
      </c>
      <c r="B8" s="1">
        <v>21.41578483581543</v>
      </c>
      <c r="C8" s="1">
        <v>25.472681045532202</v>
      </c>
      <c r="D8" s="1">
        <v>25.17746925354</v>
      </c>
      <c r="E8" s="1">
        <v>25.022344970703099</v>
      </c>
      <c r="F8" s="1"/>
      <c r="G8" s="1" t="s">
        <v>16</v>
      </c>
      <c r="H8" s="1">
        <v>21.883183670043898</v>
      </c>
      <c r="I8" s="1">
        <v>23.630193710327099</v>
      </c>
      <c r="J8" s="1">
        <v>23.587413406372001</v>
      </c>
      <c r="K8" s="1">
        <v>29.477469253540001</v>
      </c>
      <c r="L8" s="1"/>
      <c r="M8" s="1" t="s">
        <v>16</v>
      </c>
      <c r="N8" s="1">
        <v>22.090714645385699</v>
      </c>
      <c r="O8" s="1">
        <v>27.205408172607399</v>
      </c>
      <c r="P8" s="1">
        <v>26.929703521728499</v>
      </c>
      <c r="Q8" s="1">
        <v>28.239264297485299</v>
      </c>
    </row>
    <row r="9" spans="1:17" x14ac:dyDescent="0.25">
      <c r="A9" s="1" t="s">
        <v>17</v>
      </c>
      <c r="B9" s="1">
        <v>20.75828742980957</v>
      </c>
      <c r="C9" s="1">
        <v>23.135886943817098</v>
      </c>
      <c r="D9" s="1">
        <v>22.665447311401</v>
      </c>
      <c r="E9" s="1">
        <v>22.944999694824201</v>
      </c>
      <c r="F9" s="1"/>
      <c r="G9" s="1" t="s">
        <v>17</v>
      </c>
      <c r="H9" s="1">
        <v>22.2029716491699</v>
      </c>
      <c r="I9" s="1">
        <v>23.216019439697199</v>
      </c>
      <c r="J9" s="1">
        <v>22.665016174316399</v>
      </c>
      <c r="K9" s="1">
        <v>29.785447311401299</v>
      </c>
      <c r="L9" s="1"/>
      <c r="M9" s="1" t="s">
        <v>17</v>
      </c>
      <c r="N9" s="1">
        <v>21.927867889404297</v>
      </c>
      <c r="O9" s="1">
        <v>27.241706848144499</v>
      </c>
      <c r="P9" s="1">
        <v>27.2466938018798</v>
      </c>
      <c r="Q9" s="1">
        <v>28.307582092285099</v>
      </c>
    </row>
    <row r="10" spans="1:17" x14ac:dyDescent="0.25">
      <c r="A10" s="1" t="s">
        <v>17</v>
      </c>
      <c r="B10" s="1">
        <v>20.523721504211402</v>
      </c>
      <c r="C10" s="1">
        <v>23.042526846694901</v>
      </c>
      <c r="D10" s="1">
        <v>22.5361695861816</v>
      </c>
      <c r="E10" s="1">
        <v>22.525085067749</v>
      </c>
      <c r="F10" s="1"/>
      <c r="G10" s="1" t="s">
        <v>17</v>
      </c>
      <c r="H10" s="1">
        <v>22.317098617553711</v>
      </c>
      <c r="I10" s="1">
        <v>23.3348686218261</v>
      </c>
      <c r="J10" s="1">
        <v>22.890201187133702</v>
      </c>
      <c r="K10" s="1">
        <v>29.726169586181602</v>
      </c>
      <c r="L10" s="1"/>
      <c r="M10" s="1" t="s">
        <v>17</v>
      </c>
      <c r="N10" s="1">
        <v>22.003938674926758</v>
      </c>
      <c r="O10" s="1">
        <v>27.141706848144501</v>
      </c>
      <c r="P10" s="1">
        <v>27.350368728637601</v>
      </c>
      <c r="Q10" s="1">
        <v>28.495755004882799</v>
      </c>
    </row>
    <row r="11" spans="1:17" x14ac:dyDescent="0.25">
      <c r="A11" s="1" t="s">
        <v>17</v>
      </c>
      <c r="B11" s="1">
        <v>20.539579391479492</v>
      </c>
      <c r="C11" s="1">
        <v>22.8157905941009</v>
      </c>
      <c r="D11" s="1">
        <v>22.629033203125001</v>
      </c>
      <c r="E11" s="1">
        <v>22.411656951904199</v>
      </c>
      <c r="F11" s="1"/>
      <c r="G11" s="1" t="s">
        <v>17</v>
      </c>
      <c r="H11" s="1">
        <v>22.487264633178711</v>
      </c>
      <c r="I11" s="1">
        <v>23.2209564208984</v>
      </c>
      <c r="J11" s="1">
        <v>23.025668334960901</v>
      </c>
      <c r="K11" s="1">
        <v>29.959033203124999</v>
      </c>
      <c r="L11" s="1"/>
      <c r="M11" s="1" t="s">
        <v>17</v>
      </c>
      <c r="N11" s="1">
        <v>22.0141784667968</v>
      </c>
      <c r="O11" s="1">
        <v>27.341706848144501</v>
      </c>
      <c r="P11" s="1">
        <v>27.2529388427734</v>
      </c>
      <c r="Q11" s="1">
        <v>28.446675109863001</v>
      </c>
    </row>
    <row r="12" spans="1:17" x14ac:dyDescent="0.25">
      <c r="A12" s="1" t="s">
        <v>18</v>
      </c>
      <c r="B12" s="1">
        <v>21.1890762329101</v>
      </c>
      <c r="C12" s="1">
        <v>23.694227142333901</v>
      </c>
      <c r="D12" s="1">
        <v>23.145326614379801</v>
      </c>
      <c r="E12" s="1">
        <v>22.632437896728501</v>
      </c>
      <c r="F12" s="1"/>
      <c r="G12" s="1" t="s">
        <v>18</v>
      </c>
      <c r="H12" s="1">
        <v>21.8227630615234</v>
      </c>
      <c r="I12" s="1">
        <v>22.2268173217773</v>
      </c>
      <c r="J12" s="1">
        <v>22.0915438079833</v>
      </c>
      <c r="K12" s="1">
        <v>29.3453266143798</v>
      </c>
      <c r="L12" s="1"/>
      <c r="M12" s="1" t="s">
        <v>18</v>
      </c>
      <c r="N12" s="1">
        <v>21.341611862182617</v>
      </c>
      <c r="O12" s="1">
        <v>26.823141479492101</v>
      </c>
      <c r="P12" s="1">
        <v>27.153169250487998</v>
      </c>
      <c r="Q12" s="1">
        <v>28.526988983154201</v>
      </c>
    </row>
    <row r="13" spans="1:17" x14ac:dyDescent="0.25">
      <c r="A13" s="1" t="s">
        <v>18</v>
      </c>
      <c r="B13" s="1">
        <v>20.952539443969702</v>
      </c>
      <c r="C13" s="1">
        <v>23.410793739318802</v>
      </c>
      <c r="D13" s="1">
        <v>22.9018620300292</v>
      </c>
      <c r="E13" s="1">
        <v>22.531005859375</v>
      </c>
      <c r="F13" s="1"/>
      <c r="G13" s="1" t="s">
        <v>18</v>
      </c>
      <c r="H13" s="1">
        <v>21.736047744750977</v>
      </c>
      <c r="I13" s="1">
        <v>22.1822700500488</v>
      </c>
      <c r="J13" s="1">
        <v>22.125113983154201</v>
      </c>
      <c r="K13" s="1">
        <v>29.321862030029202</v>
      </c>
      <c r="L13" s="1"/>
      <c r="M13" s="1" t="s">
        <v>18</v>
      </c>
      <c r="N13" s="1">
        <v>21.055656433105469</v>
      </c>
      <c r="O13" s="1">
        <v>26.695832061767501</v>
      </c>
      <c r="P13" s="1">
        <v>27.0131832122802</v>
      </c>
      <c r="Q13" s="1">
        <v>28.124842071533202</v>
      </c>
    </row>
    <row r="14" spans="1:17" x14ac:dyDescent="0.25">
      <c r="A14" s="1" t="s">
        <v>18</v>
      </c>
      <c r="B14" s="1">
        <v>20.900788116455001</v>
      </c>
      <c r="C14" s="1">
        <v>23.604030799865701</v>
      </c>
      <c r="D14" s="1">
        <v>22.946708297729401</v>
      </c>
      <c r="E14" s="1">
        <v>22.359996795654201</v>
      </c>
      <c r="F14" s="1"/>
      <c r="G14" s="1" t="s">
        <v>18</v>
      </c>
      <c r="H14" s="1">
        <v>21.768138885498047</v>
      </c>
      <c r="I14" s="1">
        <v>22.299514007568298</v>
      </c>
      <c r="J14" s="1">
        <v>22.100987625121999</v>
      </c>
      <c r="K14" s="1">
        <v>29.246708297729398</v>
      </c>
      <c r="L14" s="1"/>
      <c r="M14" s="1" t="s">
        <v>18</v>
      </c>
      <c r="N14" s="1">
        <v>21.214591979980469</v>
      </c>
      <c r="O14" s="1">
        <v>26.6808864593505</v>
      </c>
      <c r="P14" s="1">
        <v>27.273481750488202</v>
      </c>
      <c r="Q14" s="1">
        <v>28.2403259277343</v>
      </c>
    </row>
    <row r="15" spans="1:17" x14ac:dyDescent="0.25">
      <c r="A15" s="1" t="s">
        <v>19</v>
      </c>
      <c r="B15" s="1">
        <v>21.261714935302734</v>
      </c>
      <c r="C15" s="1">
        <v>24.401525115966699</v>
      </c>
      <c r="D15" s="1">
        <v>23.552800369262599</v>
      </c>
      <c r="E15" s="1">
        <v>23.138880157470702</v>
      </c>
      <c r="F15" s="1"/>
      <c r="G15" s="1" t="s">
        <v>19</v>
      </c>
      <c r="H15" s="1">
        <v>22.47130012512207</v>
      </c>
      <c r="I15" s="1">
        <v>23.6566352844238</v>
      </c>
      <c r="J15" s="1">
        <v>23.247370147704999</v>
      </c>
      <c r="K15" s="1">
        <v>30.052800369262599</v>
      </c>
      <c r="L15" s="1"/>
      <c r="M15" s="1" t="s">
        <v>19</v>
      </c>
      <c r="N15" s="1">
        <v>22.157684326171875</v>
      </c>
      <c r="O15" s="1">
        <v>27.857847213745099</v>
      </c>
      <c r="P15" s="1">
        <v>28.2590629577636</v>
      </c>
      <c r="Q15" s="1">
        <v>29.778291702270501</v>
      </c>
    </row>
    <row r="16" spans="1:17" x14ac:dyDescent="0.25">
      <c r="A16" s="1" t="s">
        <v>19</v>
      </c>
      <c r="B16" s="1">
        <v>21.40266227722168</v>
      </c>
      <c r="C16" s="1">
        <v>24.267356109619101</v>
      </c>
      <c r="D16" s="1">
        <v>23.5551301574707</v>
      </c>
      <c r="E16" s="1">
        <v>23.106958389282202</v>
      </c>
      <c r="F16" s="1"/>
      <c r="G16" s="1" t="s">
        <v>19</v>
      </c>
      <c r="H16" s="1">
        <v>22.421266555786133</v>
      </c>
      <c r="I16" s="1">
        <v>23.6465129852294</v>
      </c>
      <c r="J16" s="1">
        <v>23.080226898193299</v>
      </c>
      <c r="K16" s="1">
        <v>29.995130157470701</v>
      </c>
      <c r="L16" s="1"/>
      <c r="M16" s="1" t="s">
        <v>19</v>
      </c>
      <c r="N16" s="1">
        <v>22.43812370300293</v>
      </c>
      <c r="O16" s="1">
        <v>28.091498565673799</v>
      </c>
      <c r="P16" s="1">
        <v>28.389867401122999</v>
      </c>
      <c r="Q16" s="1">
        <v>29.864944458007798</v>
      </c>
    </row>
    <row r="17" spans="1:17" x14ac:dyDescent="0.25">
      <c r="A17" s="1" t="s">
        <v>19</v>
      </c>
      <c r="B17" s="1">
        <v>21.283168792724609</v>
      </c>
      <c r="C17" s="1">
        <v>24.356869735717702</v>
      </c>
      <c r="D17" s="1">
        <v>23.530816650390602</v>
      </c>
      <c r="E17" s="1">
        <v>22.941026687621999</v>
      </c>
      <c r="F17" s="1"/>
      <c r="G17" s="1" t="s">
        <v>19</v>
      </c>
      <c r="H17" s="1">
        <v>22.5080834960937</v>
      </c>
      <c r="I17" s="1">
        <v>23.6555061340332</v>
      </c>
      <c r="J17" s="1">
        <v>23.306713867187501</v>
      </c>
      <c r="K17" s="1">
        <v>30.230816650390601</v>
      </c>
      <c r="L17" s="1"/>
      <c r="M17" s="1" t="s">
        <v>19</v>
      </c>
      <c r="N17" s="1">
        <v>22.320772171020508</v>
      </c>
      <c r="O17" s="1">
        <v>28.070062255859298</v>
      </c>
      <c r="P17" s="1">
        <v>28.5560508728027</v>
      </c>
      <c r="Q17" s="1">
        <v>29.8331802368164</v>
      </c>
    </row>
    <row r="18" spans="1:17" x14ac:dyDescent="0.25">
      <c r="A18" s="1" t="s">
        <v>20</v>
      </c>
      <c r="B18" s="1">
        <v>21.220178604125977</v>
      </c>
      <c r="C18" s="1">
        <v>24.452162742614</v>
      </c>
      <c r="D18" s="1">
        <v>24.0797302246093</v>
      </c>
      <c r="E18" s="1">
        <v>24.320409774780199</v>
      </c>
      <c r="F18" s="1"/>
      <c r="G18" s="1" t="s">
        <v>20</v>
      </c>
      <c r="H18" s="1">
        <v>22.657951354980469</v>
      </c>
      <c r="I18" s="1">
        <v>25.528549194335938</v>
      </c>
      <c r="J18" s="1">
        <v>24.305570983886</v>
      </c>
      <c r="K18" s="1">
        <v>30.279730224609299</v>
      </c>
      <c r="L18" s="1"/>
      <c r="M18" s="1" t="s">
        <v>20</v>
      </c>
      <c r="N18" s="1">
        <v>22.405599594116211</v>
      </c>
      <c r="O18" s="1">
        <v>28.447505950927699</v>
      </c>
      <c r="P18" s="1">
        <v>28.980747604370102</v>
      </c>
      <c r="Q18" s="1">
        <v>30.361343383788999</v>
      </c>
    </row>
    <row r="19" spans="1:17" x14ac:dyDescent="0.25">
      <c r="A19" s="1" t="s">
        <v>20</v>
      </c>
      <c r="B19" s="1">
        <v>21.1822160720825</v>
      </c>
      <c r="C19" s="1">
        <v>24.594378147125202</v>
      </c>
      <c r="D19" s="1">
        <v>24.189992752075099</v>
      </c>
      <c r="E19" s="1">
        <v>23.973915100097599</v>
      </c>
      <c r="F19" s="1"/>
      <c r="G19" s="1" t="s">
        <v>20</v>
      </c>
      <c r="H19" s="1">
        <v>22.755710983276298</v>
      </c>
      <c r="I19" s="1">
        <v>25.271474838256836</v>
      </c>
      <c r="J19" s="1">
        <v>24.481030654907201</v>
      </c>
      <c r="K19" s="1">
        <v>30.349992752075099</v>
      </c>
      <c r="L19" s="1"/>
      <c r="M19" s="1" t="s">
        <v>20</v>
      </c>
      <c r="N19" s="1">
        <v>22.67036247253418</v>
      </c>
      <c r="O19" s="1">
        <v>28.3389686584472</v>
      </c>
      <c r="P19" s="1">
        <v>28.834315490722599</v>
      </c>
      <c r="Q19" s="1">
        <v>31.193098068237301</v>
      </c>
    </row>
    <row r="20" spans="1:17" x14ac:dyDescent="0.25">
      <c r="A20" s="1" t="s">
        <v>20</v>
      </c>
      <c r="B20" s="1">
        <v>20.872950553894</v>
      </c>
      <c r="C20" s="1">
        <v>23.872298812866202</v>
      </c>
      <c r="D20" s="1">
        <v>23.788661193847599</v>
      </c>
      <c r="E20" s="1">
        <v>24.067159652709901</v>
      </c>
      <c r="F20" s="1"/>
      <c r="G20" s="1" t="s">
        <v>20</v>
      </c>
      <c r="H20" s="1">
        <v>22.61573600769043</v>
      </c>
      <c r="I20" s="1">
        <v>25.527254104614258</v>
      </c>
      <c r="J20" s="1">
        <v>24.340105056762599</v>
      </c>
      <c r="K20" s="1">
        <v>30.288661193847599</v>
      </c>
      <c r="L20" s="1"/>
      <c r="M20" s="1" t="s">
        <v>20</v>
      </c>
      <c r="N20" s="1">
        <v>22.388617706298799</v>
      </c>
      <c r="O20" s="1">
        <v>28.283870697021399</v>
      </c>
      <c r="P20" s="1">
        <v>28.837039947509702</v>
      </c>
      <c r="Q20" s="1">
        <v>31.082016754150299</v>
      </c>
    </row>
    <row r="21" spans="1:17" x14ac:dyDescent="0.25">
      <c r="A21" s="1" t="s">
        <v>21</v>
      </c>
      <c r="B21" s="1">
        <v>21.189348220825099</v>
      </c>
      <c r="C21" s="1">
        <v>25.727769851684499</v>
      </c>
      <c r="D21" s="1">
        <v>26.128429412841701</v>
      </c>
      <c r="E21" s="1">
        <v>25.1238193511962</v>
      </c>
      <c r="F21" s="1"/>
      <c r="G21" s="1" t="s">
        <v>21</v>
      </c>
      <c r="H21" s="1">
        <v>21.918003082275391</v>
      </c>
      <c r="I21" s="1">
        <v>26.223062515258789</v>
      </c>
      <c r="J21" s="1">
        <v>25.133873367309501</v>
      </c>
      <c r="K21" s="1">
        <v>29.628429412841701</v>
      </c>
      <c r="L21" s="1"/>
      <c r="M21" s="1" t="s">
        <v>21</v>
      </c>
      <c r="N21" s="1">
        <v>21.717940521240202</v>
      </c>
      <c r="O21" s="1">
        <v>27.825607299803998</v>
      </c>
      <c r="P21" s="1">
        <v>28.520816421508702</v>
      </c>
      <c r="Q21" s="1">
        <v>31.251511001586898</v>
      </c>
    </row>
    <row r="22" spans="1:17" x14ac:dyDescent="0.25">
      <c r="A22" s="1" t="s">
        <v>21</v>
      </c>
      <c r="B22" s="1">
        <v>20.778100967407227</v>
      </c>
      <c r="C22" s="1">
        <v>26.221967697143501</v>
      </c>
      <c r="D22" s="1">
        <v>25.107987213134699</v>
      </c>
      <c r="E22" s="1">
        <v>25.102256774902301</v>
      </c>
      <c r="F22" s="1"/>
      <c r="G22" s="1" t="s">
        <v>21</v>
      </c>
      <c r="H22" s="1">
        <v>21.781023025512695</v>
      </c>
      <c r="I22" s="1">
        <v>25.571916961669899</v>
      </c>
      <c r="J22" s="1">
        <v>25.7927753448486</v>
      </c>
      <c r="K22" s="1">
        <v>29.4079872131347</v>
      </c>
      <c r="L22" s="1"/>
      <c r="M22" s="1" t="s">
        <v>21</v>
      </c>
      <c r="N22" s="1">
        <v>21.668535232543945</v>
      </c>
      <c r="O22" s="1">
        <v>27.880830764770501</v>
      </c>
      <c r="P22" s="1">
        <v>28.3230876922607</v>
      </c>
      <c r="Q22" s="1">
        <v>31.434841156005799</v>
      </c>
    </row>
    <row r="23" spans="1:17" x14ac:dyDescent="0.25">
      <c r="A23" s="1" t="s">
        <v>21</v>
      </c>
      <c r="B23" s="1">
        <v>20.997089385986328</v>
      </c>
      <c r="C23" s="1">
        <v>25.764459609985298</v>
      </c>
      <c r="D23" s="1">
        <v>26.263038635253899</v>
      </c>
      <c r="E23" s="1">
        <v>25.746442794799801</v>
      </c>
      <c r="F23" s="1"/>
      <c r="G23" s="1" t="s">
        <v>21</v>
      </c>
      <c r="H23" s="1">
        <v>21.892648696899414</v>
      </c>
      <c r="I23" s="1">
        <v>26.102384567260742</v>
      </c>
      <c r="J23" s="1">
        <v>24.966007995605398</v>
      </c>
      <c r="K23" s="1">
        <v>29.683038635253901</v>
      </c>
      <c r="L23" s="1"/>
      <c r="M23" s="1" t="s">
        <v>21</v>
      </c>
      <c r="N23" s="1">
        <v>21.795730590820312</v>
      </c>
      <c r="O23" s="1">
        <v>27.8165363311767</v>
      </c>
      <c r="P23" s="1">
        <v>28.830928039550699</v>
      </c>
      <c r="Q23" s="1">
        <v>31.265956878662109</v>
      </c>
    </row>
  </sheetData>
  <mergeCells count="1">
    <mergeCell ref="A1:Q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activeCell="F164" sqref="F164"/>
    </sheetView>
  </sheetViews>
  <sheetFormatPr defaultRowHeight="14.4" x14ac:dyDescent="0.25"/>
  <cols>
    <col min="1" max="1" width="15.33203125" customWidth="1"/>
    <col min="8" max="10" width="12.77734375" bestFit="1" customWidth="1"/>
  </cols>
  <sheetData>
    <row r="1" spans="1:10" ht="21" x14ac:dyDescent="0.4">
      <c r="A1" s="8" t="s">
        <v>41</v>
      </c>
      <c r="B1" s="8"/>
      <c r="C1" s="8"/>
      <c r="D1" s="8"/>
      <c r="E1" s="8"/>
      <c r="F1" s="8"/>
      <c r="G1" s="8"/>
      <c r="H1" s="8"/>
      <c r="I1" s="8"/>
      <c r="J1" s="8"/>
    </row>
    <row r="3" spans="1:10" ht="18" x14ac:dyDescent="0.35">
      <c r="A3" s="10" t="s">
        <v>42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6" x14ac:dyDescent="0.3">
      <c r="A4" s="9" t="s">
        <v>27</v>
      </c>
      <c r="B4" s="9"/>
      <c r="C4" s="9"/>
      <c r="D4" s="9"/>
      <c r="E4" s="9"/>
      <c r="F4" s="9" t="s">
        <v>28</v>
      </c>
      <c r="G4" s="9"/>
      <c r="H4" s="9"/>
      <c r="I4" s="9"/>
      <c r="J4" s="9"/>
    </row>
    <row r="5" spans="1:10" x14ac:dyDescent="0.25">
      <c r="A5" s="1" t="s">
        <v>29</v>
      </c>
      <c r="B5" s="1" t="s">
        <v>23</v>
      </c>
      <c r="C5" s="1" t="s">
        <v>24</v>
      </c>
      <c r="D5" s="1" t="s">
        <v>25</v>
      </c>
      <c r="E5" s="1" t="s">
        <v>26</v>
      </c>
      <c r="F5" s="1" t="s">
        <v>29</v>
      </c>
      <c r="G5" s="1" t="s">
        <v>23</v>
      </c>
      <c r="H5" s="1" t="s">
        <v>24</v>
      </c>
      <c r="I5" s="1" t="s">
        <v>25</v>
      </c>
      <c r="J5" s="1" t="s">
        <v>26</v>
      </c>
    </row>
    <row r="6" spans="1:10" x14ac:dyDescent="0.25">
      <c r="A6" s="1">
        <v>1</v>
      </c>
      <c r="B6" s="1">
        <v>0.68700000000000006</v>
      </c>
      <c r="C6" s="1">
        <v>0.72199999999999998</v>
      </c>
      <c r="D6" s="1">
        <v>0.70799999999999996</v>
      </c>
      <c r="E6" s="1">
        <v>0.67900000000000005</v>
      </c>
      <c r="F6" s="1">
        <v>1</v>
      </c>
      <c r="G6" s="1">
        <v>0.48199999999999998</v>
      </c>
      <c r="H6" s="1">
        <v>0.56200000000000006</v>
      </c>
      <c r="I6" s="1">
        <v>0.57499999999999996</v>
      </c>
      <c r="J6" s="1">
        <v>0.56200000000000006</v>
      </c>
    </row>
    <row r="7" spans="1:10" x14ac:dyDescent="0.25">
      <c r="A7" s="1">
        <v>2</v>
      </c>
      <c r="B7" s="1">
        <v>0.70399999999999996</v>
      </c>
      <c r="C7" s="1">
        <v>0.77300000000000002</v>
      </c>
      <c r="D7" s="1">
        <v>0.67100000000000004</v>
      </c>
      <c r="E7" s="1">
        <v>0.72099999999999997</v>
      </c>
      <c r="F7" s="1">
        <v>2</v>
      </c>
      <c r="G7" s="1">
        <v>0.48899999999999999</v>
      </c>
      <c r="H7" s="1">
        <v>0.57299999999999995</v>
      </c>
      <c r="I7" s="1">
        <v>0.629</v>
      </c>
      <c r="J7" s="1">
        <v>0.61799999999999999</v>
      </c>
    </row>
    <row r="8" spans="1:10" x14ac:dyDescent="0.25">
      <c r="A8" s="1">
        <v>3</v>
      </c>
      <c r="B8" s="1">
        <v>0.64200000000000002</v>
      </c>
      <c r="C8" s="1">
        <v>0.71299999999999997</v>
      </c>
      <c r="D8" s="1">
        <v>0.72899999999999998</v>
      </c>
      <c r="E8" s="1">
        <v>0.71799999999999997</v>
      </c>
      <c r="F8" s="1">
        <v>3</v>
      </c>
      <c r="G8" s="1">
        <v>0.47199999999999998</v>
      </c>
      <c r="H8" s="1">
        <v>0.57199999999999995</v>
      </c>
      <c r="I8" s="1">
        <v>0.58499999999999996</v>
      </c>
      <c r="J8" s="1">
        <v>0.57899999999999996</v>
      </c>
    </row>
    <row r="9" spans="1:10" x14ac:dyDescent="0.25">
      <c r="A9" s="1">
        <v>4</v>
      </c>
      <c r="B9" s="1">
        <v>0.65400000000000003</v>
      </c>
      <c r="C9" s="1">
        <v>0.78</v>
      </c>
      <c r="D9" s="1">
        <v>0.69099999999999995</v>
      </c>
      <c r="E9" s="1">
        <v>0.68400000000000005</v>
      </c>
      <c r="F9" s="1">
        <v>4</v>
      </c>
      <c r="G9" s="1">
        <v>0.502</v>
      </c>
      <c r="H9" s="1">
        <v>0.54700000000000004</v>
      </c>
      <c r="I9" s="1">
        <v>0.58099999999999996</v>
      </c>
      <c r="J9" s="1">
        <v>0.623</v>
      </c>
    </row>
    <row r="10" spans="1:10" x14ac:dyDescent="0.25">
      <c r="A10" s="1">
        <v>5</v>
      </c>
      <c r="B10" s="1">
        <v>0.73399999999999999</v>
      </c>
      <c r="C10" s="1">
        <v>0.625</v>
      </c>
      <c r="D10" s="1">
        <v>0.73899999999999999</v>
      </c>
      <c r="E10" s="1">
        <v>0.71599999999999997</v>
      </c>
      <c r="F10" s="1">
        <v>5</v>
      </c>
      <c r="G10" s="1">
        <v>0.48399999999999999</v>
      </c>
      <c r="H10" s="1">
        <v>0.58399999999999996</v>
      </c>
      <c r="I10" s="1">
        <v>0.59899999999999998</v>
      </c>
      <c r="J10" s="1">
        <v>0.60699999999999998</v>
      </c>
    </row>
    <row r="11" spans="1:10" x14ac:dyDescent="0.25">
      <c r="A11" s="1">
        <v>6</v>
      </c>
      <c r="B11" s="1">
        <v>0.71399999999999997</v>
      </c>
      <c r="C11" s="1">
        <v>0.70199999999999996</v>
      </c>
      <c r="D11" s="1">
        <v>0.71799999999999997</v>
      </c>
      <c r="E11" s="1">
        <v>0.68100000000000005</v>
      </c>
      <c r="F11" s="1">
        <v>6</v>
      </c>
      <c r="G11" s="1">
        <v>0.46400000000000002</v>
      </c>
      <c r="H11" s="1">
        <v>0.55900000000000005</v>
      </c>
      <c r="I11" s="1">
        <v>0.57899999999999996</v>
      </c>
      <c r="J11" s="1">
        <v>0.59499999999999997</v>
      </c>
    </row>
    <row r="12" spans="1:10" x14ac:dyDescent="0.25">
      <c r="A12" s="1">
        <v>7</v>
      </c>
      <c r="B12" s="1">
        <v>0.67800000000000005</v>
      </c>
      <c r="C12" s="1">
        <v>0.65800000000000003</v>
      </c>
      <c r="D12" s="1">
        <v>0.82799999999999996</v>
      </c>
      <c r="E12" s="1">
        <v>0.71799999999999997</v>
      </c>
      <c r="F12" s="1">
        <v>7</v>
      </c>
      <c r="G12" s="1">
        <v>0.46200000000000002</v>
      </c>
      <c r="H12" s="1">
        <v>0.59899999999999998</v>
      </c>
      <c r="I12" s="1">
        <v>0.54700000000000004</v>
      </c>
      <c r="J12" s="1">
        <v>0.56499999999999995</v>
      </c>
    </row>
    <row r="13" spans="1:10" x14ac:dyDescent="0.25">
      <c r="A13" s="1">
        <v>8</v>
      </c>
      <c r="B13" s="1">
        <v>0.65300000000000002</v>
      </c>
      <c r="C13" s="1">
        <v>0.68600000000000005</v>
      </c>
      <c r="D13" s="1">
        <v>0.72099999999999997</v>
      </c>
      <c r="E13" s="1">
        <v>0.65800000000000003</v>
      </c>
      <c r="F13" s="1">
        <v>8</v>
      </c>
      <c r="G13" s="1">
        <v>0.47199999999999998</v>
      </c>
      <c r="H13" s="1">
        <v>0.56499999999999995</v>
      </c>
      <c r="I13" s="1">
        <v>0.57399999999999995</v>
      </c>
      <c r="J13" s="1">
        <v>0.58099999999999996</v>
      </c>
    </row>
    <row r="14" spans="1:10" x14ac:dyDescent="0.25">
      <c r="A14" s="1">
        <v>9</v>
      </c>
      <c r="B14" s="1">
        <v>0.67200000000000004</v>
      </c>
      <c r="C14" s="1">
        <v>0.66100000000000003</v>
      </c>
      <c r="D14" s="1">
        <v>0.73099999999999998</v>
      </c>
      <c r="E14" s="1">
        <v>0.68100000000000005</v>
      </c>
      <c r="F14" s="1">
        <v>9</v>
      </c>
      <c r="G14" s="1">
        <v>0.48199999999999998</v>
      </c>
      <c r="H14" s="1">
        <v>0.58099999999999996</v>
      </c>
      <c r="I14" s="1">
        <v>0.57099999999999995</v>
      </c>
      <c r="J14" s="1">
        <v>0.56399999999999995</v>
      </c>
    </row>
    <row r="15" spans="1:10" x14ac:dyDescent="0.25">
      <c r="A15" s="1">
        <v>10</v>
      </c>
      <c r="B15" s="1">
        <v>0.627</v>
      </c>
      <c r="C15" s="1">
        <v>0.70799999999999996</v>
      </c>
      <c r="D15" s="1">
        <v>0.67400000000000004</v>
      </c>
      <c r="E15" s="1">
        <v>0.68300000000000005</v>
      </c>
      <c r="F15" s="1">
        <v>10</v>
      </c>
      <c r="G15" s="1">
        <v>0.48899999999999999</v>
      </c>
      <c r="H15" s="1">
        <v>0.54500000000000004</v>
      </c>
      <c r="I15" s="1">
        <v>0.56799999999999995</v>
      </c>
      <c r="J15" s="1">
        <v>0.53500000000000003</v>
      </c>
    </row>
    <row r="17" spans="1:10" x14ac:dyDescent="0.25">
      <c r="A17" s="1" t="s">
        <v>33</v>
      </c>
      <c r="B17" s="1">
        <f>AVERAGE(B6:B15)</f>
        <v>0.67649999999999988</v>
      </c>
      <c r="C17" s="1">
        <f t="shared" ref="C17:J17" si="0">AVERAGE(C6:C15)</f>
        <v>0.70280000000000009</v>
      </c>
      <c r="D17" s="1">
        <f t="shared" si="0"/>
        <v>0.72100000000000009</v>
      </c>
      <c r="E17" s="1">
        <f t="shared" si="0"/>
        <v>0.69389999999999996</v>
      </c>
      <c r="F17" s="1"/>
      <c r="G17" s="1">
        <f t="shared" si="0"/>
        <v>0.4798</v>
      </c>
      <c r="H17" s="1">
        <f t="shared" si="0"/>
        <v>0.56869999999999998</v>
      </c>
      <c r="I17" s="1">
        <f t="shared" si="0"/>
        <v>0.58079999999999987</v>
      </c>
      <c r="J17" s="1">
        <f t="shared" si="0"/>
        <v>0.58289999999999986</v>
      </c>
    </row>
    <row r="18" spans="1:10" x14ac:dyDescent="0.25">
      <c r="A18" s="1" t="s">
        <v>34</v>
      </c>
      <c r="B18" s="1">
        <f>STDEV(B6:B15)</f>
        <v>3.3830459648074525E-2</v>
      </c>
      <c r="C18" s="1">
        <f t="shared" ref="C18:J18" si="1">STDEV(C6:C15)</f>
        <v>4.8850793238186002E-2</v>
      </c>
      <c r="D18" s="1">
        <f t="shared" si="1"/>
        <v>4.43771713083803E-2</v>
      </c>
      <c r="E18" s="1">
        <f t="shared" si="1"/>
        <v>2.2223361081928544E-2</v>
      </c>
      <c r="F18" s="1"/>
      <c r="G18" s="1">
        <f t="shared" si="1"/>
        <v>1.2372011423639509E-2</v>
      </c>
      <c r="H18" s="1">
        <f t="shared" si="1"/>
        <v>1.6726891190202917E-2</v>
      </c>
      <c r="I18" s="1">
        <f t="shared" si="1"/>
        <v>2.1493151363993965E-2</v>
      </c>
      <c r="J18" s="1">
        <f t="shared" si="1"/>
        <v>2.787850625681209E-2</v>
      </c>
    </row>
    <row r="19" spans="1:10" x14ac:dyDescent="0.25">
      <c r="A19" s="1" t="s">
        <v>38</v>
      </c>
      <c r="B19" s="1"/>
      <c r="C19" s="1">
        <f>_xlfn.T.TEST(B6:B15,C6:C15,2,2)</f>
        <v>0.17862288601659371</v>
      </c>
      <c r="D19" s="1">
        <f>_xlfn.T.TEST(B6:B15,D6:D15,2,2)</f>
        <v>2.1318023152535455E-2</v>
      </c>
      <c r="E19" s="1">
        <f>_xlfn.T.TEST(B6:B15,E6:E15,2,2)</f>
        <v>0.19081298804773361</v>
      </c>
      <c r="F19" s="1"/>
      <c r="G19" s="1"/>
      <c r="H19" s="1">
        <f>_xlfn.T.TEST(G6:G15,H6:H15,2,2)</f>
        <v>7.3009289329522479E-11</v>
      </c>
      <c r="I19" s="1">
        <f>_xlfn.T.TEST(G6:G15,I6:I15,2,2)</f>
        <v>1.6043623308793592E-10</v>
      </c>
      <c r="J19" s="1">
        <f>_xlfn.T.TEST(G6:G15,J6:J15,2,2)</f>
        <v>3.1709793906871502E-9</v>
      </c>
    </row>
    <row r="22" spans="1:10" ht="18" x14ac:dyDescent="0.35">
      <c r="A22" s="10" t="s">
        <v>43</v>
      </c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5.6" x14ac:dyDescent="0.3">
      <c r="A23" s="9" t="s">
        <v>27</v>
      </c>
      <c r="B23" s="9"/>
      <c r="C23" s="9"/>
      <c r="D23" s="9"/>
      <c r="E23" s="9"/>
      <c r="F23" s="9" t="s">
        <v>28</v>
      </c>
      <c r="G23" s="9"/>
      <c r="H23" s="9"/>
      <c r="I23" s="9"/>
      <c r="J23" s="9"/>
    </row>
    <row r="24" spans="1:10" x14ac:dyDescent="0.25">
      <c r="A24" s="1" t="s">
        <v>29</v>
      </c>
      <c r="B24" s="1" t="s">
        <v>23</v>
      </c>
      <c r="C24" s="1" t="s">
        <v>24</v>
      </c>
      <c r="D24" s="1" t="s">
        <v>25</v>
      </c>
      <c r="E24" s="1" t="s">
        <v>26</v>
      </c>
      <c r="F24" s="1" t="s">
        <v>29</v>
      </c>
      <c r="G24" s="1" t="s">
        <v>23</v>
      </c>
      <c r="H24" s="1" t="s">
        <v>24</v>
      </c>
      <c r="I24" s="1" t="s">
        <v>25</v>
      </c>
      <c r="J24" s="1" t="s">
        <v>26</v>
      </c>
    </row>
    <row r="25" spans="1:10" x14ac:dyDescent="0.25">
      <c r="A25" s="1">
        <v>1</v>
      </c>
      <c r="B25" s="1">
        <v>36.555999999999997</v>
      </c>
      <c r="C25" s="1">
        <v>36.286000000000001</v>
      </c>
      <c r="D25" s="1">
        <v>36.765999999999998</v>
      </c>
      <c r="E25" s="1">
        <v>35.987000000000002</v>
      </c>
      <c r="F25" s="1">
        <v>1</v>
      </c>
      <c r="G25" s="1">
        <v>31.376999999999999</v>
      </c>
      <c r="H25" s="1">
        <v>32.421999999999997</v>
      </c>
      <c r="I25" s="1">
        <v>33.479999999999997</v>
      </c>
      <c r="J25" s="1">
        <v>33.493000000000002</v>
      </c>
    </row>
    <row r="26" spans="1:10" x14ac:dyDescent="0.25">
      <c r="A26" s="1">
        <v>2</v>
      </c>
      <c r="B26" s="1">
        <v>35.912999999999997</v>
      </c>
      <c r="C26" s="1">
        <v>37.366999999999997</v>
      </c>
      <c r="D26" s="1">
        <v>36.368000000000002</v>
      </c>
      <c r="E26" s="1">
        <v>35.786999999999999</v>
      </c>
      <c r="F26" s="1">
        <v>2</v>
      </c>
      <c r="G26" s="1">
        <v>29.16</v>
      </c>
      <c r="H26" s="1">
        <v>33.014000000000003</v>
      </c>
      <c r="I26" s="1">
        <v>34.610999999999997</v>
      </c>
      <c r="J26" s="1">
        <v>35.58</v>
      </c>
    </row>
    <row r="27" spans="1:10" x14ac:dyDescent="0.25">
      <c r="A27" s="1">
        <v>3</v>
      </c>
      <c r="B27" s="1">
        <v>35.201000000000001</v>
      </c>
      <c r="C27" s="1">
        <v>36.713999999999999</v>
      </c>
      <c r="D27" s="1">
        <v>37.210999999999999</v>
      </c>
      <c r="E27" s="1">
        <v>36.109000000000002</v>
      </c>
      <c r="F27" s="1">
        <v>3</v>
      </c>
      <c r="G27" s="1">
        <v>30.963000000000001</v>
      </c>
      <c r="H27" s="1">
        <v>32.43</v>
      </c>
      <c r="I27" s="1">
        <v>33.701999999999998</v>
      </c>
      <c r="J27" s="1">
        <v>33.262</v>
      </c>
    </row>
    <row r="28" spans="1:10" x14ac:dyDescent="0.25">
      <c r="A28" s="1">
        <v>4</v>
      </c>
      <c r="B28" s="1">
        <v>36.673000000000002</v>
      </c>
      <c r="C28" s="1">
        <v>38.362000000000002</v>
      </c>
      <c r="D28" s="1">
        <v>37.155999999999999</v>
      </c>
      <c r="E28" s="1">
        <v>37.917999999999999</v>
      </c>
      <c r="F28" s="1">
        <v>4</v>
      </c>
      <c r="G28" s="1">
        <v>28.241</v>
      </c>
      <c r="H28" s="1">
        <v>34.715000000000003</v>
      </c>
      <c r="I28" s="1">
        <v>33.585000000000001</v>
      </c>
      <c r="J28" s="1">
        <v>32.31</v>
      </c>
    </row>
    <row r="29" spans="1:10" x14ac:dyDescent="0.25">
      <c r="A29" s="1">
        <v>5</v>
      </c>
      <c r="B29" s="1">
        <v>35.421999999999997</v>
      </c>
      <c r="C29" s="1">
        <v>36.353999999999999</v>
      </c>
      <c r="D29" s="1">
        <v>36.085000000000001</v>
      </c>
      <c r="E29" s="1">
        <v>38.859000000000002</v>
      </c>
      <c r="F29" s="1">
        <v>5</v>
      </c>
      <c r="G29" s="1">
        <v>30.114999999999998</v>
      </c>
      <c r="H29" s="1">
        <v>33.343000000000004</v>
      </c>
      <c r="I29" s="1">
        <v>32.344000000000001</v>
      </c>
      <c r="J29" s="1">
        <v>34.792999999999999</v>
      </c>
    </row>
    <row r="30" spans="1:10" x14ac:dyDescent="0.25">
      <c r="A30" s="1">
        <v>6</v>
      </c>
      <c r="B30" s="1">
        <v>35.688000000000002</v>
      </c>
      <c r="C30" s="1">
        <v>37.585000000000001</v>
      </c>
      <c r="D30" s="1">
        <v>37.917999999999999</v>
      </c>
      <c r="E30" s="1">
        <v>36.267000000000003</v>
      </c>
      <c r="F30" s="1">
        <v>6</v>
      </c>
      <c r="G30" s="1">
        <v>30.350999999999999</v>
      </c>
      <c r="H30" s="1">
        <v>31.568999999999999</v>
      </c>
      <c r="I30" s="1">
        <v>34.183999999999997</v>
      </c>
      <c r="J30" s="1">
        <v>33.22</v>
      </c>
    </row>
    <row r="31" spans="1:10" x14ac:dyDescent="0.25">
      <c r="A31" s="1">
        <v>7</v>
      </c>
      <c r="B31" s="1">
        <v>38.274000000000001</v>
      </c>
      <c r="C31" s="1">
        <v>37.655999999999999</v>
      </c>
      <c r="D31" s="1">
        <v>37.793999999999997</v>
      </c>
      <c r="E31" s="1">
        <v>36.933999999999997</v>
      </c>
      <c r="F31" s="1">
        <v>7</v>
      </c>
      <c r="G31" s="1">
        <v>29.353999999999999</v>
      </c>
      <c r="H31" s="1">
        <v>34.36</v>
      </c>
      <c r="I31" s="1">
        <v>33.508000000000003</v>
      </c>
      <c r="J31" s="1">
        <v>33.585000000000001</v>
      </c>
    </row>
    <row r="32" spans="1:10" x14ac:dyDescent="0.25">
      <c r="A32" s="1">
        <v>8</v>
      </c>
      <c r="B32" s="1">
        <v>35.243000000000002</v>
      </c>
      <c r="C32" s="1">
        <v>37.284999999999997</v>
      </c>
      <c r="D32" s="1">
        <v>36.731000000000002</v>
      </c>
      <c r="E32" s="1">
        <v>35.756999999999998</v>
      </c>
      <c r="F32" s="1">
        <v>8</v>
      </c>
      <c r="G32" s="1">
        <v>27.917999999999999</v>
      </c>
      <c r="H32" s="1">
        <v>32.267000000000003</v>
      </c>
      <c r="I32" s="1">
        <v>33.380000000000003</v>
      </c>
      <c r="J32" s="1">
        <v>34.686</v>
      </c>
    </row>
    <row r="33" spans="1:10" x14ac:dyDescent="0.25">
      <c r="A33" s="1">
        <v>9</v>
      </c>
      <c r="B33" s="1">
        <v>38.753999999999998</v>
      </c>
      <c r="C33" s="1">
        <v>38.801000000000002</v>
      </c>
      <c r="D33" s="1">
        <v>37.270000000000003</v>
      </c>
      <c r="E33" s="1">
        <v>37.896999999999998</v>
      </c>
      <c r="F33" s="1">
        <v>9</v>
      </c>
      <c r="G33" s="1">
        <v>28.859000000000002</v>
      </c>
      <c r="H33" s="1">
        <v>33.167999999999999</v>
      </c>
      <c r="I33" s="1">
        <v>32.768000000000001</v>
      </c>
      <c r="J33" s="1">
        <v>32.731999999999999</v>
      </c>
    </row>
    <row r="34" spans="1:10" x14ac:dyDescent="0.25">
      <c r="A34" s="1">
        <v>10</v>
      </c>
      <c r="B34" s="1">
        <v>35.393000000000001</v>
      </c>
      <c r="C34" s="1">
        <v>37.988999999999997</v>
      </c>
      <c r="D34" s="1">
        <v>38.295999999999999</v>
      </c>
      <c r="E34" s="1">
        <v>39.764000000000003</v>
      </c>
      <c r="F34" s="1">
        <v>10</v>
      </c>
      <c r="G34" s="1">
        <v>29.452999999999999</v>
      </c>
      <c r="H34" s="1">
        <v>32.932000000000002</v>
      </c>
      <c r="I34" s="1">
        <v>34.817</v>
      </c>
      <c r="J34" s="1">
        <v>32.786000000000001</v>
      </c>
    </row>
    <row r="36" spans="1:10" x14ac:dyDescent="0.25">
      <c r="A36" s="1" t="s">
        <v>33</v>
      </c>
      <c r="B36" s="1">
        <f>AVERAGE(B25:B34)</f>
        <v>36.311699999999995</v>
      </c>
      <c r="C36" s="1">
        <f t="shared" ref="C36:E36" si="2">AVERAGE(C25:C34)</f>
        <v>37.439899999999987</v>
      </c>
      <c r="D36" s="1">
        <f t="shared" si="2"/>
        <v>37.159499999999994</v>
      </c>
      <c r="E36" s="1">
        <f t="shared" si="2"/>
        <v>37.127899999999997</v>
      </c>
      <c r="F36" s="1"/>
      <c r="G36" s="1">
        <f t="shared" ref="G36:J36" si="3">AVERAGE(G25:G34)</f>
        <v>29.579099999999993</v>
      </c>
      <c r="H36" s="1">
        <f t="shared" si="3"/>
        <v>33.022000000000006</v>
      </c>
      <c r="I36" s="1">
        <f t="shared" si="3"/>
        <v>33.637900000000002</v>
      </c>
      <c r="J36" s="1">
        <f t="shared" si="3"/>
        <v>33.644700000000007</v>
      </c>
    </row>
    <row r="37" spans="1:10" x14ac:dyDescent="0.25">
      <c r="A37" s="1" t="s">
        <v>34</v>
      </c>
      <c r="B37" s="1">
        <f>STDEV(B25:B34)</f>
        <v>1.27213661478108</v>
      </c>
      <c r="C37" s="1">
        <f t="shared" ref="C37:E37" si="4">STDEV(C25:C34)</f>
        <v>0.82590212629719206</v>
      </c>
      <c r="D37" s="1">
        <f t="shared" si="4"/>
        <v>0.69951542751631446</v>
      </c>
      <c r="E37" s="1">
        <f t="shared" si="4"/>
        <v>1.4125406149519704</v>
      </c>
      <c r="F37" s="1"/>
      <c r="G37" s="1">
        <f t="shared" ref="G37:J37" si="5">STDEV(G25:G34)</f>
        <v>1.1225549677212048</v>
      </c>
      <c r="H37" s="1">
        <f t="shared" si="5"/>
        <v>0.9533981329958654</v>
      </c>
      <c r="I37" s="1">
        <f t="shared" si="5"/>
        <v>0.75876763387892388</v>
      </c>
      <c r="J37" s="1">
        <f t="shared" si="5"/>
        <v>1.046342948877979</v>
      </c>
    </row>
    <row r="38" spans="1:10" x14ac:dyDescent="0.25">
      <c r="A38" s="1" t="s">
        <v>38</v>
      </c>
      <c r="B38" s="1"/>
      <c r="C38" s="1">
        <f>_xlfn.T.TEST(B25:B34,C25:C34,2,2)</f>
        <v>3.0242581995827765E-2</v>
      </c>
      <c r="D38" s="1">
        <f>_xlfn.T.TEST(B25:B34,D25:D34,2,2)</f>
        <v>8.1300355699875301E-2</v>
      </c>
      <c r="E38" s="1">
        <f>_xlfn.T.TEST(B25:B34,E25:E34,2,2)</f>
        <v>0.19131529066471958</v>
      </c>
      <c r="F38" s="1"/>
      <c r="G38" s="1"/>
      <c r="H38" s="1">
        <f>_xlfn.T.TEST(G25:G34,H25:H34,2,2)</f>
        <v>7.4073799793568166E-7</v>
      </c>
      <c r="I38" s="1">
        <f>_xlfn.T.TEST(G25:G34,I25:I34,2,2)</f>
        <v>2.0417108806678403E-8</v>
      </c>
      <c r="J38" s="1">
        <f>_xlfn.T.TEST(G25:G34,J25:J34,2,2)</f>
        <v>1.262354418504425E-7</v>
      </c>
    </row>
    <row r="41" spans="1:10" ht="18" x14ac:dyDescent="0.35">
      <c r="A41" s="10" t="s">
        <v>44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ht="15.6" x14ac:dyDescent="0.3">
      <c r="A42" s="9" t="s">
        <v>27</v>
      </c>
      <c r="B42" s="9"/>
      <c r="C42" s="9"/>
      <c r="D42" s="9"/>
      <c r="E42" s="9"/>
      <c r="F42" s="9" t="s">
        <v>28</v>
      </c>
      <c r="G42" s="9"/>
      <c r="H42" s="9"/>
      <c r="I42" s="9"/>
      <c r="J42" s="9"/>
    </row>
    <row r="43" spans="1:10" x14ac:dyDescent="0.25">
      <c r="A43" s="1" t="s">
        <v>29</v>
      </c>
      <c r="B43" s="1" t="s">
        <v>23</v>
      </c>
      <c r="C43" s="1" t="s">
        <v>24</v>
      </c>
      <c r="D43" s="1" t="s">
        <v>25</v>
      </c>
      <c r="E43" s="1" t="s">
        <v>26</v>
      </c>
      <c r="F43" s="1" t="s">
        <v>29</v>
      </c>
      <c r="G43" s="1" t="s">
        <v>23</v>
      </c>
      <c r="H43" s="1" t="s">
        <v>24</v>
      </c>
      <c r="I43" s="1" t="s">
        <v>25</v>
      </c>
      <c r="J43" s="1" t="s">
        <v>26</v>
      </c>
    </row>
    <row r="44" spans="1:10" x14ac:dyDescent="0.25">
      <c r="A44" s="1">
        <v>1</v>
      </c>
      <c r="B44" s="1">
        <v>758.89599999999996</v>
      </c>
      <c r="C44" s="1">
        <v>780.13800000000003</v>
      </c>
      <c r="D44" s="1">
        <v>771.8</v>
      </c>
      <c r="E44" s="1">
        <v>763.23199999999997</v>
      </c>
      <c r="F44" s="1">
        <v>1</v>
      </c>
      <c r="G44" s="1">
        <v>535.52200000000005</v>
      </c>
      <c r="H44" s="1">
        <v>602.12699999999995</v>
      </c>
      <c r="I44" s="1">
        <v>605.85799999999995</v>
      </c>
      <c r="J44" s="1">
        <v>615.38</v>
      </c>
    </row>
    <row r="45" spans="1:10" x14ac:dyDescent="0.25">
      <c r="A45" s="1">
        <v>2</v>
      </c>
      <c r="B45" s="1">
        <v>743.33399999999995</v>
      </c>
      <c r="C45" s="1">
        <v>752.803</v>
      </c>
      <c r="D45" s="1">
        <v>768.11800000000005</v>
      </c>
      <c r="E45" s="1">
        <v>822.42100000000005</v>
      </c>
      <c r="F45" s="1">
        <v>2</v>
      </c>
      <c r="G45" s="1">
        <v>544.17399999999998</v>
      </c>
      <c r="H45" s="1">
        <v>594.29399999999998</v>
      </c>
      <c r="I45" s="1">
        <v>611.53599999999994</v>
      </c>
      <c r="J45" s="1">
        <v>603.49599999999998</v>
      </c>
    </row>
    <row r="46" spans="1:10" x14ac:dyDescent="0.25">
      <c r="A46" s="1">
        <v>3</v>
      </c>
      <c r="B46" s="1">
        <v>748.31500000000005</v>
      </c>
      <c r="C46" s="1">
        <v>765.37</v>
      </c>
      <c r="D46" s="1">
        <v>772.26</v>
      </c>
      <c r="E46" s="1">
        <v>745.12</v>
      </c>
      <c r="F46" s="1">
        <v>3</v>
      </c>
      <c r="G46" s="1">
        <v>550.90300000000002</v>
      </c>
      <c r="H46" s="1">
        <v>612.34799999999996</v>
      </c>
      <c r="I46" s="1">
        <v>635.89</v>
      </c>
      <c r="J46" s="1">
        <v>599.72</v>
      </c>
    </row>
    <row r="47" spans="1:10" x14ac:dyDescent="0.25">
      <c r="A47" s="1">
        <v>4</v>
      </c>
      <c r="B47" s="1">
        <v>775.447</v>
      </c>
      <c r="C47" s="1">
        <v>767.38099999999997</v>
      </c>
      <c r="D47" s="1">
        <v>758.23599999999999</v>
      </c>
      <c r="E47" s="1">
        <v>778.34299999999996</v>
      </c>
      <c r="F47" s="1">
        <v>4</v>
      </c>
      <c r="G47" s="1">
        <v>548.99300000000005</v>
      </c>
      <c r="H47" s="1">
        <v>625.80499999999995</v>
      </c>
      <c r="I47" s="1">
        <v>617.57000000000005</v>
      </c>
      <c r="J47" s="1">
        <v>630.36300000000006</v>
      </c>
    </row>
    <row r="48" spans="1:10" x14ac:dyDescent="0.25">
      <c r="A48" s="1">
        <v>5</v>
      </c>
      <c r="B48" s="1">
        <v>752.33699999999999</v>
      </c>
      <c r="C48" s="1">
        <v>762.25400000000002</v>
      </c>
      <c r="D48" s="1">
        <v>752.41</v>
      </c>
      <c r="E48" s="1">
        <v>754.45799999999997</v>
      </c>
      <c r="F48" s="1">
        <v>5</v>
      </c>
      <c r="G48" s="1">
        <v>557.37199999999996</v>
      </c>
      <c r="H48" s="1">
        <v>595.44100000000003</v>
      </c>
      <c r="I48" s="1">
        <v>609.52800000000002</v>
      </c>
      <c r="J48" s="1">
        <v>638.68100000000004</v>
      </c>
    </row>
    <row r="49" spans="1:10" x14ac:dyDescent="0.25">
      <c r="A49" s="1">
        <v>6</v>
      </c>
      <c r="B49" s="1">
        <v>745.35</v>
      </c>
      <c r="C49" s="1">
        <v>752.36699999999996</v>
      </c>
      <c r="D49" s="1">
        <v>771.04499999999996</v>
      </c>
      <c r="E49" s="1">
        <v>754.94</v>
      </c>
      <c r="F49" s="1">
        <v>6</v>
      </c>
      <c r="G49" s="1">
        <v>542.22699999999998</v>
      </c>
      <c r="H49" s="1">
        <v>636.33199999999999</v>
      </c>
      <c r="I49" s="1">
        <v>593.46600000000001</v>
      </c>
      <c r="J49" s="1">
        <v>626.45100000000002</v>
      </c>
    </row>
    <row r="50" spans="1:10" x14ac:dyDescent="0.25">
      <c r="A50" s="1">
        <v>7</v>
      </c>
      <c r="B50" s="1">
        <v>763.57500000000005</v>
      </c>
      <c r="C50" s="1">
        <v>765.53300000000002</v>
      </c>
      <c r="D50" s="1">
        <v>792.803</v>
      </c>
      <c r="E50" s="1">
        <v>786.11800000000005</v>
      </c>
      <c r="F50" s="1">
        <v>7</v>
      </c>
      <c r="G50" s="1">
        <v>527.50400000000002</v>
      </c>
      <c r="H50" s="1">
        <v>633.34699999999998</v>
      </c>
      <c r="I50" s="1">
        <v>614.34</v>
      </c>
      <c r="J50" s="1">
        <v>598.50199999999995</v>
      </c>
    </row>
    <row r="51" spans="1:10" x14ac:dyDescent="0.25">
      <c r="A51" s="1">
        <v>8</v>
      </c>
      <c r="B51" s="1">
        <v>772.48400000000004</v>
      </c>
      <c r="C51" s="1">
        <v>793.18299999999999</v>
      </c>
      <c r="D51" s="1">
        <v>782.45600000000002</v>
      </c>
      <c r="E51" s="1">
        <v>790.26099999999997</v>
      </c>
      <c r="F51" s="1">
        <v>8</v>
      </c>
      <c r="G51" s="1">
        <v>539.52599999999995</v>
      </c>
      <c r="H51" s="1">
        <v>635.01</v>
      </c>
      <c r="I51" s="1">
        <v>600.69500000000005</v>
      </c>
      <c r="J51" s="1">
        <v>625.26900000000001</v>
      </c>
    </row>
    <row r="52" spans="1:10" x14ac:dyDescent="0.25">
      <c r="A52" s="1">
        <v>9</v>
      </c>
      <c r="B52" s="1">
        <v>742.048</v>
      </c>
      <c r="C52" s="1">
        <v>797.54499999999996</v>
      </c>
      <c r="D52" s="1">
        <v>784.33299999999997</v>
      </c>
      <c r="E52" s="1">
        <v>789.28599999999994</v>
      </c>
      <c r="F52" s="1">
        <v>9</v>
      </c>
      <c r="G52" s="1">
        <v>545.04999999999995</v>
      </c>
      <c r="H52" s="1">
        <v>617.31299999999999</v>
      </c>
      <c r="I52" s="1">
        <v>642.89700000000005</v>
      </c>
      <c r="J52" s="1">
        <v>597.13599999999997</v>
      </c>
    </row>
    <row r="53" spans="1:10" x14ac:dyDescent="0.25">
      <c r="A53" s="1">
        <v>10</v>
      </c>
      <c r="B53" s="1">
        <v>788.54200000000003</v>
      </c>
      <c r="C53" s="1">
        <v>763.81399999999996</v>
      </c>
      <c r="D53" s="1">
        <v>761.27499999999998</v>
      </c>
      <c r="E53" s="1">
        <v>753.71</v>
      </c>
      <c r="F53" s="1">
        <v>10</v>
      </c>
      <c r="G53" s="1">
        <v>547.83799999999997</v>
      </c>
      <c r="H53" s="1">
        <v>608.16600000000005</v>
      </c>
      <c r="I53" s="1">
        <v>602.44799999999998</v>
      </c>
      <c r="J53" s="1">
        <v>612.56799999999998</v>
      </c>
    </row>
    <row r="55" spans="1:10" x14ac:dyDescent="0.25">
      <c r="A55" s="1" t="s">
        <v>33</v>
      </c>
      <c r="B55" s="1">
        <f>AVERAGE(B44:B53)</f>
        <v>759.03280000000007</v>
      </c>
      <c r="C55" s="1">
        <f t="shared" ref="C55:E55" si="6">AVERAGE(C44:C53)</f>
        <v>770.03880000000004</v>
      </c>
      <c r="D55" s="1">
        <f t="shared" si="6"/>
        <v>771.47359999999992</v>
      </c>
      <c r="E55" s="1">
        <f t="shared" si="6"/>
        <v>773.78890000000001</v>
      </c>
      <c r="F55" s="1"/>
      <c r="G55" s="1">
        <f t="shared" ref="G55:J55" si="7">AVERAGE(G44:G53)</f>
        <v>543.91089999999997</v>
      </c>
      <c r="H55" s="1">
        <f t="shared" si="7"/>
        <v>616.01829999999995</v>
      </c>
      <c r="I55" s="1">
        <f t="shared" si="7"/>
        <v>613.42279999999994</v>
      </c>
      <c r="J55" s="1">
        <f t="shared" si="7"/>
        <v>614.75659999999993</v>
      </c>
    </row>
    <row r="56" spans="1:10" x14ac:dyDescent="0.25">
      <c r="A56" s="1" t="s">
        <v>34</v>
      </c>
      <c r="B56" s="1">
        <f>STDEV(B44:B53)</f>
        <v>15.718579472147685</v>
      </c>
      <c r="C56" s="1">
        <f t="shared" ref="C56:E56" si="8">STDEV(C44:C53)</f>
        <v>15.463646485296479</v>
      </c>
      <c r="D56" s="1">
        <f t="shared" si="8"/>
        <v>12.453271031250299</v>
      </c>
      <c r="E56" s="1">
        <f t="shared" si="8"/>
        <v>23.839273821201481</v>
      </c>
      <c r="F56" s="1"/>
      <c r="G56" s="1">
        <f t="shared" ref="G56:J56" si="9">STDEV(G44:G53)</f>
        <v>8.3953041034192868</v>
      </c>
      <c r="H56" s="1">
        <f t="shared" si="9"/>
        <v>16.105689416062464</v>
      </c>
      <c r="I56" s="1">
        <f t="shared" si="9"/>
        <v>15.449619699023167</v>
      </c>
      <c r="J56" s="1">
        <f t="shared" si="9"/>
        <v>14.892141090745394</v>
      </c>
    </row>
    <row r="57" spans="1:10" x14ac:dyDescent="0.25">
      <c r="A57" s="1" t="s">
        <v>38</v>
      </c>
      <c r="B57" s="1"/>
      <c r="C57" s="1">
        <f>_xlfn.T.TEST(B44:B53,C44:C53,2,2)</f>
        <v>0.1318810879233818</v>
      </c>
      <c r="D57" s="1">
        <f>_xlfn.T.TEST(B44:B53,D44:D53,2,2)</f>
        <v>6.5441444557656867E-2</v>
      </c>
      <c r="E57" s="1">
        <f>_xlfn.T.TEST(B44:B53,E44:E53,2,2)</f>
        <v>0.11959656905301805</v>
      </c>
      <c r="F57" s="1"/>
      <c r="G57" s="1"/>
      <c r="H57" s="1">
        <f>_xlfn.T.TEST(G44:G53,H44:H53,2,2)</f>
        <v>2.4299421268342565E-10</v>
      </c>
      <c r="I57" s="1">
        <f>_xlfn.T.TEST(G44:G53,I44:I53,2,2)</f>
        <v>2.6036392902323856E-10</v>
      </c>
      <c r="J57" s="1">
        <f>_xlfn.T.TEST(G44:G53,J44:J53,2,2)</f>
        <v>1.2071693146754408E-10</v>
      </c>
    </row>
    <row r="60" spans="1:10" ht="18" x14ac:dyDescent="0.35">
      <c r="A60" s="10" t="s">
        <v>45</v>
      </c>
      <c r="B60" s="10"/>
      <c r="C60" s="10"/>
      <c r="D60" s="10"/>
      <c r="E60" s="10"/>
      <c r="F60" s="10"/>
      <c r="G60" s="10"/>
      <c r="H60" s="10"/>
      <c r="I60" s="10"/>
      <c r="J60" s="10"/>
    </row>
    <row r="61" spans="1:10" ht="15.6" x14ac:dyDescent="0.3">
      <c r="A61" s="9" t="s">
        <v>27</v>
      </c>
      <c r="B61" s="9"/>
      <c r="C61" s="9"/>
      <c r="D61" s="9"/>
      <c r="E61" s="9"/>
      <c r="F61" s="9" t="s">
        <v>28</v>
      </c>
      <c r="G61" s="9"/>
      <c r="H61" s="9"/>
      <c r="I61" s="9"/>
      <c r="J61" s="9"/>
    </row>
    <row r="62" spans="1:10" x14ac:dyDescent="0.25">
      <c r="A62" s="1" t="s">
        <v>29</v>
      </c>
      <c r="B62" s="1" t="s">
        <v>23</v>
      </c>
      <c r="C62" s="1" t="s">
        <v>24</v>
      </c>
      <c r="D62" s="1" t="s">
        <v>25</v>
      </c>
      <c r="E62" s="1" t="s">
        <v>26</v>
      </c>
      <c r="F62" s="1" t="s">
        <v>29</v>
      </c>
      <c r="G62" s="1" t="s">
        <v>23</v>
      </c>
      <c r="H62" s="1" t="s">
        <v>24</v>
      </c>
      <c r="I62" s="1" t="s">
        <v>25</v>
      </c>
      <c r="J62" s="1" t="s">
        <v>26</v>
      </c>
    </row>
    <row r="63" spans="1:10" x14ac:dyDescent="0.25">
      <c r="A63" s="1">
        <v>1</v>
      </c>
      <c r="B63" s="1">
        <v>25.113972</v>
      </c>
      <c r="C63" s="1">
        <v>26.198492000000002</v>
      </c>
      <c r="D63" s="1">
        <v>26.030327999999997</v>
      </c>
      <c r="E63" s="1">
        <v>24.435173000000002</v>
      </c>
      <c r="F63" s="1">
        <v>1</v>
      </c>
      <c r="G63" s="1">
        <v>15.123714</v>
      </c>
      <c r="H63" s="1">
        <v>18.221164000000002</v>
      </c>
      <c r="I63" s="1">
        <v>19.250999999999998</v>
      </c>
      <c r="J63" s="1">
        <v>18.823066000000004</v>
      </c>
    </row>
    <row r="64" spans="1:10" x14ac:dyDescent="0.25">
      <c r="A64" s="1">
        <v>2</v>
      </c>
      <c r="B64" s="1">
        <v>25.282751999999995</v>
      </c>
      <c r="C64" s="1">
        <v>28.884691</v>
      </c>
      <c r="D64" s="1">
        <v>24.402928000000003</v>
      </c>
      <c r="E64" s="1">
        <v>25.802426999999998</v>
      </c>
      <c r="F64" s="1">
        <v>2</v>
      </c>
      <c r="G64" s="1">
        <v>14.25924</v>
      </c>
      <c r="H64" s="1">
        <v>18.917021999999999</v>
      </c>
      <c r="I64" s="1">
        <v>21.770318999999997</v>
      </c>
      <c r="J64" s="1">
        <v>21.988439999999997</v>
      </c>
    </row>
    <row r="65" spans="1:10" x14ac:dyDescent="0.25">
      <c r="A65" s="1">
        <v>3</v>
      </c>
      <c r="B65" s="1">
        <v>22.599042000000001</v>
      </c>
      <c r="C65" s="1">
        <v>26.177081999999999</v>
      </c>
      <c r="D65" s="1">
        <v>27.126818999999998</v>
      </c>
      <c r="E65" s="1">
        <v>25.926262000000001</v>
      </c>
      <c r="F65" s="1">
        <v>3</v>
      </c>
      <c r="G65" s="1">
        <v>14.614535999999999</v>
      </c>
      <c r="H65" s="1">
        <v>18.549959999999999</v>
      </c>
      <c r="I65" s="1">
        <v>19.715669999999999</v>
      </c>
      <c r="J65" s="1">
        <v>19.258697999999999</v>
      </c>
    </row>
    <row r="66" spans="1:10" x14ac:dyDescent="0.25">
      <c r="A66" s="1">
        <v>4</v>
      </c>
      <c r="B66" s="1">
        <v>23.984142000000002</v>
      </c>
      <c r="C66" s="1">
        <v>29.922360000000001</v>
      </c>
      <c r="D66" s="1">
        <v>25.674795999999997</v>
      </c>
      <c r="E66" s="1">
        <v>25.935912000000002</v>
      </c>
      <c r="F66" s="1">
        <v>4</v>
      </c>
      <c r="G66" s="1">
        <v>14.176982000000001</v>
      </c>
      <c r="H66" s="1">
        <v>18.989105000000002</v>
      </c>
      <c r="I66" s="1">
        <v>19.512885000000001</v>
      </c>
      <c r="J66" s="1">
        <v>20.12913</v>
      </c>
    </row>
    <row r="67" spans="1:10" x14ac:dyDescent="0.25">
      <c r="A67" s="1">
        <v>5</v>
      </c>
      <c r="B67" s="1">
        <v>25.999747999999997</v>
      </c>
      <c r="C67" s="1">
        <v>22.721249999999998</v>
      </c>
      <c r="D67" s="1">
        <v>26.666815</v>
      </c>
      <c r="E67" s="1">
        <v>27.823043999999999</v>
      </c>
      <c r="F67" s="1">
        <v>5</v>
      </c>
      <c r="G67" s="1">
        <v>14.575659999999999</v>
      </c>
      <c r="H67" s="1">
        <v>19.472312000000002</v>
      </c>
      <c r="I67" s="1">
        <v>19.374056</v>
      </c>
      <c r="J67" s="1">
        <v>21.119350999999998</v>
      </c>
    </row>
    <row r="68" spans="1:10" x14ac:dyDescent="0.25">
      <c r="A68" s="1">
        <v>6</v>
      </c>
      <c r="B68" s="1">
        <v>25.481232000000002</v>
      </c>
      <c r="C68" s="1">
        <v>26.38467</v>
      </c>
      <c r="D68" s="1">
        <v>27.225123999999997</v>
      </c>
      <c r="E68" s="1">
        <v>24.697827000000004</v>
      </c>
      <c r="F68" s="1">
        <v>6</v>
      </c>
      <c r="G68" s="1">
        <v>14.082864000000001</v>
      </c>
      <c r="H68" s="1">
        <v>17.647071</v>
      </c>
      <c r="I68" s="1">
        <v>19.792535999999998</v>
      </c>
      <c r="J68" s="1">
        <v>19.765899999999998</v>
      </c>
    </row>
    <row r="69" spans="1:10" x14ac:dyDescent="0.25">
      <c r="A69" s="1">
        <v>7</v>
      </c>
      <c r="B69" s="1">
        <v>25.949772000000003</v>
      </c>
      <c r="C69" s="1">
        <v>24.777647999999999</v>
      </c>
      <c r="D69" s="1">
        <v>31.293431999999996</v>
      </c>
      <c r="E69" s="1">
        <v>26.518611999999997</v>
      </c>
      <c r="F69" s="1">
        <v>7</v>
      </c>
      <c r="G69" s="1">
        <v>13.561548</v>
      </c>
      <c r="H69" s="1">
        <v>20.58164</v>
      </c>
      <c r="I69" s="1">
        <v>18.328876000000005</v>
      </c>
      <c r="J69" s="1">
        <v>18.975524999999998</v>
      </c>
    </row>
    <row r="70" spans="1:10" x14ac:dyDescent="0.25">
      <c r="A70" s="1">
        <v>8</v>
      </c>
      <c r="B70" s="1">
        <v>23.013679000000003</v>
      </c>
      <c r="C70" s="1">
        <v>25.57751</v>
      </c>
      <c r="D70" s="1">
        <v>26.483051</v>
      </c>
      <c r="E70" s="1">
        <v>23.528106000000001</v>
      </c>
      <c r="F70" s="1">
        <v>8</v>
      </c>
      <c r="G70" s="1">
        <v>13.177295999999998</v>
      </c>
      <c r="H70" s="1">
        <v>18.230854999999998</v>
      </c>
      <c r="I70" s="1">
        <v>19.160119999999999</v>
      </c>
      <c r="J70" s="1">
        <v>20.152566</v>
      </c>
    </row>
    <row r="71" spans="1:10" x14ac:dyDescent="0.25">
      <c r="A71" s="1">
        <v>9</v>
      </c>
      <c r="B71" s="1">
        <v>26.042688000000002</v>
      </c>
      <c r="C71" s="1">
        <v>25.647461000000003</v>
      </c>
      <c r="D71" s="1">
        <v>27.24437</v>
      </c>
      <c r="E71" s="1">
        <v>25.807857000000002</v>
      </c>
      <c r="F71" s="1">
        <v>9</v>
      </c>
      <c r="G71" s="1">
        <v>13.910038</v>
      </c>
      <c r="H71" s="1">
        <v>19.270607999999999</v>
      </c>
      <c r="I71" s="1">
        <v>18.710528</v>
      </c>
      <c r="J71" s="1">
        <v>18.460847999999999</v>
      </c>
    </row>
    <row r="72" spans="1:10" x14ac:dyDescent="0.25">
      <c r="A72" s="1">
        <v>10</v>
      </c>
      <c r="B72" s="1">
        <v>22.191411000000002</v>
      </c>
      <c r="C72" s="1">
        <v>26.896211999999995</v>
      </c>
      <c r="D72" s="1">
        <v>25.811504000000003</v>
      </c>
      <c r="E72" s="1">
        <v>27.158812000000005</v>
      </c>
      <c r="F72" s="1">
        <v>10</v>
      </c>
      <c r="G72" s="1">
        <v>14.402517</v>
      </c>
      <c r="H72" s="1">
        <v>17.947940000000003</v>
      </c>
      <c r="I72" s="1">
        <v>19.776055999999997</v>
      </c>
      <c r="J72" s="1">
        <v>17.540510000000001</v>
      </c>
    </row>
    <row r="74" spans="1:10" x14ac:dyDescent="0.25">
      <c r="A74" s="1" t="s">
        <v>33</v>
      </c>
      <c r="B74" s="1">
        <f>AVERAGE(B63:B72)</f>
        <v>24.5658438</v>
      </c>
      <c r="C74" s="1">
        <f t="shared" ref="C74:E74" si="10">AVERAGE(C63:C72)</f>
        <v>26.318737599999999</v>
      </c>
      <c r="D74" s="1">
        <f t="shared" si="10"/>
        <v>26.795916699999999</v>
      </c>
      <c r="E74" s="1">
        <f t="shared" si="10"/>
        <v>25.763403200000006</v>
      </c>
      <c r="F74" s="1"/>
      <c r="G74" s="1">
        <f t="shared" ref="G74:J74" si="11">AVERAGE(G63:G72)</f>
        <v>14.188439500000001</v>
      </c>
      <c r="H74" s="1">
        <f t="shared" si="11"/>
        <v>18.782767700000001</v>
      </c>
      <c r="I74" s="1">
        <f t="shared" si="11"/>
        <v>19.539204599999998</v>
      </c>
      <c r="J74" s="1">
        <f t="shared" si="11"/>
        <v>19.621403400000002</v>
      </c>
    </row>
    <row r="75" spans="1:10" x14ac:dyDescent="0.25">
      <c r="A75" s="1" t="s">
        <v>34</v>
      </c>
      <c r="B75" s="1">
        <f>STDEV(B63:B72)</f>
        <v>1.4928934526560447</v>
      </c>
      <c r="C75" s="1">
        <f t="shared" ref="C75:E75" si="12">STDEV(C63:C72)</f>
        <v>2.0071944252336236</v>
      </c>
      <c r="D75" s="1">
        <f t="shared" si="12"/>
        <v>1.8066396871754924</v>
      </c>
      <c r="E75" s="1">
        <f t="shared" si="12"/>
        <v>1.2786976544029993</v>
      </c>
      <c r="F75" s="1"/>
      <c r="G75" s="1">
        <f t="shared" ref="G75:J75" si="13">STDEV(G63:G72)</f>
        <v>0.55390203768481394</v>
      </c>
      <c r="H75" s="1">
        <f t="shared" si="13"/>
        <v>0.86093943538736917</v>
      </c>
      <c r="I75" s="1">
        <f t="shared" si="13"/>
        <v>0.91503618151915322</v>
      </c>
      <c r="J75" s="1">
        <f t="shared" si="13"/>
        <v>1.3025859515735261</v>
      </c>
    </row>
    <row r="76" spans="1:10" x14ac:dyDescent="0.25">
      <c r="A76" s="1" t="s">
        <v>38</v>
      </c>
      <c r="B76" s="1"/>
      <c r="C76" s="1">
        <f>_xlfn.T.TEST(B63:B72,C63:C72,2,2)</f>
        <v>3.9823674512299428E-2</v>
      </c>
      <c r="D76" s="1">
        <f>_xlfn.T.TEST(B63:B72,D63:D72,2,2)</f>
        <v>7.5358726128721886E-3</v>
      </c>
      <c r="E76" s="1">
        <f>_xlfn.T.TEST(B63:B72,E63:E72,2,2)</f>
        <v>6.9969469927697328E-2</v>
      </c>
      <c r="F76" s="1"/>
      <c r="G76" s="1"/>
      <c r="H76" s="1">
        <f>_xlfn.T.TEST(G63:G72,H63:H72,2,2)</f>
        <v>3.2445518398454115E-11</v>
      </c>
      <c r="I76" s="1">
        <f>_xlfn.T.TEST(G63:G72,I63:I72,2,2)</f>
        <v>5.2777902592097732E-12</v>
      </c>
      <c r="J76" s="1">
        <f>_xlfn.T.TEST(G63:G72,J63:J72,2,2)</f>
        <v>4.1985229644141794E-10</v>
      </c>
    </row>
    <row r="79" spans="1:10" ht="18" x14ac:dyDescent="0.35">
      <c r="A79" s="10" t="s">
        <v>46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ht="15.6" x14ac:dyDescent="0.3">
      <c r="A80" s="9" t="s">
        <v>27</v>
      </c>
      <c r="B80" s="9"/>
      <c r="C80" s="9"/>
      <c r="D80" s="9"/>
      <c r="E80" s="9"/>
      <c r="F80" s="9" t="s">
        <v>28</v>
      </c>
      <c r="G80" s="9"/>
      <c r="H80" s="9"/>
      <c r="I80" s="9"/>
      <c r="J80" s="9"/>
    </row>
    <row r="81" spans="1:10" x14ac:dyDescent="0.25">
      <c r="A81" s="1" t="s">
        <v>29</v>
      </c>
      <c r="B81" s="1" t="s">
        <v>23</v>
      </c>
      <c r="C81" s="1" t="s">
        <v>24</v>
      </c>
      <c r="D81" s="1" t="s">
        <v>25</v>
      </c>
      <c r="E81" s="1" t="s">
        <v>26</v>
      </c>
      <c r="F81" s="1" t="s">
        <v>29</v>
      </c>
      <c r="G81" s="1" t="s">
        <v>23</v>
      </c>
      <c r="H81" s="1" t="s">
        <v>24</v>
      </c>
      <c r="I81" s="1" t="s">
        <v>25</v>
      </c>
      <c r="J81" s="1" t="s">
        <v>26</v>
      </c>
    </row>
    <row r="82" spans="1:10" x14ac:dyDescent="0.25">
      <c r="A82" s="1">
        <v>1</v>
      </c>
      <c r="B82" s="1">
        <v>1.8793084582558271E-2</v>
      </c>
      <c r="C82" s="1">
        <v>1.9897481122195887E-2</v>
      </c>
      <c r="D82" s="1">
        <v>1.9256922156340096E-2</v>
      </c>
      <c r="E82" s="1">
        <v>1.8867924528301886E-2</v>
      </c>
      <c r="F82" s="1">
        <v>1</v>
      </c>
      <c r="G82" s="1">
        <v>1.5361570577174364E-2</v>
      </c>
      <c r="H82" s="1">
        <v>1.73339090740855E-2</v>
      </c>
      <c r="I82" s="1">
        <v>1.7174432497013142E-2</v>
      </c>
      <c r="J82" s="1">
        <v>1.6779625593407579E-2</v>
      </c>
    </row>
    <row r="83" spans="1:10" x14ac:dyDescent="0.25">
      <c r="A83" s="1">
        <v>2</v>
      </c>
      <c r="B83" s="1">
        <v>1.9602929301367193E-2</v>
      </c>
      <c r="C83" s="1">
        <v>2.0686702170364227E-2</v>
      </c>
      <c r="D83" s="1">
        <v>1.8450285965684116E-2</v>
      </c>
      <c r="E83" s="1">
        <v>2.0146980747198704E-2</v>
      </c>
      <c r="F83" s="1">
        <v>2</v>
      </c>
      <c r="G83" s="1">
        <v>1.6769547325102881E-2</v>
      </c>
      <c r="H83" s="1">
        <v>1.7356273096262188E-2</v>
      </c>
      <c r="I83" s="1">
        <v>1.8173413076767505E-2</v>
      </c>
      <c r="J83" s="1">
        <v>1.7369308600337269E-2</v>
      </c>
    </row>
    <row r="84" spans="1:10" x14ac:dyDescent="0.25">
      <c r="A84" s="1">
        <v>3</v>
      </c>
      <c r="B84" s="1">
        <v>1.8238118235277406E-2</v>
      </c>
      <c r="C84" s="1">
        <v>1.9420384594432641E-2</v>
      </c>
      <c r="D84" s="1">
        <v>1.9590981161484507E-2</v>
      </c>
      <c r="E84" s="1">
        <v>1.9884239386302582E-2</v>
      </c>
      <c r="F84" s="1">
        <v>3</v>
      </c>
      <c r="G84" s="1">
        <v>1.5244000904305137E-2</v>
      </c>
      <c r="H84" s="1">
        <v>1.7637989515880356E-2</v>
      </c>
      <c r="I84" s="1">
        <v>1.7358020295531424E-2</v>
      </c>
      <c r="J84" s="1">
        <v>1.740725151824905E-2</v>
      </c>
    </row>
    <row r="85" spans="1:10" x14ac:dyDescent="0.25">
      <c r="A85" s="1">
        <v>4</v>
      </c>
      <c r="B85" s="1">
        <v>1.7833283341968206E-2</v>
      </c>
      <c r="C85" s="1">
        <v>2.0332620822689121E-2</v>
      </c>
      <c r="D85" s="1">
        <v>1.859726558294757E-2</v>
      </c>
      <c r="E85" s="1">
        <v>1.8038926103697454E-2</v>
      </c>
      <c r="F85" s="1">
        <v>4</v>
      </c>
      <c r="G85" s="1">
        <v>1.7775574519315888E-2</v>
      </c>
      <c r="H85" s="1">
        <v>1.5756877430505543E-2</v>
      </c>
      <c r="I85" s="1">
        <v>1.7299389608456155E-2</v>
      </c>
      <c r="J85" s="1">
        <v>1.9281956050758279E-2</v>
      </c>
    </row>
    <row r="86" spans="1:10" x14ac:dyDescent="0.25">
      <c r="A86" s="1">
        <v>5</v>
      </c>
      <c r="B86" s="1">
        <v>2.0721585455366724E-2</v>
      </c>
      <c r="C86" s="1">
        <v>1.7192055894812125E-2</v>
      </c>
      <c r="D86" s="1">
        <v>2.0479423583206317E-2</v>
      </c>
      <c r="E86" s="1">
        <v>1.8425589953421341E-2</v>
      </c>
      <c r="F86" s="1">
        <v>5</v>
      </c>
      <c r="G86" s="1">
        <v>1.6071725053959821E-2</v>
      </c>
      <c r="H86" s="1">
        <v>1.7514920673004825E-2</v>
      </c>
      <c r="I86" s="1">
        <v>1.8519663616126638E-2</v>
      </c>
      <c r="J86" s="1">
        <v>1.7446037996148651E-2</v>
      </c>
    </row>
    <row r="87" spans="1:10" x14ac:dyDescent="0.25">
      <c r="A87" s="1">
        <v>6</v>
      </c>
      <c r="B87" s="1">
        <v>2.0006724949562876E-2</v>
      </c>
      <c r="C87" s="1">
        <v>1.8677663961686842E-2</v>
      </c>
      <c r="D87" s="1">
        <v>1.8935597869085923E-2</v>
      </c>
      <c r="E87" s="1">
        <v>1.8777400943006037E-2</v>
      </c>
      <c r="F87" s="1">
        <v>6</v>
      </c>
      <c r="G87" s="1">
        <v>1.5287799413528386E-2</v>
      </c>
      <c r="H87" s="1">
        <v>1.7707244448667999E-2</v>
      </c>
      <c r="I87" s="1">
        <v>1.6937748654341212E-2</v>
      </c>
      <c r="J87" s="1">
        <v>1.7910897049969898E-2</v>
      </c>
    </row>
    <row r="88" spans="1:10" x14ac:dyDescent="0.25">
      <c r="A88" s="1">
        <v>7</v>
      </c>
      <c r="B88" s="1">
        <v>1.7714375293933219E-2</v>
      </c>
      <c r="C88" s="1">
        <v>1.7473974930953901E-2</v>
      </c>
      <c r="D88" s="1">
        <v>2.1908239403079854E-2</v>
      </c>
      <c r="E88" s="1">
        <v>1.9440082308983593E-2</v>
      </c>
      <c r="F88" s="1">
        <v>7</v>
      </c>
      <c r="G88" s="1">
        <v>1.5738911221639302E-2</v>
      </c>
      <c r="H88" s="1">
        <v>1.7433061699650757E-2</v>
      </c>
      <c r="I88" s="1">
        <v>1.632445983048824E-2</v>
      </c>
      <c r="J88" s="1">
        <v>1.6822986452285246E-2</v>
      </c>
    </row>
    <row r="89" spans="1:10" x14ac:dyDescent="0.25">
      <c r="A89" s="1">
        <v>8</v>
      </c>
      <c r="B89" s="1">
        <v>1.8528502113894958E-2</v>
      </c>
      <c r="C89" s="1">
        <v>1.8398819900764387E-2</v>
      </c>
      <c r="D89" s="1">
        <v>1.9629196046935828E-2</v>
      </c>
      <c r="E89" s="1">
        <v>1.8401991218502674E-2</v>
      </c>
      <c r="F89" s="1">
        <v>8</v>
      </c>
      <c r="G89" s="1">
        <v>1.6906655204527544E-2</v>
      </c>
      <c r="H89" s="1">
        <v>1.7510149688536272E-2</v>
      </c>
      <c r="I89" s="1">
        <v>1.7195925704014379E-2</v>
      </c>
      <c r="J89" s="1">
        <v>1.6750273885717579E-2</v>
      </c>
    </row>
    <row r="90" spans="1:10" x14ac:dyDescent="0.25">
      <c r="A90" s="1">
        <v>9</v>
      </c>
      <c r="B90" s="1">
        <v>1.7340145533364298E-2</v>
      </c>
      <c r="C90" s="1">
        <v>1.7035643411252289E-2</v>
      </c>
      <c r="D90" s="1">
        <v>1.9613630265629189E-2</v>
      </c>
      <c r="E90" s="1">
        <v>1.7969760139325015E-2</v>
      </c>
      <c r="F90" s="1">
        <v>9</v>
      </c>
      <c r="G90" s="1">
        <v>1.6701895422571812E-2</v>
      </c>
      <c r="H90" s="1">
        <v>1.7516883743367101E-2</v>
      </c>
      <c r="I90" s="1">
        <v>1.7425537109374997E-2</v>
      </c>
      <c r="J90" s="1">
        <v>1.7230844433581815E-2</v>
      </c>
    </row>
    <row r="91" spans="1:10" x14ac:dyDescent="0.25">
      <c r="A91" s="1">
        <v>10</v>
      </c>
      <c r="B91" s="1">
        <v>1.771536744554008E-2</v>
      </c>
      <c r="C91" s="1">
        <v>1.8636973860854458E-2</v>
      </c>
      <c r="D91" s="1">
        <v>1.7599749321077919E-2</v>
      </c>
      <c r="E91" s="1">
        <v>1.7176340408409617E-2</v>
      </c>
      <c r="F91" s="1">
        <v>10</v>
      </c>
      <c r="G91" s="1">
        <v>1.6602722982378706E-2</v>
      </c>
      <c r="H91" s="1">
        <v>1.6549253006194583E-2</v>
      </c>
      <c r="I91" s="1">
        <v>1.6313869661372316E-2</v>
      </c>
      <c r="J91" s="1">
        <v>1.6317940584395778E-2</v>
      </c>
    </row>
    <row r="93" spans="1:10" x14ac:dyDescent="0.25">
      <c r="A93" s="1" t="s">
        <v>33</v>
      </c>
      <c r="B93" s="1">
        <f>AVERAGE(B82:B91)</f>
        <v>1.8649411625283323E-2</v>
      </c>
      <c r="C93" s="1">
        <f t="shared" ref="C93:E93" si="14">AVERAGE(C82:C91)</f>
        <v>1.8775232067000592E-2</v>
      </c>
      <c r="D93" s="1">
        <f t="shared" si="14"/>
        <v>1.940612913554713E-2</v>
      </c>
      <c r="E93" s="1">
        <f t="shared" si="14"/>
        <v>1.8712923573714891E-2</v>
      </c>
      <c r="F93" s="1"/>
      <c r="G93" s="1">
        <f t="shared" ref="G93:J93" si="15">AVERAGE(G82:G91)</f>
        <v>1.6246040262450384E-2</v>
      </c>
      <c r="H93" s="1">
        <f t="shared" si="15"/>
        <v>1.7231656237615512E-2</v>
      </c>
      <c r="I93" s="1">
        <f t="shared" si="15"/>
        <v>1.7272246005348602E-2</v>
      </c>
      <c r="J93" s="1">
        <f t="shared" si="15"/>
        <v>1.7331712216485114E-2</v>
      </c>
    </row>
    <row r="94" spans="1:10" x14ac:dyDescent="0.25">
      <c r="A94" s="1" t="s">
        <v>34</v>
      </c>
      <c r="B94" s="1">
        <f>STDEV(B82:B91)</f>
        <v>1.1243169594195232E-3</v>
      </c>
      <c r="C94" s="1">
        <f t="shared" ref="C94:E94" si="16">STDEV(C82:C91)</f>
        <v>1.2974782816026287E-3</v>
      </c>
      <c r="D94" s="1">
        <f t="shared" si="16"/>
        <v>1.1838763749876433E-3</v>
      </c>
      <c r="E94" s="1">
        <f t="shared" si="16"/>
        <v>9.1483665849653555E-4</v>
      </c>
      <c r="F94" s="1"/>
      <c r="G94" s="1">
        <f t="shared" ref="G94:J94" si="17">STDEV(G82:G91)</f>
        <v>8.4176626202189298E-4</v>
      </c>
      <c r="H94" s="1">
        <f t="shared" si="17"/>
        <v>6.0897352765253859E-4</v>
      </c>
      <c r="I94" s="1">
        <f t="shared" si="17"/>
        <v>6.9472692888788664E-4</v>
      </c>
      <c r="J94" s="1">
        <f t="shared" si="17"/>
        <v>8.2318321500739829E-4</v>
      </c>
    </row>
    <row r="95" spans="1:10" x14ac:dyDescent="0.25">
      <c r="A95" s="1" t="s">
        <v>38</v>
      </c>
      <c r="B95" s="1"/>
      <c r="C95" s="1">
        <f>_xlfn.T.TEST(B82:B91,C82:C91,2,2)</f>
        <v>0.81934568843414368</v>
      </c>
      <c r="D95" s="1">
        <f>_xlfn.T.TEST(B82:B91,D82:D91,2,2)</f>
        <v>0.15999293081673688</v>
      </c>
      <c r="E95" s="1">
        <f>_xlfn.T.TEST(B82:B91,E82:E91,2,2)</f>
        <v>0.89133548763106962</v>
      </c>
      <c r="F95" s="1"/>
      <c r="G95" s="1"/>
      <c r="H95" s="1">
        <f>_xlfn.T.TEST(G82:G91,H82:H91,2,2)</f>
        <v>7.6864038197016968E-3</v>
      </c>
      <c r="I95" s="1">
        <f>_xlfn.T.TEST(G82:G91,I82:I91,2,2)</f>
        <v>8.1443858471130434E-3</v>
      </c>
      <c r="J95" s="1">
        <f>_xlfn.T.TEST(G82:G91,J82:J91,2,2)</f>
        <v>9.2212593996039809E-3</v>
      </c>
    </row>
    <row r="98" spans="1:10" ht="18" x14ac:dyDescent="0.35">
      <c r="A98" s="10" t="s">
        <v>47</v>
      </c>
      <c r="B98" s="10"/>
      <c r="C98" s="10"/>
      <c r="D98" s="10"/>
      <c r="E98" s="10"/>
      <c r="F98" s="10"/>
      <c r="G98" s="10"/>
      <c r="H98" s="10"/>
      <c r="I98" s="10"/>
      <c r="J98" s="10"/>
    </row>
    <row r="99" spans="1:10" ht="15.6" x14ac:dyDescent="0.3">
      <c r="A99" s="9" t="s">
        <v>27</v>
      </c>
      <c r="B99" s="9"/>
      <c r="C99" s="9"/>
      <c r="D99" s="9"/>
      <c r="E99" s="9"/>
      <c r="F99" s="9" t="s">
        <v>28</v>
      </c>
      <c r="G99" s="9"/>
      <c r="H99" s="9"/>
      <c r="I99" s="9"/>
      <c r="J99" s="9"/>
    </row>
    <row r="100" spans="1:10" x14ac:dyDescent="0.25">
      <c r="A100" s="1" t="s">
        <v>29</v>
      </c>
      <c r="B100" s="1" t="s">
        <v>23</v>
      </c>
      <c r="C100" s="1" t="s">
        <v>24</v>
      </c>
      <c r="D100" s="1" t="s">
        <v>25</v>
      </c>
      <c r="E100" s="1" t="s">
        <v>26</v>
      </c>
      <c r="F100" s="1" t="s">
        <v>29</v>
      </c>
      <c r="G100" s="1" t="s">
        <v>23</v>
      </c>
      <c r="H100" s="1" t="s">
        <v>24</v>
      </c>
      <c r="I100" s="1" t="s">
        <v>25</v>
      </c>
      <c r="J100" s="1" t="s">
        <v>26</v>
      </c>
    </row>
    <row r="101" spans="1:10" x14ac:dyDescent="0.25">
      <c r="A101" s="1">
        <v>1</v>
      </c>
      <c r="B101" s="1">
        <v>176.85895774647889</v>
      </c>
      <c r="C101" s="1">
        <v>164.77038993710693</v>
      </c>
      <c r="D101" s="1">
        <v>184.61225531914894</v>
      </c>
      <c r="E101" s="1">
        <v>178.35892700729929</v>
      </c>
      <c r="F101" s="1">
        <v>1</v>
      </c>
      <c r="G101" s="1">
        <v>118.154015625</v>
      </c>
      <c r="H101" s="1">
        <v>119.87607894736844</v>
      </c>
      <c r="I101" s="1">
        <v>125.0064935064935</v>
      </c>
      <c r="J101" s="1">
        <v>123.83596052631582</v>
      </c>
    </row>
    <row r="102" spans="1:10" x14ac:dyDescent="0.25">
      <c r="A102" s="1">
        <v>2</v>
      </c>
      <c r="B102" s="1">
        <v>181.89030215827333</v>
      </c>
      <c r="C102" s="1">
        <v>181.66472327044025</v>
      </c>
      <c r="D102" s="1">
        <v>156.42902564102565</v>
      </c>
      <c r="E102" s="1">
        <v>188.33888321167879</v>
      </c>
      <c r="F102" s="1">
        <v>2</v>
      </c>
      <c r="G102" s="1">
        <v>98.339586206896556</v>
      </c>
      <c r="H102" s="1">
        <v>147.78923437499998</v>
      </c>
      <c r="I102" s="1">
        <v>151.18277083333334</v>
      </c>
      <c r="J102" s="1">
        <v>138.2920754716981</v>
      </c>
    </row>
    <row r="103" spans="1:10" x14ac:dyDescent="0.25">
      <c r="A103" s="1">
        <v>3</v>
      </c>
      <c r="B103" s="1">
        <v>169.91760902255638</v>
      </c>
      <c r="C103" s="1">
        <v>195.35135820895519</v>
      </c>
      <c r="D103" s="1">
        <v>187.08151034482759</v>
      </c>
      <c r="E103" s="1">
        <v>182.57930985915496</v>
      </c>
      <c r="F103" s="1">
        <v>3</v>
      </c>
      <c r="G103" s="1">
        <v>107.45982352941175</v>
      </c>
      <c r="H103" s="1">
        <v>122.03921052631578</v>
      </c>
      <c r="I103" s="1">
        <v>121.70166666666665</v>
      </c>
      <c r="J103" s="1">
        <v>126.70196052631579</v>
      </c>
    </row>
    <row r="104" spans="1:10" x14ac:dyDescent="0.25">
      <c r="A104" s="1">
        <v>4</v>
      </c>
      <c r="B104" s="1">
        <v>164.27494520547947</v>
      </c>
      <c r="C104" s="1">
        <v>181.34763636363635</v>
      </c>
      <c r="D104" s="1">
        <v>182.09075177304965</v>
      </c>
      <c r="E104" s="1">
        <v>187.94139130434783</v>
      </c>
      <c r="F104" s="1">
        <v>4</v>
      </c>
      <c r="G104" s="1">
        <v>113.41585600000001</v>
      </c>
      <c r="H104" s="1">
        <v>121.72503205128207</v>
      </c>
      <c r="I104" s="1">
        <v>132.74071428571429</v>
      </c>
      <c r="J104" s="1">
        <v>146.92795620437954</v>
      </c>
    </row>
    <row r="105" spans="1:10" x14ac:dyDescent="0.25">
      <c r="A105" s="1">
        <v>5</v>
      </c>
      <c r="B105" s="1">
        <v>181.81641958041956</v>
      </c>
      <c r="C105" s="1">
        <v>167.06801470588232</v>
      </c>
      <c r="D105" s="1">
        <v>189.12634751773052</v>
      </c>
      <c r="E105" s="1">
        <v>176.09521518987341</v>
      </c>
      <c r="F105" s="1">
        <v>5</v>
      </c>
      <c r="G105" s="1">
        <v>99.154149659863947</v>
      </c>
      <c r="H105" s="1">
        <v>120.19945679012346</v>
      </c>
      <c r="I105" s="1">
        <v>122.6206075949367</v>
      </c>
      <c r="J105" s="1">
        <v>149.78263120567377</v>
      </c>
    </row>
    <row r="106" spans="1:10" x14ac:dyDescent="0.25">
      <c r="A106" s="1">
        <v>6</v>
      </c>
      <c r="B106" s="1">
        <v>174.29023255813956</v>
      </c>
      <c r="C106" s="1">
        <v>166.99158227848102</v>
      </c>
      <c r="D106" s="1">
        <v>180.29883443708607</v>
      </c>
      <c r="E106" s="1">
        <v>165.75722818791951</v>
      </c>
      <c r="F106" s="1">
        <v>6</v>
      </c>
      <c r="G106" s="1">
        <v>111.76876190476192</v>
      </c>
      <c r="H106" s="1">
        <v>102.59925000000001</v>
      </c>
      <c r="I106" s="1">
        <v>127.69378064516128</v>
      </c>
      <c r="J106" s="1">
        <v>127.52193548387096</v>
      </c>
    </row>
    <row r="107" spans="1:10" x14ac:dyDescent="0.25">
      <c r="A107" s="1">
        <v>7</v>
      </c>
      <c r="B107" s="1">
        <v>182.74487323943666</v>
      </c>
      <c r="C107" s="1">
        <v>182.18858823529411</v>
      </c>
      <c r="D107" s="1">
        <v>188.5146506024096</v>
      </c>
      <c r="E107" s="1">
        <v>177.97726174496643</v>
      </c>
      <c r="F107" s="1">
        <v>7</v>
      </c>
      <c r="G107" s="1">
        <v>103.52326717557251</v>
      </c>
      <c r="H107" s="1">
        <v>140.97013698630138</v>
      </c>
      <c r="I107" s="1">
        <v>115.27594968553461</v>
      </c>
      <c r="J107" s="1">
        <v>110.32281976744186</v>
      </c>
    </row>
    <row r="108" spans="1:10" x14ac:dyDescent="0.25">
      <c r="A108" s="1">
        <v>8</v>
      </c>
      <c r="B108" s="1">
        <v>158.71502758620693</v>
      </c>
      <c r="C108" s="1">
        <v>180.12330985915494</v>
      </c>
      <c r="D108" s="1">
        <v>175.38444370860927</v>
      </c>
      <c r="E108" s="1">
        <v>155.81527152317881</v>
      </c>
      <c r="F108" s="1">
        <v>8</v>
      </c>
      <c r="G108" s="1">
        <v>84.469846153846149</v>
      </c>
      <c r="H108" s="1">
        <v>124.01942176870747</v>
      </c>
      <c r="I108" s="1">
        <v>124.41636363636363</v>
      </c>
      <c r="J108" s="1">
        <v>131.71611764705884</v>
      </c>
    </row>
    <row r="109" spans="1:10" x14ac:dyDescent="0.25">
      <c r="A109" s="1">
        <v>9</v>
      </c>
      <c r="B109" s="1">
        <v>180.85200000000003</v>
      </c>
      <c r="C109" s="1">
        <v>191.39896268656719</v>
      </c>
      <c r="D109" s="1">
        <v>186.60527397260276</v>
      </c>
      <c r="E109" s="1">
        <v>172.05238000000003</v>
      </c>
      <c r="F109" s="1">
        <v>9</v>
      </c>
      <c r="G109" s="1">
        <v>103.03731851851852</v>
      </c>
      <c r="H109" s="1">
        <v>134.75949650349651</v>
      </c>
      <c r="I109" s="1">
        <v>109.41829239766081</v>
      </c>
      <c r="J109" s="1">
        <v>119.10224516129031</v>
      </c>
    </row>
    <row r="110" spans="1:10" x14ac:dyDescent="0.25">
      <c r="A110" s="1">
        <v>10</v>
      </c>
      <c r="B110" s="1">
        <v>165.6075447761194</v>
      </c>
      <c r="C110" s="1">
        <v>173.52394838709674</v>
      </c>
      <c r="D110" s="1">
        <v>176.79112328767127</v>
      </c>
      <c r="E110" s="1">
        <v>195.38713669064751</v>
      </c>
      <c r="F110" s="1">
        <v>10</v>
      </c>
      <c r="G110" s="1">
        <v>102.14551063829788</v>
      </c>
      <c r="H110" s="1">
        <v>121.26986486486489</v>
      </c>
      <c r="I110" s="1">
        <v>142.27378417266183</v>
      </c>
      <c r="J110" s="1">
        <v>120.14047945205481</v>
      </c>
    </row>
    <row r="112" spans="1:10" x14ac:dyDescent="0.25">
      <c r="A112" s="1" t="s">
        <v>33</v>
      </c>
      <c r="B112" s="1">
        <f>AVERAGE(B101:B110)</f>
        <v>173.69679118731102</v>
      </c>
      <c r="C112" s="1">
        <f t="shared" ref="C112:E112" si="18">AVERAGE(C101:C110)</f>
        <v>178.44285139326146</v>
      </c>
      <c r="D112" s="1">
        <f t="shared" si="18"/>
        <v>180.69342166041616</v>
      </c>
      <c r="E112" s="1">
        <f t="shared" si="18"/>
        <v>178.03030047190666</v>
      </c>
      <c r="F112" s="1"/>
      <c r="G112" s="1">
        <f t="shared" ref="G112:J112" si="19">AVERAGE(G101:G110)</f>
        <v>104.14681354121691</v>
      </c>
      <c r="H112" s="1">
        <f t="shared" si="19"/>
        <v>125.52471828134601</v>
      </c>
      <c r="I112" s="1">
        <f t="shared" si="19"/>
        <v>127.23304234245265</v>
      </c>
      <c r="J112" s="1">
        <f t="shared" si="19"/>
        <v>129.43441814460996</v>
      </c>
    </row>
    <row r="113" spans="1:10" x14ac:dyDescent="0.25">
      <c r="A113" s="1" t="s">
        <v>34</v>
      </c>
      <c r="B113" s="1">
        <f>STDEV(B101:B110)</f>
        <v>8.6243892337516606</v>
      </c>
      <c r="C113" s="1">
        <f t="shared" ref="C113:E113" si="20">STDEV(C101:C110)</f>
        <v>10.33377109234609</v>
      </c>
      <c r="D113" s="1">
        <f t="shared" si="20"/>
        <v>9.7620758090392652</v>
      </c>
      <c r="E113" s="1">
        <f t="shared" si="20"/>
        <v>11.595864017089054</v>
      </c>
      <c r="F113" s="1"/>
      <c r="G113" s="1">
        <f t="shared" ref="G113:J113" si="21">STDEV(G101:G110)</f>
        <v>9.4436670164020242</v>
      </c>
      <c r="H113" s="1">
        <f t="shared" si="21"/>
        <v>12.703234372948494</v>
      </c>
      <c r="I113" s="1">
        <f t="shared" si="21"/>
        <v>12.272188022918058</v>
      </c>
      <c r="J113" s="1">
        <f t="shared" si="21"/>
        <v>12.492614815456522</v>
      </c>
    </row>
    <row r="114" spans="1:10" x14ac:dyDescent="0.25">
      <c r="A114" s="1" t="s">
        <v>38</v>
      </c>
      <c r="B114" s="1"/>
      <c r="C114" s="1">
        <f>_xlfn.T.TEST(B101:B110,C101:C110,2,2)</f>
        <v>0.27949619008788884</v>
      </c>
      <c r="D114" s="1">
        <f>_xlfn.T.TEST(B101:B110,D101:D110,2,2)</f>
        <v>0.10662448483059157</v>
      </c>
      <c r="E114" s="1">
        <f>_xlfn.T.TEST(B101:B110,E101:E110,2,2)</f>
        <v>0.35555417826242164</v>
      </c>
      <c r="F114" s="1"/>
      <c r="G114" s="1"/>
      <c r="H114" s="1">
        <f>_xlfn.T.TEST(G101:G110,H101:H110,2,2)</f>
        <v>4.5989409858556151E-4</v>
      </c>
      <c r="I114" s="1">
        <f>_xlfn.T.TEST(G101:G110,I101:I110,2,2)</f>
        <v>1.7286213217659785E-4</v>
      </c>
      <c r="J114" s="1">
        <f>_xlfn.T.TEST(G101:G110,J101:J110,2,2)</f>
        <v>7.3805592051700934E-5</v>
      </c>
    </row>
    <row r="117" spans="1:10" ht="18" x14ac:dyDescent="0.35">
      <c r="A117" s="10" t="s">
        <v>48</v>
      </c>
      <c r="B117" s="10"/>
      <c r="C117" s="10"/>
      <c r="D117" s="10"/>
      <c r="E117" s="10"/>
      <c r="F117" s="10"/>
      <c r="G117" s="10"/>
      <c r="H117" s="10"/>
      <c r="I117" s="10"/>
      <c r="J117" s="10"/>
    </row>
    <row r="118" spans="1:10" ht="15.6" x14ac:dyDescent="0.3">
      <c r="A118" s="9" t="s">
        <v>27</v>
      </c>
      <c r="B118" s="9"/>
      <c r="C118" s="9"/>
      <c r="D118" s="9"/>
      <c r="E118" s="9"/>
      <c r="F118" s="9" t="s">
        <v>28</v>
      </c>
      <c r="G118" s="9"/>
      <c r="H118" s="9"/>
      <c r="I118" s="9"/>
      <c r="J118" s="9"/>
    </row>
    <row r="119" spans="1:10" x14ac:dyDescent="0.25">
      <c r="A119" s="1" t="s">
        <v>29</v>
      </c>
      <c r="B119" s="1" t="s">
        <v>23</v>
      </c>
      <c r="C119" s="1" t="s">
        <v>24</v>
      </c>
      <c r="D119" s="1" t="s">
        <v>25</v>
      </c>
      <c r="E119" s="1" t="s">
        <v>26</v>
      </c>
      <c r="F119" s="1" t="s">
        <v>29</v>
      </c>
      <c r="G119" s="1" t="s">
        <v>23</v>
      </c>
      <c r="H119" s="1" t="s">
        <v>24</v>
      </c>
      <c r="I119" s="1" t="s">
        <v>25</v>
      </c>
      <c r="J119" s="1" t="s">
        <v>26</v>
      </c>
    </row>
    <row r="120" spans="1:10" x14ac:dyDescent="0.25">
      <c r="A120" s="1">
        <v>1</v>
      </c>
      <c r="B120" s="1">
        <v>33.170999999999999</v>
      </c>
      <c r="C120" s="1">
        <v>35.353999999999999</v>
      </c>
      <c r="D120" s="1">
        <v>33.99</v>
      </c>
      <c r="E120" s="1">
        <v>32.954000000000001</v>
      </c>
      <c r="F120" s="1">
        <v>1</v>
      </c>
      <c r="G120" s="1">
        <v>23.21</v>
      </c>
      <c r="H120" s="1">
        <v>26.327000000000002</v>
      </c>
      <c r="I120" s="1">
        <v>25.116</v>
      </c>
      <c r="J120" s="1">
        <v>26.215</v>
      </c>
    </row>
    <row r="121" spans="1:10" x14ac:dyDescent="0.25">
      <c r="A121" s="1">
        <v>2</v>
      </c>
      <c r="B121" s="1">
        <v>33.222999999999999</v>
      </c>
      <c r="C121" s="1">
        <v>32.134999999999998</v>
      </c>
      <c r="D121" s="1">
        <v>32.588000000000001</v>
      </c>
      <c r="E121" s="1">
        <v>33.720999999999997</v>
      </c>
      <c r="F121" s="1">
        <v>2</v>
      </c>
      <c r="G121" s="1">
        <v>22.972000000000001</v>
      </c>
      <c r="H121" s="1">
        <v>27.91</v>
      </c>
      <c r="I121" s="1">
        <v>26.460999999999999</v>
      </c>
      <c r="J121" s="1">
        <v>27.181000000000001</v>
      </c>
    </row>
    <row r="122" spans="1:10" x14ac:dyDescent="0.25">
      <c r="A122" s="1">
        <v>3</v>
      </c>
      <c r="B122" s="1">
        <v>34.011000000000003</v>
      </c>
      <c r="C122" s="1">
        <v>34.17</v>
      </c>
      <c r="D122" s="1">
        <v>33.978000000000002</v>
      </c>
      <c r="E122" s="1">
        <v>33.823999999999998</v>
      </c>
      <c r="F122" s="1">
        <v>3</v>
      </c>
      <c r="G122" s="1">
        <v>23.617000000000001</v>
      </c>
      <c r="H122" s="1">
        <v>27.93</v>
      </c>
      <c r="I122" s="1">
        <v>26.835000000000001</v>
      </c>
      <c r="J122" s="1">
        <v>27.722999999999999</v>
      </c>
    </row>
    <row r="123" spans="1:10" x14ac:dyDescent="0.25">
      <c r="A123" s="1">
        <v>4</v>
      </c>
      <c r="B123" s="1">
        <v>33.615000000000002</v>
      </c>
      <c r="C123" s="1">
        <v>35.478000000000002</v>
      </c>
      <c r="D123" s="1">
        <v>34.518999999999998</v>
      </c>
      <c r="E123" s="1">
        <v>34.676000000000002</v>
      </c>
      <c r="F123" s="1">
        <v>4</v>
      </c>
      <c r="G123" s="1">
        <v>22.876999999999999</v>
      </c>
      <c r="H123" s="1">
        <v>26.882000000000001</v>
      </c>
      <c r="I123" s="1">
        <v>26.324000000000002</v>
      </c>
      <c r="J123" s="1">
        <v>27.405000000000001</v>
      </c>
    </row>
    <row r="124" spans="1:10" x14ac:dyDescent="0.25">
      <c r="A124" s="1">
        <v>5</v>
      </c>
      <c r="B124" s="1">
        <v>34.354999999999997</v>
      </c>
      <c r="C124" s="1">
        <v>34.360999999999997</v>
      </c>
      <c r="D124" s="1">
        <v>33.938000000000002</v>
      </c>
      <c r="E124" s="1">
        <v>34.518999999999998</v>
      </c>
      <c r="F124" s="1">
        <v>5</v>
      </c>
      <c r="G124" s="1">
        <v>23.27</v>
      </c>
      <c r="H124" s="1">
        <v>26.681999999999999</v>
      </c>
      <c r="I124" s="1">
        <v>27.58</v>
      </c>
      <c r="J124" s="1">
        <v>26.946999999999999</v>
      </c>
    </row>
    <row r="125" spans="1:10" x14ac:dyDescent="0.25">
      <c r="A125" s="1">
        <v>6</v>
      </c>
      <c r="B125" s="1">
        <v>32.770000000000003</v>
      </c>
      <c r="C125" s="1">
        <v>34.457999999999998</v>
      </c>
      <c r="D125" s="1">
        <v>33.220999999999997</v>
      </c>
      <c r="E125" s="1">
        <v>33.435000000000002</v>
      </c>
      <c r="F125" s="1">
        <v>6</v>
      </c>
      <c r="G125" s="1">
        <v>21.584</v>
      </c>
      <c r="H125" s="1">
        <v>27.876000000000001</v>
      </c>
      <c r="I125" s="1">
        <v>25.582000000000001</v>
      </c>
      <c r="J125" s="1">
        <v>27.965</v>
      </c>
    </row>
    <row r="126" spans="1:10" x14ac:dyDescent="0.25">
      <c r="A126" s="1">
        <v>7</v>
      </c>
      <c r="B126" s="1">
        <v>32.564999999999998</v>
      </c>
      <c r="C126" s="1">
        <v>32.19</v>
      </c>
      <c r="D126" s="1">
        <v>34.954000000000001</v>
      </c>
      <c r="E126" s="1">
        <v>34.479999999999997</v>
      </c>
      <c r="F126" s="1">
        <v>7</v>
      </c>
      <c r="G126" s="1">
        <v>22.85</v>
      </c>
      <c r="H126" s="1">
        <v>26.831</v>
      </c>
      <c r="I126" s="1">
        <v>27.277000000000001</v>
      </c>
      <c r="J126" s="1">
        <v>26.847000000000001</v>
      </c>
    </row>
    <row r="127" spans="1:10" x14ac:dyDescent="0.25">
      <c r="A127" s="1">
        <v>8</v>
      </c>
      <c r="B127" s="1">
        <v>31.216999999999999</v>
      </c>
      <c r="C127" s="1">
        <v>33.85</v>
      </c>
      <c r="D127" s="1">
        <v>34.536000000000001</v>
      </c>
      <c r="E127" s="1">
        <v>33.726999999999997</v>
      </c>
      <c r="F127" s="1">
        <v>8</v>
      </c>
      <c r="G127" s="1">
        <v>23.29</v>
      </c>
      <c r="H127" s="1">
        <v>27.535</v>
      </c>
      <c r="I127" s="1">
        <v>26.312000000000001</v>
      </c>
      <c r="J127" s="1">
        <v>28.652000000000001</v>
      </c>
    </row>
    <row r="128" spans="1:10" x14ac:dyDescent="0.25">
      <c r="A128" s="1">
        <v>9</v>
      </c>
      <c r="B128" s="1">
        <v>32.905000000000001</v>
      </c>
      <c r="C128" s="1">
        <v>32.366999999999997</v>
      </c>
      <c r="D128" s="1">
        <v>32.619</v>
      </c>
      <c r="E128" s="1">
        <v>33.841999999999999</v>
      </c>
      <c r="F128" s="1">
        <v>9</v>
      </c>
      <c r="G128" s="1">
        <v>24.587</v>
      </c>
      <c r="H128" s="1">
        <v>26.919</v>
      </c>
      <c r="I128" s="1">
        <v>27.669</v>
      </c>
      <c r="J128" s="1">
        <v>26.373999999999999</v>
      </c>
    </row>
    <row r="129" spans="1:10" x14ac:dyDescent="0.25">
      <c r="A129" s="1">
        <v>10</v>
      </c>
      <c r="B129" s="1">
        <v>34.529000000000003</v>
      </c>
      <c r="C129" s="1">
        <v>33.295999999999999</v>
      </c>
      <c r="D129" s="1">
        <v>34.905999999999999</v>
      </c>
      <c r="E129" s="1">
        <v>33.704999999999998</v>
      </c>
      <c r="F129" s="1">
        <v>10</v>
      </c>
      <c r="G129" s="1">
        <v>21.465</v>
      </c>
      <c r="H129" s="1">
        <v>26.942</v>
      </c>
      <c r="I129" s="1">
        <v>28.481000000000002</v>
      </c>
      <c r="J129" s="1">
        <v>27.914000000000001</v>
      </c>
    </row>
    <row r="131" spans="1:10" x14ac:dyDescent="0.25">
      <c r="A131" s="1" t="s">
        <v>33</v>
      </c>
      <c r="B131" s="1">
        <f>AVERAGE(B120:B129)</f>
        <v>33.2361</v>
      </c>
      <c r="C131" s="1">
        <f t="shared" ref="C131:E131" si="22">AVERAGE(C120:C129)</f>
        <v>33.765900000000002</v>
      </c>
      <c r="D131" s="1">
        <f t="shared" si="22"/>
        <v>33.924900000000008</v>
      </c>
      <c r="E131" s="1">
        <f t="shared" si="22"/>
        <v>33.888300000000001</v>
      </c>
      <c r="F131" s="1"/>
      <c r="G131" s="1">
        <f t="shared" ref="G131:J131" si="23">AVERAGE(G120:G129)</f>
        <v>22.972199999999997</v>
      </c>
      <c r="H131" s="1">
        <f t="shared" si="23"/>
        <v>27.183399999999999</v>
      </c>
      <c r="I131" s="1">
        <f t="shared" si="23"/>
        <v>26.763700000000007</v>
      </c>
      <c r="J131" s="1">
        <f t="shared" si="23"/>
        <v>27.322300000000002</v>
      </c>
    </row>
    <row r="132" spans="1:10" x14ac:dyDescent="0.25">
      <c r="A132" s="1" t="s">
        <v>34</v>
      </c>
      <c r="B132" s="1">
        <f>STDEV(B120:B129)</f>
        <v>0.97330986843861877</v>
      </c>
      <c r="C132" s="1">
        <f t="shared" ref="C132:E132" si="24">STDEV(C120:C129)</f>
        <v>1.237285869240502</v>
      </c>
      <c r="D132" s="1">
        <f t="shared" si="24"/>
        <v>0.86560081253812771</v>
      </c>
      <c r="E132" s="1">
        <f t="shared" si="24"/>
        <v>0.53131326812803059</v>
      </c>
      <c r="F132" s="1"/>
      <c r="G132" s="1">
        <f t="shared" ref="G132:J132" si="25">STDEV(G120:G129)</f>
        <v>0.91240363874767627</v>
      </c>
      <c r="H132" s="1">
        <f t="shared" si="25"/>
        <v>0.5789558033409995</v>
      </c>
      <c r="I132" s="1">
        <f t="shared" si="25"/>
        <v>1.0167442647981844</v>
      </c>
      <c r="J132" s="1">
        <f t="shared" si="25"/>
        <v>0.76090487797972084</v>
      </c>
    </row>
    <row r="133" spans="1:10" x14ac:dyDescent="0.25">
      <c r="A133" s="1" t="s">
        <v>38</v>
      </c>
      <c r="B133" s="1"/>
      <c r="C133" s="1">
        <f>_xlfn.T.TEST(B120:B129,C120:C129,2,2)</f>
        <v>0.30128530889875482</v>
      </c>
      <c r="D133" s="1">
        <f>_xlfn.T.TEST(B120:B129,D120:D129,2,2)</f>
        <v>0.11176506186755807</v>
      </c>
      <c r="E133" s="1">
        <f>_xlfn.T.TEST(B120:B129,E120:E129,2,2)</f>
        <v>7.9318949377600881E-2</v>
      </c>
      <c r="F133" s="1"/>
      <c r="G133" s="1"/>
      <c r="H133" s="1">
        <f>_xlfn.T.TEST(G120:G129,H120:H129,2,2)</f>
        <v>3.2832285958574488E-10</v>
      </c>
      <c r="I133" s="1">
        <f>_xlfn.T.TEST(G120:G129,I120:I129,2,2)</f>
        <v>6.392758500842204E-8</v>
      </c>
      <c r="J133" s="1">
        <f>_xlfn.T.TEST(G120:G129,J120:J129,2,2)</f>
        <v>8.9500205880326279E-10</v>
      </c>
    </row>
    <row r="136" spans="1:10" ht="18" x14ac:dyDescent="0.35">
      <c r="A136" s="10" t="s">
        <v>49</v>
      </c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10" ht="15.6" x14ac:dyDescent="0.3">
      <c r="A137" s="9" t="s">
        <v>27</v>
      </c>
      <c r="B137" s="9"/>
      <c r="C137" s="9"/>
      <c r="D137" s="9"/>
      <c r="E137" s="9"/>
      <c r="F137" s="9" t="s">
        <v>28</v>
      </c>
      <c r="G137" s="9"/>
      <c r="H137" s="9"/>
      <c r="I137" s="9"/>
      <c r="J137" s="9"/>
    </row>
    <row r="138" spans="1:10" x14ac:dyDescent="0.25">
      <c r="A138" s="1" t="s">
        <v>29</v>
      </c>
      <c r="B138" s="1" t="s">
        <v>23</v>
      </c>
      <c r="C138" s="1" t="s">
        <v>24</v>
      </c>
      <c r="D138" s="1" t="s">
        <v>25</v>
      </c>
      <c r="E138" s="1" t="s">
        <v>26</v>
      </c>
      <c r="F138" s="1" t="s">
        <v>29</v>
      </c>
      <c r="G138" s="1" t="s">
        <v>23</v>
      </c>
      <c r="H138" s="1" t="s">
        <v>24</v>
      </c>
      <c r="I138" s="1" t="s">
        <v>25</v>
      </c>
      <c r="J138" s="1" t="s">
        <v>26</v>
      </c>
    </row>
    <row r="139" spans="1:10" x14ac:dyDescent="0.25">
      <c r="A139" s="1">
        <v>1</v>
      </c>
      <c r="B139" s="1">
        <v>25.553999999999998</v>
      </c>
      <c r="C139" s="1">
        <v>26.594999999999999</v>
      </c>
      <c r="D139" s="1">
        <v>26.946999999999999</v>
      </c>
      <c r="E139" s="1">
        <v>27.317</v>
      </c>
      <c r="F139" s="1">
        <v>1</v>
      </c>
      <c r="G139" s="1">
        <v>17.759</v>
      </c>
      <c r="H139" s="1">
        <v>21.933</v>
      </c>
      <c r="I139" s="1">
        <v>20.472000000000001</v>
      </c>
      <c r="J139" s="1">
        <v>20.588000000000001</v>
      </c>
    </row>
    <row r="140" spans="1:10" x14ac:dyDescent="0.25">
      <c r="A140" s="1">
        <v>2</v>
      </c>
      <c r="B140" s="1">
        <v>24.195</v>
      </c>
      <c r="C140" s="1">
        <v>26.920999999999999</v>
      </c>
      <c r="D140" s="1">
        <v>25.712</v>
      </c>
      <c r="E140" s="1">
        <v>26.875</v>
      </c>
      <c r="F140" s="1">
        <v>2</v>
      </c>
      <c r="G140" s="1">
        <v>17.305</v>
      </c>
      <c r="H140" s="1">
        <v>20.853999999999999</v>
      </c>
      <c r="I140" s="1">
        <v>20.797000000000001</v>
      </c>
      <c r="J140" s="1">
        <v>19.36</v>
      </c>
    </row>
    <row r="141" spans="1:10" x14ac:dyDescent="0.25">
      <c r="A141" s="1">
        <v>3</v>
      </c>
      <c r="B141" s="1">
        <v>26.366</v>
      </c>
      <c r="C141" s="1">
        <v>26.295999999999999</v>
      </c>
      <c r="D141" s="1">
        <v>26.64</v>
      </c>
      <c r="E141" s="1">
        <v>25.777000000000001</v>
      </c>
      <c r="F141" s="1">
        <v>3</v>
      </c>
      <c r="G141" s="1">
        <v>17.64</v>
      </c>
      <c r="H141" s="1">
        <v>20.303999999999998</v>
      </c>
      <c r="I141" s="1">
        <v>21.565000000000001</v>
      </c>
      <c r="J141" s="1">
        <v>21.43</v>
      </c>
    </row>
    <row r="142" spans="1:10" x14ac:dyDescent="0.25">
      <c r="A142" s="1">
        <v>4</v>
      </c>
      <c r="B142" s="1">
        <v>25.588000000000001</v>
      </c>
      <c r="C142" s="1">
        <v>25.248000000000001</v>
      </c>
      <c r="D142" s="1">
        <v>27.765000000000001</v>
      </c>
      <c r="E142" s="1">
        <v>26.945</v>
      </c>
      <c r="F142" s="1">
        <v>4</v>
      </c>
      <c r="G142" s="1">
        <v>17.140999999999998</v>
      </c>
      <c r="H142" s="1">
        <v>21.882000000000001</v>
      </c>
      <c r="I142" s="1">
        <v>22.492000000000001</v>
      </c>
      <c r="J142" s="1">
        <v>19.654</v>
      </c>
    </row>
    <row r="143" spans="1:10" x14ac:dyDescent="0.25">
      <c r="A143" s="1">
        <v>5</v>
      </c>
      <c r="B143" s="1">
        <v>26.434000000000001</v>
      </c>
      <c r="C143" s="1">
        <v>26.698</v>
      </c>
      <c r="D143" s="1">
        <v>25.358000000000001</v>
      </c>
      <c r="E143" s="1">
        <v>25.672999999999998</v>
      </c>
      <c r="F143" s="1">
        <v>5</v>
      </c>
      <c r="G143" s="1">
        <v>18.509</v>
      </c>
      <c r="H143" s="1">
        <v>21.353999999999999</v>
      </c>
      <c r="I143" s="1">
        <v>21.591000000000001</v>
      </c>
      <c r="J143" s="1">
        <v>21.369</v>
      </c>
    </row>
    <row r="144" spans="1:10" x14ac:dyDescent="0.25">
      <c r="A144" s="1">
        <v>6</v>
      </c>
      <c r="B144" s="1">
        <v>25.957000000000001</v>
      </c>
      <c r="C144" s="1">
        <v>25.31</v>
      </c>
      <c r="D144" s="1">
        <v>26.731999999999999</v>
      </c>
      <c r="E144" s="1">
        <v>25.547000000000001</v>
      </c>
      <c r="F144" s="1">
        <v>6</v>
      </c>
      <c r="G144" s="1">
        <v>17.614999999999998</v>
      </c>
      <c r="H144" s="1">
        <v>19.370999999999999</v>
      </c>
      <c r="I144" s="1">
        <v>22.856000000000002</v>
      </c>
      <c r="J144" s="1">
        <v>20.420999999999999</v>
      </c>
    </row>
    <row r="145" spans="1:10" x14ac:dyDescent="0.25">
      <c r="A145" s="1">
        <v>7</v>
      </c>
      <c r="B145" s="1">
        <v>26.76</v>
      </c>
      <c r="C145" s="1">
        <v>26.193000000000001</v>
      </c>
      <c r="D145" s="1">
        <v>25.207000000000001</v>
      </c>
      <c r="E145" s="1">
        <v>26.152999999999999</v>
      </c>
      <c r="F145" s="1">
        <v>7</v>
      </c>
      <c r="G145" s="1">
        <v>18.533000000000001</v>
      </c>
      <c r="H145" s="1">
        <v>18.611000000000001</v>
      </c>
      <c r="I145" s="1">
        <v>21.169</v>
      </c>
      <c r="J145" s="1">
        <v>21.15</v>
      </c>
    </row>
    <row r="146" spans="1:10" x14ac:dyDescent="0.25">
      <c r="A146" s="1">
        <v>8</v>
      </c>
      <c r="B146" s="1">
        <v>24.32</v>
      </c>
      <c r="C146" s="1">
        <v>26.312000000000001</v>
      </c>
      <c r="D146" s="1">
        <v>26.518999999999998</v>
      </c>
      <c r="E146" s="1">
        <v>25.779</v>
      </c>
      <c r="F146" s="1">
        <v>8</v>
      </c>
      <c r="G146" s="1">
        <v>16.635000000000002</v>
      </c>
      <c r="H146" s="1">
        <v>19.657</v>
      </c>
      <c r="I146" s="1">
        <v>20.640999999999998</v>
      </c>
      <c r="J146" s="1">
        <v>20.41</v>
      </c>
    </row>
    <row r="147" spans="1:10" x14ac:dyDescent="0.25">
      <c r="A147" s="1">
        <v>9</v>
      </c>
      <c r="B147" s="1">
        <v>25.05</v>
      </c>
      <c r="C147" s="1">
        <v>25.321999999999999</v>
      </c>
      <c r="D147" s="1">
        <v>27.257000000000001</v>
      </c>
      <c r="E147" s="1">
        <v>25.827999999999999</v>
      </c>
      <c r="F147" s="1">
        <v>9</v>
      </c>
      <c r="G147" s="1">
        <v>17.827000000000002</v>
      </c>
      <c r="H147" s="1">
        <v>21.614999999999998</v>
      </c>
      <c r="I147" s="1">
        <v>20.92</v>
      </c>
      <c r="J147" s="1">
        <v>21.77</v>
      </c>
    </row>
    <row r="148" spans="1:10" x14ac:dyDescent="0.25">
      <c r="A148" s="1">
        <v>10</v>
      </c>
      <c r="B148" s="1">
        <v>26.401</v>
      </c>
      <c r="C148" s="1">
        <v>25.228999999999999</v>
      </c>
      <c r="D148" s="1">
        <v>25.858000000000001</v>
      </c>
      <c r="E148" s="1">
        <v>26.602</v>
      </c>
      <c r="F148" s="1">
        <v>10</v>
      </c>
      <c r="G148" s="1">
        <v>18.774000000000001</v>
      </c>
      <c r="H148" s="1">
        <v>20.143000000000001</v>
      </c>
      <c r="I148" s="1">
        <v>19.218</v>
      </c>
      <c r="J148" s="1">
        <v>21.199000000000002</v>
      </c>
    </row>
    <row r="150" spans="1:10" x14ac:dyDescent="0.25">
      <c r="A150" s="1" t="s">
        <v>33</v>
      </c>
      <c r="B150" s="1">
        <f>AVERAGE(B139:B148)</f>
        <v>25.662500000000001</v>
      </c>
      <c r="C150" s="1">
        <f t="shared" ref="C150:E150" si="26">AVERAGE(C139:C148)</f>
        <v>26.012400000000003</v>
      </c>
      <c r="D150" s="1">
        <f t="shared" si="26"/>
        <v>26.3995</v>
      </c>
      <c r="E150" s="1">
        <f t="shared" si="26"/>
        <v>26.249599999999997</v>
      </c>
      <c r="F150" s="1"/>
      <c r="G150" s="1">
        <f t="shared" ref="G150:J150" si="27">AVERAGE(G139:G148)</f>
        <v>17.773800000000001</v>
      </c>
      <c r="H150" s="1">
        <f t="shared" si="27"/>
        <v>20.572400000000002</v>
      </c>
      <c r="I150" s="1">
        <f t="shared" si="27"/>
        <v>21.172099999999997</v>
      </c>
      <c r="J150" s="1">
        <f t="shared" si="27"/>
        <v>20.735100000000003</v>
      </c>
    </row>
    <row r="151" spans="1:10" x14ac:dyDescent="0.25">
      <c r="A151" s="1" t="s">
        <v>34</v>
      </c>
      <c r="B151" s="1">
        <f>STDEV(B139:B148)</f>
        <v>0.89907881869290118</v>
      </c>
      <c r="C151" s="1">
        <f t="shared" ref="C151:E151" si="28">STDEV(C139:C148)</f>
        <v>0.66715568731077401</v>
      </c>
      <c r="D151" s="1">
        <f t="shared" si="28"/>
        <v>0.84030328519595299</v>
      </c>
      <c r="E151" s="1">
        <f t="shared" si="28"/>
        <v>0.63212537434348348</v>
      </c>
      <c r="F151" s="1"/>
      <c r="G151" s="1">
        <f t="shared" ref="G151:J151" si="29">STDEV(G139:G148)</f>
        <v>0.67334551144102694</v>
      </c>
      <c r="H151" s="1">
        <f t="shared" si="29"/>
        <v>1.1415549045052542</v>
      </c>
      <c r="I151" s="1">
        <f t="shared" si="29"/>
        <v>1.0382935198359537</v>
      </c>
      <c r="J151" s="1">
        <f t="shared" si="29"/>
        <v>0.79083239550348328</v>
      </c>
    </row>
    <row r="152" spans="1:10" x14ac:dyDescent="0.25">
      <c r="A152" s="1" t="s">
        <v>38</v>
      </c>
      <c r="B152" s="1"/>
      <c r="C152" s="1">
        <f>_xlfn.T.TEST(B139:B148,C139:C148,2,2)</f>
        <v>0.33610182246706954</v>
      </c>
      <c r="D152" s="1">
        <f>_xlfn.T.TEST(B139:B148,D139:D148,2,2)</f>
        <v>7.4434805748240671E-2</v>
      </c>
      <c r="E152" s="1">
        <f>_xlfn.T.TEST(B139:B148,E139:E148,2,2)</f>
        <v>0.10841947060391881</v>
      </c>
      <c r="F152" s="1"/>
      <c r="G152" s="1"/>
      <c r="H152" s="1">
        <f>_xlfn.T.TEST(G139:G148,H139:H148,2,2)</f>
        <v>2.9007452238351273E-6</v>
      </c>
      <c r="I152" s="1">
        <f>_xlfn.T.TEST(G139:G148,I139:I148,2,2)</f>
        <v>7.476082192619346E-8</v>
      </c>
      <c r="J152" s="1">
        <f>_xlfn.T.TEST(G139:G148,J139:J148,2,2)</f>
        <v>4.2898914565331896E-8</v>
      </c>
    </row>
    <row r="155" spans="1:10" ht="18" x14ac:dyDescent="0.35">
      <c r="A155" s="10" t="s">
        <v>50</v>
      </c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1:10" ht="15.6" x14ac:dyDescent="0.3">
      <c r="A156" s="9" t="s">
        <v>27</v>
      </c>
      <c r="B156" s="9"/>
      <c r="C156" s="9"/>
      <c r="D156" s="9"/>
      <c r="E156" s="9"/>
      <c r="F156" s="9" t="s">
        <v>28</v>
      </c>
      <c r="G156" s="9"/>
      <c r="H156" s="9"/>
      <c r="I156" s="9"/>
      <c r="J156" s="9"/>
    </row>
    <row r="157" spans="1:10" x14ac:dyDescent="0.25">
      <c r="A157" s="1" t="s">
        <v>29</v>
      </c>
      <c r="B157" s="1" t="s">
        <v>23</v>
      </c>
      <c r="C157" s="1" t="s">
        <v>24</v>
      </c>
      <c r="D157" s="1" t="s">
        <v>25</v>
      </c>
      <c r="E157" s="1" t="s">
        <v>26</v>
      </c>
      <c r="F157" s="1" t="s">
        <v>29</v>
      </c>
      <c r="G157" s="1" t="s">
        <v>23</v>
      </c>
      <c r="H157" s="1" t="s">
        <v>24</v>
      </c>
      <c r="I157" s="1" t="s">
        <v>25</v>
      </c>
      <c r="J157" s="1" t="s">
        <v>26</v>
      </c>
    </row>
    <row r="158" spans="1:10" x14ac:dyDescent="0.25">
      <c r="A158" s="1">
        <v>1</v>
      </c>
      <c r="B158" s="1">
        <v>23.277000000000001</v>
      </c>
      <c r="C158" s="1">
        <v>23.905999999999999</v>
      </c>
      <c r="D158" s="1">
        <v>24.957999999999998</v>
      </c>
      <c r="E158" s="1">
        <v>23.28</v>
      </c>
      <c r="F158" s="1">
        <v>1</v>
      </c>
      <c r="G158" s="1">
        <v>17.567</v>
      </c>
      <c r="H158" s="1">
        <v>18.945</v>
      </c>
      <c r="I158" s="1">
        <v>18.545999999999999</v>
      </c>
      <c r="J158" s="1">
        <v>19.53</v>
      </c>
    </row>
    <row r="159" spans="1:10" x14ac:dyDescent="0.25">
      <c r="A159" s="1">
        <v>2</v>
      </c>
      <c r="B159" s="1">
        <v>24.798999999999999</v>
      </c>
      <c r="C159" s="1">
        <v>24.864999999999998</v>
      </c>
      <c r="D159" s="1">
        <v>23.178000000000001</v>
      </c>
      <c r="E159" s="1">
        <v>24.363</v>
      </c>
      <c r="F159" s="1">
        <v>2</v>
      </c>
      <c r="G159" s="1">
        <v>15.901</v>
      </c>
      <c r="H159" s="1">
        <v>18.254999999999999</v>
      </c>
      <c r="I159" s="1">
        <v>20.923999999999999</v>
      </c>
      <c r="J159" s="1">
        <v>19.754999999999999</v>
      </c>
    </row>
    <row r="160" spans="1:10" x14ac:dyDescent="0.25">
      <c r="A160" s="1">
        <v>3</v>
      </c>
      <c r="B160" s="1">
        <v>24.805</v>
      </c>
      <c r="C160" s="1">
        <v>23.259</v>
      </c>
      <c r="D160" s="1">
        <v>24.13</v>
      </c>
      <c r="E160" s="1">
        <v>25.477</v>
      </c>
      <c r="F160" s="1">
        <v>3</v>
      </c>
      <c r="G160" s="1">
        <v>16.611000000000001</v>
      </c>
      <c r="H160" s="1">
        <v>19.335999999999999</v>
      </c>
      <c r="I160" s="1">
        <v>19.149999999999999</v>
      </c>
      <c r="J160" s="1">
        <v>18.440000000000001</v>
      </c>
    </row>
    <row r="161" spans="1:10" x14ac:dyDescent="0.25">
      <c r="A161" s="1">
        <v>4</v>
      </c>
      <c r="B161" s="1">
        <v>23.905000000000001</v>
      </c>
      <c r="C161" s="1">
        <v>23.315999999999999</v>
      </c>
      <c r="D161" s="1">
        <v>25.303999999999998</v>
      </c>
      <c r="E161" s="1">
        <v>24.885000000000002</v>
      </c>
      <c r="F161" s="1">
        <v>4</v>
      </c>
      <c r="G161" s="1">
        <v>16.167999999999999</v>
      </c>
      <c r="H161" s="1">
        <v>18.978999999999999</v>
      </c>
      <c r="I161" s="1">
        <v>18.21</v>
      </c>
      <c r="J161" s="1">
        <v>19.762</v>
      </c>
    </row>
    <row r="162" spans="1:10" x14ac:dyDescent="0.25">
      <c r="A162" s="1">
        <v>5</v>
      </c>
      <c r="B162" s="1">
        <v>24.864000000000001</v>
      </c>
      <c r="C162" s="1">
        <v>24.257000000000001</v>
      </c>
      <c r="D162" s="1">
        <v>24.831</v>
      </c>
      <c r="E162" s="1">
        <v>23.279</v>
      </c>
      <c r="F162" s="1">
        <v>5</v>
      </c>
      <c r="G162" s="1">
        <v>16.905999999999999</v>
      </c>
      <c r="H162" s="1">
        <v>19.422000000000001</v>
      </c>
      <c r="I162" s="1">
        <v>19.109000000000002</v>
      </c>
      <c r="J162" s="1">
        <v>18.628</v>
      </c>
    </row>
    <row r="163" spans="1:10" x14ac:dyDescent="0.25">
      <c r="A163" s="1">
        <v>6</v>
      </c>
      <c r="B163" s="1">
        <v>23.225999999999999</v>
      </c>
      <c r="C163" s="1">
        <v>23.44</v>
      </c>
      <c r="D163" s="1">
        <v>25.709</v>
      </c>
      <c r="E163" s="1">
        <v>24.224</v>
      </c>
      <c r="F163" s="1">
        <v>6</v>
      </c>
      <c r="G163" s="1">
        <v>16.748999999999999</v>
      </c>
      <c r="H163" s="1">
        <v>19.72</v>
      </c>
      <c r="I163" s="1">
        <v>18.949000000000002</v>
      </c>
      <c r="J163" s="1">
        <v>20.567</v>
      </c>
    </row>
    <row r="164" spans="1:10" x14ac:dyDescent="0.25">
      <c r="A164" s="1">
        <v>7</v>
      </c>
      <c r="B164" s="1">
        <v>22.709</v>
      </c>
      <c r="C164" s="1">
        <v>24.28</v>
      </c>
      <c r="D164" s="1">
        <v>24.451000000000001</v>
      </c>
      <c r="E164" s="1">
        <v>23.914000000000001</v>
      </c>
      <c r="F164" s="1">
        <v>7</v>
      </c>
      <c r="G164" s="1">
        <v>15.845000000000001</v>
      </c>
      <c r="H164" s="1">
        <v>18.994</v>
      </c>
      <c r="I164" s="1">
        <v>18.175000000000001</v>
      </c>
      <c r="J164" s="1">
        <v>20.29</v>
      </c>
    </row>
    <row r="165" spans="1:10" x14ac:dyDescent="0.25">
      <c r="A165" s="1">
        <v>8</v>
      </c>
      <c r="B165" s="1">
        <v>24.786999999999999</v>
      </c>
      <c r="C165" s="1">
        <v>24.292000000000002</v>
      </c>
      <c r="D165" s="1">
        <v>25.856000000000002</v>
      </c>
      <c r="E165" s="1">
        <v>24.811</v>
      </c>
      <c r="F165" s="1">
        <v>8</v>
      </c>
      <c r="G165" s="1">
        <v>16.952000000000002</v>
      </c>
      <c r="H165" s="1">
        <v>19.91</v>
      </c>
      <c r="I165" s="1">
        <v>19.445</v>
      </c>
      <c r="J165" s="1">
        <v>19.417000000000002</v>
      </c>
    </row>
    <row r="166" spans="1:10" x14ac:dyDescent="0.25">
      <c r="A166" s="1">
        <v>9</v>
      </c>
      <c r="B166" s="1">
        <v>23.523</v>
      </c>
      <c r="C166" s="1">
        <v>24.437000000000001</v>
      </c>
      <c r="D166" s="1">
        <v>24.593</v>
      </c>
      <c r="E166" s="1">
        <v>23.931000000000001</v>
      </c>
      <c r="F166" s="1">
        <v>9</v>
      </c>
      <c r="G166" s="1">
        <v>16.608000000000001</v>
      </c>
      <c r="H166" s="1">
        <v>20.12</v>
      </c>
      <c r="I166" s="1">
        <v>18.135999999999999</v>
      </c>
      <c r="J166" s="1">
        <v>18.756</v>
      </c>
    </row>
    <row r="167" spans="1:10" x14ac:dyDescent="0.25">
      <c r="A167" s="1">
        <v>10</v>
      </c>
      <c r="B167" s="1">
        <v>22.292999999999999</v>
      </c>
      <c r="C167" s="1">
        <v>23.486999999999998</v>
      </c>
      <c r="D167" s="1">
        <v>23.55</v>
      </c>
      <c r="E167" s="1">
        <v>23.861999999999998</v>
      </c>
      <c r="F167" s="1">
        <v>10</v>
      </c>
      <c r="G167" s="1">
        <v>16.664000000000001</v>
      </c>
      <c r="H167" s="1">
        <v>18.29</v>
      </c>
      <c r="I167" s="1">
        <v>19.596</v>
      </c>
      <c r="J167" s="1">
        <v>18.827999999999999</v>
      </c>
    </row>
    <row r="169" spans="1:10" x14ac:dyDescent="0.25">
      <c r="A169" s="1" t="s">
        <v>33</v>
      </c>
      <c r="B169" s="1">
        <f>AVERAGE(B158:B167)</f>
        <v>23.818800000000003</v>
      </c>
      <c r="C169" s="1">
        <f t="shared" ref="C169:E169" si="30">AVERAGE(C158:C167)</f>
        <v>23.953900000000001</v>
      </c>
      <c r="D169" s="1">
        <f t="shared" si="30"/>
        <v>24.655999999999999</v>
      </c>
      <c r="E169" s="1">
        <f t="shared" si="30"/>
        <v>24.202600000000004</v>
      </c>
      <c r="F169" s="1"/>
      <c r="G169" s="1">
        <f t="shared" ref="G169:J169" si="31">AVERAGE(G158:G167)</f>
        <v>16.597100000000001</v>
      </c>
      <c r="H169" s="1">
        <f t="shared" si="31"/>
        <v>19.197099999999999</v>
      </c>
      <c r="I169" s="1">
        <f t="shared" si="31"/>
        <v>19.023999999999997</v>
      </c>
      <c r="J169" s="1">
        <f t="shared" si="31"/>
        <v>19.397299999999998</v>
      </c>
    </row>
    <row r="170" spans="1:10" x14ac:dyDescent="0.25">
      <c r="A170" s="1" t="s">
        <v>34</v>
      </c>
      <c r="B170" s="1">
        <f>STDEV(B158:B167)</f>
        <v>0.95817219514842733</v>
      </c>
      <c r="C170" s="1">
        <f t="shared" ref="C170:E170" si="32">STDEV(C158:C167)</f>
        <v>0.55279058723293539</v>
      </c>
      <c r="D170" s="1">
        <f t="shared" si="32"/>
        <v>0.8705638019888795</v>
      </c>
      <c r="E170" s="1">
        <f t="shared" si="32"/>
        <v>0.7042249009450825</v>
      </c>
      <c r="F170" s="1"/>
      <c r="G170" s="1">
        <f t="shared" ref="G170:J170" si="33">STDEV(G158:G167)</f>
        <v>0.5190029865039314</v>
      </c>
      <c r="H170" s="1">
        <f t="shared" si="33"/>
        <v>0.62946387240783497</v>
      </c>
      <c r="I170" s="1">
        <f t="shared" si="33"/>
        <v>0.85268047942942837</v>
      </c>
      <c r="J170" s="1">
        <f t="shared" si="33"/>
        <v>0.72170154650119867</v>
      </c>
    </row>
    <row r="171" spans="1:10" x14ac:dyDescent="0.25">
      <c r="A171" s="1" t="s">
        <v>38</v>
      </c>
      <c r="B171" s="1"/>
      <c r="C171" s="1">
        <f>_xlfn.T.TEST(B158:B167,C158:C167,2,2)</f>
        <v>0.70386861968770376</v>
      </c>
      <c r="D171" s="1">
        <f>_xlfn.T.TEST(B158:B167,D158:D167,2,2)</f>
        <v>5.5758073324344584E-2</v>
      </c>
      <c r="E171" s="1">
        <f>_xlfn.T.TEST(B158:B167,E158:E167,2,2)</f>
        <v>0.32094383882535377</v>
      </c>
      <c r="F171" s="1"/>
      <c r="G171" s="1"/>
      <c r="H171" s="1">
        <f>_xlfn.T.TEST(G158:G167,H158:H167,2,2)</f>
        <v>7.9245083297416878E-9</v>
      </c>
      <c r="I171" s="1">
        <f>_xlfn.T.TEST(G158:G167,I158:I167,2,2)</f>
        <v>4.2961287491234468E-7</v>
      </c>
      <c r="J171" s="1">
        <f>_xlfn.T.TEST(G158:G167,J158:J167,2,2)</f>
        <v>9.479858684129841E-9</v>
      </c>
    </row>
    <row r="174" spans="1:10" ht="18" x14ac:dyDescent="0.35">
      <c r="A174" s="10" t="s">
        <v>51</v>
      </c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1:10" ht="15.6" x14ac:dyDescent="0.3">
      <c r="A175" s="9" t="s">
        <v>27</v>
      </c>
      <c r="B175" s="9"/>
      <c r="C175" s="9"/>
      <c r="D175" s="9"/>
      <c r="E175" s="9"/>
      <c r="F175" s="9" t="s">
        <v>28</v>
      </c>
      <c r="G175" s="9"/>
      <c r="H175" s="9"/>
      <c r="I175" s="9"/>
      <c r="J175" s="9"/>
    </row>
    <row r="176" spans="1:10" x14ac:dyDescent="0.25">
      <c r="A176" s="1" t="s">
        <v>29</v>
      </c>
      <c r="B176" s="1" t="s">
        <v>23</v>
      </c>
      <c r="C176" s="1" t="s">
        <v>24</v>
      </c>
      <c r="D176" s="1" t="s">
        <v>25</v>
      </c>
      <c r="E176" s="1" t="s">
        <v>26</v>
      </c>
      <c r="F176" s="1" t="s">
        <v>29</v>
      </c>
      <c r="G176" s="1" t="s">
        <v>23</v>
      </c>
      <c r="H176" s="1" t="s">
        <v>24</v>
      </c>
      <c r="I176" s="1" t="s">
        <v>25</v>
      </c>
      <c r="J176" s="1" t="s">
        <v>26</v>
      </c>
    </row>
    <row r="177" spans="1:10" x14ac:dyDescent="0.25">
      <c r="A177" s="1">
        <v>1</v>
      </c>
      <c r="B177" s="1">
        <v>231.018</v>
      </c>
      <c r="C177" s="1">
        <v>234.566</v>
      </c>
      <c r="D177" s="1">
        <v>234.93700000000001</v>
      </c>
      <c r="E177" s="1">
        <v>243.92</v>
      </c>
      <c r="F177" s="1">
        <v>1</v>
      </c>
      <c r="G177" s="1">
        <v>170.411</v>
      </c>
      <c r="H177" s="1">
        <v>198.91200000000001</v>
      </c>
      <c r="I177" s="1">
        <v>196.803</v>
      </c>
      <c r="J177" s="1">
        <v>205.51400000000001</v>
      </c>
    </row>
    <row r="178" spans="1:10" x14ac:dyDescent="0.25">
      <c r="A178" s="1">
        <v>2</v>
      </c>
      <c r="B178" s="1">
        <v>225.52</v>
      </c>
      <c r="C178" s="1">
        <v>230.88</v>
      </c>
      <c r="D178" s="1">
        <v>241.54400000000001</v>
      </c>
      <c r="E178" s="1">
        <v>212.54400000000001</v>
      </c>
      <c r="F178" s="1">
        <v>2</v>
      </c>
      <c r="G178" s="1">
        <v>165.46700000000001</v>
      </c>
      <c r="H178" s="1">
        <v>188.922</v>
      </c>
      <c r="I178" s="1">
        <v>183.773</v>
      </c>
      <c r="J178" s="1">
        <v>183.68299999999999</v>
      </c>
    </row>
    <row r="179" spans="1:10" x14ac:dyDescent="0.25">
      <c r="A179" s="1">
        <v>3</v>
      </c>
      <c r="B179" s="1">
        <v>231.77799999999999</v>
      </c>
      <c r="C179" s="1">
        <v>241.51499999999999</v>
      </c>
      <c r="D179" s="1">
        <v>255.16</v>
      </c>
      <c r="E179" s="1">
        <v>220.98400000000001</v>
      </c>
      <c r="F179" s="1">
        <v>3</v>
      </c>
      <c r="G179" s="1">
        <v>185.65600000000001</v>
      </c>
      <c r="H179" s="1">
        <v>196.77699999999999</v>
      </c>
      <c r="I179" s="1">
        <v>200.095</v>
      </c>
      <c r="J179" s="1">
        <v>189.47800000000001</v>
      </c>
    </row>
    <row r="180" spans="1:10" x14ac:dyDescent="0.25">
      <c r="A180" s="1">
        <v>4</v>
      </c>
      <c r="B180" s="1">
        <v>225.38200000000001</v>
      </c>
      <c r="C180" s="1">
        <v>234.65600000000001</v>
      </c>
      <c r="D180" s="1">
        <v>212.67</v>
      </c>
      <c r="E180" s="1">
        <v>223.34800000000001</v>
      </c>
      <c r="F180" s="1">
        <v>4</v>
      </c>
      <c r="G180" s="1">
        <v>182.99600000000001</v>
      </c>
      <c r="H180" s="1">
        <v>201.196</v>
      </c>
      <c r="I180" s="1">
        <v>213.88300000000001</v>
      </c>
      <c r="J180" s="1">
        <v>204.904</v>
      </c>
    </row>
    <row r="181" spans="1:10" x14ac:dyDescent="0.25">
      <c r="A181" s="1">
        <v>5</v>
      </c>
      <c r="B181" s="1">
        <v>212.85</v>
      </c>
      <c r="C181" s="1">
        <v>220.988</v>
      </c>
      <c r="D181" s="1">
        <v>234.56299999999999</v>
      </c>
      <c r="E181" s="1">
        <v>243.87200000000001</v>
      </c>
      <c r="F181" s="1">
        <v>5</v>
      </c>
      <c r="G181" s="1">
        <v>173.48</v>
      </c>
      <c r="H181" s="1">
        <v>212.24100000000001</v>
      </c>
      <c r="I181" s="1">
        <v>202.386</v>
      </c>
      <c r="J181" s="1">
        <v>197.95</v>
      </c>
    </row>
    <row r="182" spans="1:10" x14ac:dyDescent="0.25">
      <c r="A182" s="1">
        <v>6</v>
      </c>
      <c r="B182" s="1">
        <v>220.35599999999999</v>
      </c>
      <c r="C182" s="1">
        <v>234.50800000000001</v>
      </c>
      <c r="D182" s="1">
        <v>240.22800000000001</v>
      </c>
      <c r="E182" s="1">
        <v>215.29400000000001</v>
      </c>
      <c r="F182" s="1">
        <v>6</v>
      </c>
      <c r="G182" s="1">
        <v>180.05600000000001</v>
      </c>
      <c r="H182" s="1">
        <v>215.17699999999999</v>
      </c>
      <c r="I182" s="1">
        <v>186.49600000000001</v>
      </c>
      <c r="J182" s="1">
        <v>213.51</v>
      </c>
    </row>
    <row r="183" spans="1:10" x14ac:dyDescent="0.25">
      <c r="A183" s="1">
        <v>7</v>
      </c>
      <c r="B183" s="1">
        <v>235.89599999999999</v>
      </c>
      <c r="C183" s="1">
        <v>215.22200000000001</v>
      </c>
      <c r="D183" s="1">
        <v>214.262</v>
      </c>
      <c r="E183" s="1">
        <v>228.67400000000001</v>
      </c>
      <c r="F183" s="1">
        <v>7</v>
      </c>
      <c r="G183" s="1">
        <v>172.66</v>
      </c>
      <c r="H183" s="1">
        <v>190.97900000000001</v>
      </c>
      <c r="I183" s="1">
        <v>186.78</v>
      </c>
      <c r="J183" s="1">
        <v>186.54300000000001</v>
      </c>
    </row>
    <row r="184" spans="1:10" x14ac:dyDescent="0.25">
      <c r="A184" s="1">
        <v>8</v>
      </c>
      <c r="B184" s="1">
        <v>237.83600000000001</v>
      </c>
      <c r="C184" s="1">
        <v>233.18100000000001</v>
      </c>
      <c r="D184" s="1">
        <v>223.46700000000001</v>
      </c>
      <c r="E184" s="1">
        <v>231.827</v>
      </c>
      <c r="F184" s="1">
        <v>8</v>
      </c>
      <c r="G184" s="1">
        <v>180.399</v>
      </c>
      <c r="H184" s="1">
        <v>195.137</v>
      </c>
      <c r="I184" s="1">
        <v>189.471</v>
      </c>
      <c r="J184" s="1">
        <v>189.785</v>
      </c>
    </row>
    <row r="185" spans="1:10" x14ac:dyDescent="0.25">
      <c r="A185" s="1">
        <v>9</v>
      </c>
      <c r="B185" s="1">
        <v>234.858</v>
      </c>
      <c r="C185" s="1">
        <v>216.90700000000001</v>
      </c>
      <c r="D185" s="1">
        <v>222.99299999999999</v>
      </c>
      <c r="E185" s="1">
        <v>227.80500000000001</v>
      </c>
      <c r="F185" s="1">
        <v>9</v>
      </c>
      <c r="G185" s="1">
        <v>167.71199999999999</v>
      </c>
      <c r="H185" s="1">
        <v>186.85599999999999</v>
      </c>
      <c r="I185" s="1">
        <v>217.393</v>
      </c>
      <c r="J185" s="1">
        <v>211.02699999999999</v>
      </c>
    </row>
    <row r="186" spans="1:10" x14ac:dyDescent="0.25">
      <c r="A186" s="1">
        <v>10</v>
      </c>
      <c r="B186" s="1">
        <v>217.363</v>
      </c>
      <c r="C186" s="1">
        <v>215.37200000000001</v>
      </c>
      <c r="D186" s="1">
        <v>241.441</v>
      </c>
      <c r="E186" s="1">
        <v>224.66499999999999</v>
      </c>
      <c r="F186" s="1">
        <v>10</v>
      </c>
      <c r="G186" s="1">
        <v>178.96100000000001</v>
      </c>
      <c r="H186" s="1">
        <v>195.602</v>
      </c>
      <c r="I186" s="1">
        <v>188.62899999999999</v>
      </c>
      <c r="J186" s="1">
        <v>215.56200000000001</v>
      </c>
    </row>
    <row r="188" spans="1:10" x14ac:dyDescent="0.25">
      <c r="A188" s="1" t="s">
        <v>33</v>
      </c>
      <c r="B188" s="1">
        <f>AVERAGE(B177:B186)</f>
        <v>227.28569999999999</v>
      </c>
      <c r="C188" s="1">
        <f t="shared" ref="C188:E188" si="34">AVERAGE(C177:C186)</f>
        <v>227.77950000000001</v>
      </c>
      <c r="D188" s="1">
        <f t="shared" si="34"/>
        <v>232.12649999999999</v>
      </c>
      <c r="E188" s="1">
        <f t="shared" si="34"/>
        <v>227.29329999999999</v>
      </c>
      <c r="F188" s="1"/>
      <c r="G188" s="1">
        <f t="shared" ref="G188:J188" si="35">AVERAGE(G177:G186)</f>
        <v>175.77979999999999</v>
      </c>
      <c r="H188" s="1">
        <f t="shared" si="35"/>
        <v>198.1799</v>
      </c>
      <c r="I188" s="1">
        <f t="shared" si="35"/>
        <v>196.57089999999999</v>
      </c>
      <c r="J188" s="1">
        <f t="shared" si="35"/>
        <v>199.79560000000001</v>
      </c>
    </row>
    <row r="189" spans="1:10" x14ac:dyDescent="0.25">
      <c r="A189" s="1" t="s">
        <v>34</v>
      </c>
      <c r="B189" s="1">
        <f>STDEV(B177:B186)</f>
        <v>8.4229090257200081</v>
      </c>
      <c r="C189" s="1">
        <f t="shared" ref="C189:E189" si="36">STDEV(C177:C186)</f>
        <v>9.6726498753501371</v>
      </c>
      <c r="D189" s="1">
        <f t="shared" si="36"/>
        <v>13.505408786852772</v>
      </c>
      <c r="E189" s="1">
        <f t="shared" si="36"/>
        <v>10.529475675982686</v>
      </c>
      <c r="F189" s="1"/>
      <c r="G189" s="1">
        <f t="shared" ref="G189:J189" si="37">STDEV(G177:G186)</f>
        <v>6.7876135848895975</v>
      </c>
      <c r="H189" s="1">
        <f t="shared" si="37"/>
        <v>9.3089806871286047</v>
      </c>
      <c r="I189" s="1">
        <f t="shared" si="37"/>
        <v>11.804853648205706</v>
      </c>
      <c r="J189" s="1">
        <f t="shared" si="37"/>
        <v>11.864619853441013</v>
      </c>
    </row>
    <row r="190" spans="1:10" x14ac:dyDescent="0.25">
      <c r="A190" s="1" t="s">
        <v>38</v>
      </c>
      <c r="B190" s="1"/>
      <c r="C190" s="1">
        <f>_xlfn.T.TEST(B177:B186,C177:C186,2,2)</f>
        <v>0.90444771950457259</v>
      </c>
      <c r="D190" s="1">
        <f>_xlfn.T.TEST(B177:B186,D177:D186,2,2)</f>
        <v>0.34891604411479793</v>
      </c>
      <c r="E190" s="1">
        <f>_xlfn.T.TEST(B177:B186,E177:E186,2,2)</f>
        <v>0.99859747866749349</v>
      </c>
      <c r="F190" s="1"/>
      <c r="G190" s="1"/>
      <c r="H190" s="1">
        <f>_xlfn.T.TEST(G177:G186,H177:H186,2,2)</f>
        <v>8.3269289636422365E-6</v>
      </c>
      <c r="I190" s="1">
        <f>_xlfn.T.TEST(G177:G186,I177:I186,2,2)</f>
        <v>1.3482072573968437E-4</v>
      </c>
      <c r="J190" s="1">
        <f>_xlfn.T.TEST(G177:G186,J177:J186,2,2)</f>
        <v>2.8330927069068487E-5</v>
      </c>
    </row>
  </sheetData>
  <mergeCells count="31">
    <mergeCell ref="A60:J60"/>
    <mergeCell ref="A1:J1"/>
    <mergeCell ref="A3:J3"/>
    <mergeCell ref="A22:J22"/>
    <mergeCell ref="A4:E4"/>
    <mergeCell ref="F4:J4"/>
    <mergeCell ref="A23:E23"/>
    <mergeCell ref="F23:J23"/>
    <mergeCell ref="A41:J41"/>
    <mergeCell ref="A42:E42"/>
    <mergeCell ref="F42:J42"/>
    <mergeCell ref="A136:J136"/>
    <mergeCell ref="A61:E61"/>
    <mergeCell ref="F61:J61"/>
    <mergeCell ref="A79:J79"/>
    <mergeCell ref="A80:E80"/>
    <mergeCell ref="F80:J80"/>
    <mergeCell ref="A98:J98"/>
    <mergeCell ref="A99:E99"/>
    <mergeCell ref="F99:J99"/>
    <mergeCell ref="A117:J117"/>
    <mergeCell ref="A118:E118"/>
    <mergeCell ref="F118:J118"/>
    <mergeCell ref="A175:E175"/>
    <mergeCell ref="F175:J175"/>
    <mergeCell ref="A137:E137"/>
    <mergeCell ref="F137:J137"/>
    <mergeCell ref="A155:J155"/>
    <mergeCell ref="A156:E156"/>
    <mergeCell ref="F156:J156"/>
    <mergeCell ref="A174:J17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5"/>
  <sheetViews>
    <sheetView topLeftCell="A304" workbookViewId="0">
      <selection activeCell="E292" sqref="E292"/>
    </sheetView>
  </sheetViews>
  <sheetFormatPr defaultRowHeight="14.4" x14ac:dyDescent="0.25"/>
  <cols>
    <col min="1" max="1" width="16.6640625" customWidth="1"/>
    <col min="4" max="4" width="16.77734375" customWidth="1"/>
    <col min="8" max="8" width="16.77734375" customWidth="1"/>
  </cols>
  <sheetData>
    <row r="1" spans="1:11" ht="21" x14ac:dyDescent="0.4">
      <c r="A1" s="8" t="s">
        <v>52</v>
      </c>
      <c r="B1" s="8"/>
      <c r="C1" s="8"/>
      <c r="D1" s="8"/>
      <c r="E1" s="8"/>
      <c r="F1" s="8"/>
      <c r="G1" s="8"/>
      <c r="H1" s="8"/>
      <c r="I1" s="4"/>
      <c r="J1" s="4"/>
      <c r="K1" s="4"/>
    </row>
    <row r="2" spans="1:11" x14ac:dyDescent="0.25">
      <c r="I2" s="1"/>
    </row>
    <row r="3" spans="1:11" ht="18" x14ac:dyDescent="0.35">
      <c r="A3" s="10" t="s">
        <v>53</v>
      </c>
      <c r="B3" s="10"/>
      <c r="C3" s="10"/>
      <c r="D3" s="10"/>
      <c r="E3" s="10"/>
      <c r="F3" s="10"/>
      <c r="G3" s="10"/>
      <c r="H3" s="10"/>
      <c r="I3" s="2"/>
      <c r="J3" s="2"/>
      <c r="K3" s="2"/>
    </row>
    <row r="4" spans="1:11" ht="15.6" x14ac:dyDescent="0.3">
      <c r="A4" s="9" t="s">
        <v>27</v>
      </c>
      <c r="B4" s="9"/>
      <c r="C4" s="9"/>
      <c r="D4" s="9"/>
      <c r="E4" s="9" t="s">
        <v>28</v>
      </c>
      <c r="F4" s="9"/>
      <c r="G4" s="9"/>
      <c r="H4" s="9"/>
      <c r="I4" s="3"/>
      <c r="J4" s="3"/>
      <c r="K4" s="3"/>
    </row>
    <row r="5" spans="1:11" x14ac:dyDescent="0.25">
      <c r="A5" s="1" t="s">
        <v>29</v>
      </c>
      <c r="B5" s="1" t="s">
        <v>23</v>
      </c>
      <c r="C5" s="1" t="s">
        <v>30</v>
      </c>
      <c r="D5" s="1" t="s">
        <v>31</v>
      </c>
      <c r="E5" s="1" t="s">
        <v>29</v>
      </c>
      <c r="F5" s="1" t="s">
        <v>23</v>
      </c>
      <c r="G5" s="1" t="s">
        <v>30</v>
      </c>
      <c r="H5" s="1" t="s">
        <v>31</v>
      </c>
      <c r="J5" s="1"/>
      <c r="K5" s="1"/>
    </row>
    <row r="6" spans="1:11" x14ac:dyDescent="0.25">
      <c r="A6" s="1">
        <v>1</v>
      </c>
      <c r="B6" s="1">
        <v>1.8320000000000001</v>
      </c>
      <c r="C6" s="1">
        <v>1.835</v>
      </c>
      <c r="D6" s="5">
        <v>1.863</v>
      </c>
      <c r="E6" s="1">
        <v>1</v>
      </c>
      <c r="F6" s="5">
        <v>1.4339999999999999</v>
      </c>
      <c r="G6" s="1">
        <v>1.42</v>
      </c>
      <c r="H6" s="1">
        <v>1.204</v>
      </c>
    </row>
    <row r="7" spans="1:11" x14ac:dyDescent="0.25">
      <c r="A7" s="1">
        <v>2</v>
      </c>
      <c r="B7" s="1">
        <v>1.9530000000000001</v>
      </c>
      <c r="C7" s="1">
        <v>1.9239999999999999</v>
      </c>
      <c r="D7" s="1">
        <v>1.875</v>
      </c>
      <c r="E7" s="1">
        <v>2</v>
      </c>
      <c r="F7" s="1">
        <v>1.417</v>
      </c>
      <c r="G7" s="1">
        <v>1.4239999999999999</v>
      </c>
      <c r="H7" s="1">
        <v>1.2250000000000001</v>
      </c>
    </row>
    <row r="8" spans="1:11" x14ac:dyDescent="0.25">
      <c r="A8" s="1">
        <v>3</v>
      </c>
      <c r="B8" s="1">
        <v>2.0529999999999999</v>
      </c>
      <c r="C8" s="1">
        <v>1.861</v>
      </c>
      <c r="D8" s="1">
        <v>1.891</v>
      </c>
      <c r="E8" s="1">
        <v>3</v>
      </c>
      <c r="F8" s="5">
        <v>1.47</v>
      </c>
      <c r="G8" s="1">
        <v>1.5089999999999999</v>
      </c>
      <c r="H8" s="1">
        <v>1.113</v>
      </c>
    </row>
    <row r="9" spans="1:11" x14ac:dyDescent="0.25">
      <c r="A9" s="1">
        <v>4</v>
      </c>
      <c r="B9" s="1">
        <v>1.762</v>
      </c>
      <c r="C9" s="1">
        <v>1.8560000000000001</v>
      </c>
      <c r="D9" s="1">
        <v>2.0510000000000002</v>
      </c>
      <c r="E9" s="1">
        <v>4</v>
      </c>
      <c r="F9" s="5">
        <v>1.595</v>
      </c>
      <c r="G9" s="1">
        <v>1.696</v>
      </c>
      <c r="H9" s="1">
        <v>1.097</v>
      </c>
    </row>
    <row r="10" spans="1:11" x14ac:dyDescent="0.25">
      <c r="A10" s="1">
        <v>5</v>
      </c>
      <c r="B10" s="1">
        <v>1.972</v>
      </c>
      <c r="C10" s="1">
        <v>1.9239999999999999</v>
      </c>
      <c r="D10" s="1">
        <v>1.833</v>
      </c>
      <c r="E10" s="1">
        <v>5</v>
      </c>
      <c r="F10" s="1">
        <v>1.5069999999999999</v>
      </c>
      <c r="G10" s="1">
        <v>1.5720000000000001</v>
      </c>
      <c r="H10" s="1">
        <v>1.2350000000000001</v>
      </c>
    </row>
    <row r="11" spans="1:11" x14ac:dyDescent="0.25">
      <c r="A11" s="1">
        <v>6</v>
      </c>
      <c r="B11" s="1">
        <v>2.0350000000000001</v>
      </c>
      <c r="C11" s="1">
        <v>1.8520000000000001</v>
      </c>
      <c r="D11" s="1">
        <v>1.806</v>
      </c>
      <c r="E11" s="1">
        <v>6</v>
      </c>
      <c r="F11" s="1">
        <v>1.589</v>
      </c>
      <c r="G11" s="1">
        <v>1.64</v>
      </c>
      <c r="H11" s="1">
        <v>1.254</v>
      </c>
    </row>
    <row r="12" spans="1:11" x14ac:dyDescent="0.25">
      <c r="A12" s="1">
        <v>7</v>
      </c>
      <c r="B12" s="1">
        <v>1.925</v>
      </c>
      <c r="C12" s="1">
        <v>2.0819999999999999</v>
      </c>
      <c r="D12" s="1">
        <v>1.738</v>
      </c>
      <c r="E12" s="1">
        <v>7</v>
      </c>
      <c r="F12" s="1">
        <v>1.4670000000000001</v>
      </c>
      <c r="G12" s="1">
        <v>1.494</v>
      </c>
      <c r="H12" s="1">
        <v>1.248</v>
      </c>
    </row>
    <row r="13" spans="1:11" x14ac:dyDescent="0.25">
      <c r="A13" s="1">
        <v>8</v>
      </c>
      <c r="B13" s="1">
        <v>1.823</v>
      </c>
      <c r="C13" s="1">
        <v>2.0179999999999998</v>
      </c>
      <c r="D13" s="1">
        <v>1.8169999999999999</v>
      </c>
      <c r="E13" s="1">
        <v>8</v>
      </c>
      <c r="F13" s="1">
        <v>1.538</v>
      </c>
      <c r="G13" s="1">
        <v>1.6910000000000001</v>
      </c>
      <c r="H13" s="1">
        <v>1.169</v>
      </c>
    </row>
    <row r="14" spans="1:11" x14ac:dyDescent="0.25">
      <c r="A14" s="1">
        <v>9</v>
      </c>
      <c r="B14" s="1">
        <v>1.728</v>
      </c>
      <c r="C14" s="1">
        <v>1.865</v>
      </c>
      <c r="D14" s="1">
        <v>1.7110000000000001</v>
      </c>
      <c r="E14" s="1">
        <v>9</v>
      </c>
      <c r="F14" s="1">
        <v>1.4990000000000001</v>
      </c>
      <c r="G14" s="1">
        <v>1.51</v>
      </c>
      <c r="H14" s="1">
        <v>1.0509999999999999</v>
      </c>
    </row>
    <row r="15" spans="1:11" x14ac:dyDescent="0.25">
      <c r="A15" s="1">
        <v>10</v>
      </c>
      <c r="B15" s="1">
        <v>1.73</v>
      </c>
      <c r="C15" s="1">
        <v>1.71</v>
      </c>
      <c r="D15" s="1">
        <v>1.976</v>
      </c>
      <c r="E15" s="1">
        <v>10</v>
      </c>
      <c r="F15" s="1">
        <v>1.4350000000000001</v>
      </c>
      <c r="G15" s="1">
        <v>1.4870000000000001</v>
      </c>
      <c r="H15" s="1">
        <v>1.268</v>
      </c>
    </row>
    <row r="17" spans="1:11" x14ac:dyDescent="0.25">
      <c r="A17" s="1" t="s">
        <v>33</v>
      </c>
      <c r="B17" s="1">
        <f>AVERAGE(B6:B15)</f>
        <v>1.8813000000000002</v>
      </c>
      <c r="C17" s="1">
        <f>AVERAGE(C6:C15)</f>
        <v>1.8927</v>
      </c>
      <c r="D17" s="1">
        <f>AVERAGE(D6:D15)</f>
        <v>1.8560999999999996</v>
      </c>
      <c r="E17" s="1"/>
      <c r="F17" s="1">
        <f>AVERAGE(F6:F15)</f>
        <v>1.4951000000000001</v>
      </c>
      <c r="G17" s="1">
        <f>AVERAGE(G6:G15)</f>
        <v>1.5443</v>
      </c>
      <c r="H17" s="1">
        <f>AVERAGE(H6:H15)</f>
        <v>1.1864000000000001</v>
      </c>
    </row>
    <row r="18" spans="1:11" x14ac:dyDescent="0.25">
      <c r="A18" s="1" t="s">
        <v>34</v>
      </c>
      <c r="B18" s="1">
        <f>STDEV(B6:B15)</f>
        <v>0.12240011801011016</v>
      </c>
      <c r="C18" s="1">
        <f>STDEV(C6:C15)</f>
        <v>0.10272839053651241</v>
      </c>
      <c r="D18" s="1">
        <f>STDEV(D6:D15)</f>
        <v>0.10195799788801924</v>
      </c>
      <c r="E18" s="1"/>
      <c r="F18" s="1">
        <f>STDEV(F6:F15)</f>
        <v>6.2945214274001793E-2</v>
      </c>
      <c r="G18" s="1">
        <f>STDEV(G6:G15)</f>
        <v>0.1014440732620689</v>
      </c>
      <c r="H18" s="1">
        <f>STDEV(H6:H15)</f>
        <v>7.5425017953815149E-2</v>
      </c>
    </row>
    <row r="19" spans="1:11" ht="27.6" x14ac:dyDescent="0.25">
      <c r="A19" s="6" t="s">
        <v>37</v>
      </c>
      <c r="C19" s="1">
        <f>_xlfn.T.TEST(B6:B15,C6:C15,2,2)</f>
        <v>0.82405474519662159</v>
      </c>
      <c r="G19" s="1">
        <f>_xlfn.T.TEST(F6:F15,G6:G15,2,2)</f>
        <v>0.20893014721415915</v>
      </c>
    </row>
    <row r="20" spans="1:11" ht="25.95" customHeight="1" x14ac:dyDescent="0.25">
      <c r="A20" s="6" t="s">
        <v>36</v>
      </c>
      <c r="D20" s="1">
        <f>_xlfn.T.TEST(B6:B15,D6:D15,2,2)</f>
        <v>0.62296674243195449</v>
      </c>
      <c r="E20" s="1"/>
      <c r="F20" s="1"/>
      <c r="G20" s="1"/>
      <c r="H20" s="1">
        <f>_xlfn.T.TEST(F6:F15,H6:H15,2,2)</f>
        <v>9.8442840942552388E-9</v>
      </c>
    </row>
    <row r="21" spans="1:11" ht="41.4" x14ac:dyDescent="0.25">
      <c r="A21" s="6" t="s">
        <v>35</v>
      </c>
      <c r="D21" s="1">
        <f>_xlfn.T.TEST(C6:C15,D6:D15,2,2)</f>
        <v>0.4343359002081788</v>
      </c>
      <c r="E21" s="1"/>
      <c r="F21" s="1"/>
      <c r="G21" s="1"/>
      <c r="H21" s="1">
        <f>_xlfn.T.TEST(G6:G15,H6:H15,2,2)</f>
        <v>4.7598629489534029E-8</v>
      </c>
    </row>
    <row r="24" spans="1:11" ht="18" x14ac:dyDescent="0.35">
      <c r="A24" s="10" t="s">
        <v>54</v>
      </c>
      <c r="B24" s="10"/>
      <c r="C24" s="10"/>
      <c r="D24" s="10"/>
      <c r="E24" s="10"/>
      <c r="F24" s="10"/>
      <c r="G24" s="10"/>
      <c r="H24" s="10"/>
      <c r="I24" s="2"/>
      <c r="J24" s="2"/>
      <c r="K24" s="2"/>
    </row>
    <row r="25" spans="1:11" ht="15.6" x14ac:dyDescent="0.3">
      <c r="A25" s="9" t="s">
        <v>27</v>
      </c>
      <c r="B25" s="9"/>
      <c r="C25" s="9"/>
      <c r="D25" s="9"/>
      <c r="E25" s="9" t="s">
        <v>28</v>
      </c>
      <c r="F25" s="9"/>
      <c r="G25" s="9"/>
      <c r="H25" s="9"/>
      <c r="I25" s="3"/>
      <c r="J25" s="3"/>
      <c r="K25" s="3"/>
    </row>
    <row r="26" spans="1:11" x14ac:dyDescent="0.25">
      <c r="A26" s="1" t="s">
        <v>29</v>
      </c>
      <c r="B26" s="1" t="s">
        <v>23</v>
      </c>
      <c r="C26" s="1" t="s">
        <v>30</v>
      </c>
      <c r="D26" s="1" t="s">
        <v>31</v>
      </c>
      <c r="E26" s="1" t="s">
        <v>29</v>
      </c>
      <c r="F26" s="1" t="s">
        <v>23</v>
      </c>
      <c r="G26" s="1" t="s">
        <v>30</v>
      </c>
      <c r="H26" s="1" t="s">
        <v>31</v>
      </c>
      <c r="J26" s="1"/>
      <c r="K26" s="1"/>
    </row>
    <row r="27" spans="1:11" x14ac:dyDescent="0.25">
      <c r="A27" s="1">
        <v>1</v>
      </c>
      <c r="B27" s="1">
        <v>31.716999999999999</v>
      </c>
      <c r="C27" s="1">
        <v>30.79</v>
      </c>
      <c r="D27" s="5">
        <v>32.085000000000001</v>
      </c>
      <c r="E27" s="1">
        <v>1</v>
      </c>
      <c r="F27" s="5">
        <v>25.202000000000002</v>
      </c>
      <c r="G27" s="1">
        <v>26.902999999999999</v>
      </c>
      <c r="H27" s="1">
        <v>22.375</v>
      </c>
    </row>
    <row r="28" spans="1:11" x14ac:dyDescent="0.25">
      <c r="A28" s="1">
        <v>2</v>
      </c>
      <c r="B28" s="1">
        <v>31.406300000000002</v>
      </c>
      <c r="C28" s="1">
        <v>33.856000000000002</v>
      </c>
      <c r="D28" s="1">
        <v>32.481000000000002</v>
      </c>
      <c r="E28" s="1">
        <v>2</v>
      </c>
      <c r="F28" s="1">
        <v>27.097000000000001</v>
      </c>
      <c r="G28" s="1">
        <v>27.405999999999999</v>
      </c>
      <c r="H28" s="1">
        <v>24.78</v>
      </c>
    </row>
    <row r="29" spans="1:11" x14ac:dyDescent="0.25">
      <c r="A29" s="1">
        <v>3</v>
      </c>
      <c r="B29" s="1">
        <v>32.987000000000002</v>
      </c>
      <c r="C29" s="1">
        <v>31.84</v>
      </c>
      <c r="D29" s="1">
        <v>31.893000000000001</v>
      </c>
      <c r="E29" s="1">
        <v>3</v>
      </c>
      <c r="F29" s="5">
        <v>26.126000000000001</v>
      </c>
      <c r="G29" s="1">
        <v>27.594999999999999</v>
      </c>
      <c r="H29" s="1">
        <v>22.042999999999999</v>
      </c>
    </row>
    <row r="30" spans="1:11" x14ac:dyDescent="0.25">
      <c r="A30" s="1">
        <v>4</v>
      </c>
      <c r="B30" s="1">
        <v>31.62</v>
      </c>
      <c r="C30" s="1">
        <v>32.484000000000002</v>
      </c>
      <c r="D30" s="1">
        <v>31.126999999999999</v>
      </c>
      <c r="E30" s="1">
        <v>4</v>
      </c>
      <c r="F30" s="5">
        <v>26.721</v>
      </c>
      <c r="G30" s="1">
        <v>27.183</v>
      </c>
      <c r="H30" s="1">
        <v>23.77</v>
      </c>
    </row>
    <row r="31" spans="1:11" x14ac:dyDescent="0.25">
      <c r="A31" s="1">
        <v>5</v>
      </c>
      <c r="B31" s="1">
        <v>31.308</v>
      </c>
      <c r="C31" s="1">
        <v>29.06</v>
      </c>
      <c r="D31" s="1">
        <v>30.826000000000001</v>
      </c>
      <c r="E31" s="1">
        <v>5</v>
      </c>
      <c r="F31" s="1">
        <v>27.15</v>
      </c>
      <c r="G31" s="1">
        <v>27.175999999999998</v>
      </c>
      <c r="H31" s="1">
        <v>22.158000000000001</v>
      </c>
    </row>
    <row r="32" spans="1:11" x14ac:dyDescent="0.25">
      <c r="A32" s="1">
        <v>6</v>
      </c>
      <c r="B32" s="1">
        <v>30.42</v>
      </c>
      <c r="C32" s="1">
        <v>30.28</v>
      </c>
      <c r="D32" s="1">
        <v>31.66</v>
      </c>
      <c r="E32" s="1">
        <v>6</v>
      </c>
      <c r="F32" s="1">
        <v>27.824999999999999</v>
      </c>
      <c r="G32" s="1">
        <v>25.847999999999999</v>
      </c>
      <c r="H32" s="1">
        <v>23.452000000000002</v>
      </c>
    </row>
    <row r="33" spans="1:11" x14ac:dyDescent="0.25">
      <c r="A33" s="1">
        <v>7</v>
      </c>
      <c r="B33" s="1">
        <v>30.875</v>
      </c>
      <c r="C33" s="1">
        <v>31.722000000000001</v>
      </c>
      <c r="D33" s="1">
        <v>30.782</v>
      </c>
      <c r="E33" s="1">
        <v>7</v>
      </c>
      <c r="F33" s="1">
        <v>26.93</v>
      </c>
      <c r="G33" s="1">
        <v>26.103999999999999</v>
      </c>
      <c r="H33" s="1">
        <v>22.234999999999999</v>
      </c>
    </row>
    <row r="34" spans="1:11" x14ac:dyDescent="0.25">
      <c r="A34" s="1">
        <v>8</v>
      </c>
      <c r="B34" s="1">
        <v>31.559000000000001</v>
      </c>
      <c r="C34" s="1">
        <v>30.49</v>
      </c>
      <c r="D34" s="1">
        <v>30.395</v>
      </c>
      <c r="E34" s="1">
        <v>8</v>
      </c>
      <c r="F34" s="1">
        <v>25.565999999999999</v>
      </c>
      <c r="G34" s="1">
        <v>28.706</v>
      </c>
      <c r="H34" s="1">
        <v>23.913</v>
      </c>
    </row>
    <row r="35" spans="1:11" x14ac:dyDescent="0.25">
      <c r="A35" s="1">
        <v>9</v>
      </c>
      <c r="B35" s="1">
        <v>30.283000000000001</v>
      </c>
      <c r="C35" s="1">
        <v>32.569000000000003</v>
      </c>
      <c r="D35" s="1">
        <v>29.55</v>
      </c>
      <c r="E35" s="1">
        <v>9</v>
      </c>
      <c r="F35" s="1">
        <v>25.196000000000002</v>
      </c>
      <c r="G35" s="1">
        <v>26.713999999999999</v>
      </c>
      <c r="H35" s="1">
        <v>22.308</v>
      </c>
    </row>
    <row r="36" spans="1:11" x14ac:dyDescent="0.25">
      <c r="A36" s="1">
        <v>10</v>
      </c>
      <c r="B36" s="1">
        <v>31.166</v>
      </c>
      <c r="C36" s="1">
        <v>30.11</v>
      </c>
      <c r="D36" s="1">
        <v>30.637</v>
      </c>
      <c r="E36" s="1">
        <v>10</v>
      </c>
      <c r="F36" s="1">
        <v>27.38</v>
      </c>
      <c r="G36" s="1">
        <v>26.431999999999999</v>
      </c>
      <c r="H36" s="1">
        <v>22.573</v>
      </c>
    </row>
    <row r="38" spans="1:11" x14ac:dyDescent="0.25">
      <c r="A38" s="1" t="s">
        <v>33</v>
      </c>
      <c r="B38" s="1">
        <f>AVERAGE(B27:B36)</f>
        <v>31.334129999999998</v>
      </c>
      <c r="C38" s="1">
        <f>AVERAGE(C27:C36)</f>
        <v>31.320100000000004</v>
      </c>
      <c r="D38" s="1">
        <f>AVERAGE(D27:D36)</f>
        <v>31.143600000000003</v>
      </c>
      <c r="E38" s="1"/>
      <c r="F38" s="7">
        <f>AVERAGE(F27:F36)</f>
        <v>26.519300000000005</v>
      </c>
      <c r="G38" s="1">
        <f>AVERAGE(G27:G36)</f>
        <v>27.006699999999995</v>
      </c>
      <c r="H38" s="1">
        <f>AVERAGE(H27:H36)</f>
        <v>22.960699999999999</v>
      </c>
    </row>
    <row r="39" spans="1:11" x14ac:dyDescent="0.25">
      <c r="A39" s="1" t="s">
        <v>34</v>
      </c>
      <c r="B39" s="1">
        <f>STDEV(B27:B36)</f>
        <v>0.75984823930688805</v>
      </c>
      <c r="C39" s="1">
        <f>STDEV(C27:C36)</f>
        <v>1.4298910953091666</v>
      </c>
      <c r="D39" s="1">
        <f>STDEV(D27:D36)</f>
        <v>0.88767163598558996</v>
      </c>
      <c r="E39" s="1"/>
      <c r="F39" s="1">
        <f>STDEV(F27:F36)</f>
        <v>0.93905402163856055</v>
      </c>
      <c r="G39" s="1">
        <f>STDEV(G27:G36)</f>
        <v>0.81901445517022342</v>
      </c>
      <c r="H39" s="1">
        <f>STDEV(H27:H36)</f>
        <v>0.94549129498313711</v>
      </c>
    </row>
    <row r="40" spans="1:11" ht="27.6" x14ac:dyDescent="0.25">
      <c r="A40" s="6" t="s">
        <v>37</v>
      </c>
      <c r="C40" s="1">
        <f>_xlfn.T.TEST(B27:B36,C27:C36,2,2)</f>
        <v>0.97844248265105083</v>
      </c>
      <c r="G40" s="1">
        <f>_xlfn.T.TEST(F27:F36,G27:G36,2,2)</f>
        <v>0.23199873411576119</v>
      </c>
    </row>
    <row r="41" spans="1:11" ht="27.6" x14ac:dyDescent="0.25">
      <c r="A41" s="6" t="s">
        <v>36</v>
      </c>
      <c r="D41" s="1">
        <f>_xlfn.T.TEST(B27:B36,D27:D36,2,2)</f>
        <v>0.61238300618679953</v>
      </c>
      <c r="E41" s="1"/>
      <c r="F41" s="1"/>
      <c r="G41" s="1"/>
      <c r="H41" s="1">
        <f>_xlfn.T.TEST(F27:F36,H27:H36,2,2)</f>
        <v>1.1246672059856109E-7</v>
      </c>
    </row>
    <row r="42" spans="1:11" ht="41.4" x14ac:dyDescent="0.25">
      <c r="A42" s="6" t="s">
        <v>35</v>
      </c>
      <c r="D42" s="1">
        <f>_xlfn.T.TEST(C27:C36,D27:D36,2,2)</f>
        <v>0.74399749474502364</v>
      </c>
      <c r="E42" s="1"/>
      <c r="F42" s="1"/>
      <c r="G42" s="1"/>
      <c r="H42" s="1">
        <f>_xlfn.T.TEST(G27:G36,H27:H36,2,2)</f>
        <v>6.30258590880274E-9</v>
      </c>
    </row>
    <row r="45" spans="1:11" ht="18" x14ac:dyDescent="0.35">
      <c r="A45" s="10" t="s">
        <v>55</v>
      </c>
      <c r="B45" s="10"/>
      <c r="C45" s="10"/>
      <c r="D45" s="10"/>
      <c r="E45" s="10"/>
      <c r="F45" s="10"/>
      <c r="G45" s="10"/>
      <c r="H45" s="10"/>
      <c r="I45" s="2"/>
      <c r="J45" s="2"/>
      <c r="K45" s="2"/>
    </row>
    <row r="46" spans="1:11" ht="15.6" x14ac:dyDescent="0.3">
      <c r="A46" s="9" t="s">
        <v>27</v>
      </c>
      <c r="B46" s="9"/>
      <c r="C46" s="9"/>
      <c r="D46" s="9"/>
      <c r="E46" s="9" t="s">
        <v>28</v>
      </c>
      <c r="F46" s="9"/>
      <c r="G46" s="9"/>
      <c r="H46" s="9"/>
      <c r="I46" s="3"/>
      <c r="J46" s="3"/>
      <c r="K46" s="3"/>
    </row>
    <row r="47" spans="1:11" x14ac:dyDescent="0.25">
      <c r="A47" s="1" t="s">
        <v>29</v>
      </c>
      <c r="B47" s="1" t="s">
        <v>23</v>
      </c>
      <c r="C47" s="1" t="s">
        <v>30</v>
      </c>
      <c r="D47" s="1" t="s">
        <v>31</v>
      </c>
      <c r="E47" s="1" t="s">
        <v>29</v>
      </c>
      <c r="F47" s="1" t="s">
        <v>23</v>
      </c>
      <c r="G47" s="1" t="s">
        <v>30</v>
      </c>
      <c r="H47" s="1" t="s">
        <v>31</v>
      </c>
      <c r="J47" s="1"/>
      <c r="K47" s="1"/>
    </row>
    <row r="48" spans="1:11" x14ac:dyDescent="0.25">
      <c r="A48" s="1">
        <v>1</v>
      </c>
      <c r="B48" s="1">
        <v>645.62</v>
      </c>
      <c r="C48" s="1">
        <v>643.26700000000005</v>
      </c>
      <c r="D48" s="5">
        <v>630.90599999999995</v>
      </c>
      <c r="E48" s="1">
        <v>1</v>
      </c>
      <c r="F48" s="5">
        <v>494.66800000000001</v>
      </c>
      <c r="G48" s="1">
        <v>504.84400000000005</v>
      </c>
      <c r="H48" s="1">
        <v>410.26799999999997</v>
      </c>
    </row>
    <row r="49" spans="1:8" x14ac:dyDescent="0.25">
      <c r="A49" s="1">
        <v>2</v>
      </c>
      <c r="B49" s="1">
        <v>634.875</v>
      </c>
      <c r="C49" s="1">
        <v>655.36599999999999</v>
      </c>
      <c r="D49" s="1">
        <v>625.19399999999996</v>
      </c>
      <c r="E49" s="1">
        <v>2</v>
      </c>
      <c r="F49" s="1">
        <v>501.30200000000002</v>
      </c>
      <c r="G49" s="1">
        <v>501.99</v>
      </c>
      <c r="H49" s="1">
        <v>395.63799999999998</v>
      </c>
    </row>
    <row r="50" spans="1:8" x14ac:dyDescent="0.25">
      <c r="A50" s="1">
        <v>3</v>
      </c>
      <c r="B50" s="1">
        <v>625.649</v>
      </c>
      <c r="C50" s="1">
        <v>638.41600000000005</v>
      </c>
      <c r="D50" s="1">
        <v>668.678</v>
      </c>
      <c r="E50" s="1">
        <v>3</v>
      </c>
      <c r="F50" s="5">
        <v>517.65300000000002</v>
      </c>
      <c r="G50" s="1">
        <v>493.60599999999999</v>
      </c>
      <c r="H50" s="1">
        <v>400.68200000000002</v>
      </c>
    </row>
    <row r="51" spans="1:8" x14ac:dyDescent="0.25">
      <c r="A51" s="1">
        <v>4</v>
      </c>
      <c r="B51" s="1">
        <v>674.18399999999997</v>
      </c>
      <c r="C51" s="1">
        <v>630.41999999999996</v>
      </c>
      <c r="D51" s="1">
        <v>631.47</v>
      </c>
      <c r="E51" s="1">
        <v>4</v>
      </c>
      <c r="F51" s="5">
        <v>493.17999999999995</v>
      </c>
      <c r="G51" s="1">
        <v>491.15999999999997</v>
      </c>
      <c r="H51" s="1">
        <v>407.10899999999998</v>
      </c>
    </row>
    <row r="52" spans="1:8" x14ac:dyDescent="0.25">
      <c r="A52" s="1">
        <v>5</v>
      </c>
      <c r="B52" s="1">
        <v>631.99800000000005</v>
      </c>
      <c r="C52" s="1">
        <v>628.64200000000005</v>
      </c>
      <c r="D52" s="1">
        <v>617.34500000000003</v>
      </c>
      <c r="E52" s="1">
        <v>5</v>
      </c>
      <c r="F52" s="1">
        <v>507.69399999999996</v>
      </c>
      <c r="G52" s="1">
        <v>504.48</v>
      </c>
      <c r="H52" s="1">
        <v>388.99599999999998</v>
      </c>
    </row>
    <row r="53" spans="1:8" x14ac:dyDescent="0.25">
      <c r="A53" s="1">
        <v>6</v>
      </c>
      <c r="B53" s="1">
        <v>635.99800000000005</v>
      </c>
      <c r="C53" s="1">
        <v>618.28599999999994</v>
      </c>
      <c r="D53" s="1">
        <v>608.68399999999997</v>
      </c>
      <c r="E53" s="1">
        <v>6</v>
      </c>
      <c r="F53" s="1">
        <v>502.19399999999996</v>
      </c>
      <c r="G53" s="1">
        <v>507.48400000000004</v>
      </c>
      <c r="H53" s="1">
        <v>406.26499999999999</v>
      </c>
    </row>
    <row r="54" spans="1:8" x14ac:dyDescent="0.25">
      <c r="A54" s="1">
        <v>7</v>
      </c>
      <c r="B54" s="1">
        <v>658.70699999999999</v>
      </c>
      <c r="C54" s="1">
        <v>635.41300000000001</v>
      </c>
      <c r="D54" s="1">
        <v>638.85199999999998</v>
      </c>
      <c r="E54" s="1">
        <v>7</v>
      </c>
      <c r="F54" s="1">
        <v>493.45600000000002</v>
      </c>
      <c r="G54" s="1">
        <v>463.40199999999999</v>
      </c>
      <c r="H54" s="1">
        <v>397.38200000000001</v>
      </c>
    </row>
    <row r="55" spans="1:8" x14ac:dyDescent="0.25">
      <c r="A55" s="1">
        <v>8</v>
      </c>
      <c r="B55" s="1">
        <v>624.101</v>
      </c>
      <c r="C55" s="1">
        <v>641.86</v>
      </c>
      <c r="D55" s="1">
        <v>604.82500000000005</v>
      </c>
      <c r="E55" s="1">
        <v>8</v>
      </c>
      <c r="F55" s="1">
        <v>511.08000000000004</v>
      </c>
      <c r="G55" s="1">
        <v>500.15999999999997</v>
      </c>
      <c r="H55" s="1">
        <v>392.80799999999999</v>
      </c>
    </row>
    <row r="56" spans="1:8" x14ac:dyDescent="0.25">
      <c r="A56" s="1">
        <v>9</v>
      </c>
      <c r="B56" s="1">
        <v>630.45299999999997</v>
      </c>
      <c r="C56" s="1">
        <v>662.46600000000001</v>
      </c>
      <c r="D56" s="1">
        <v>633.90700000000004</v>
      </c>
      <c r="E56" s="1">
        <v>9</v>
      </c>
      <c r="F56" s="1">
        <v>482.49599999999998</v>
      </c>
      <c r="G56" s="1">
        <v>496.46299999999997</v>
      </c>
      <c r="H56" s="1">
        <v>371.74700000000001</v>
      </c>
    </row>
    <row r="57" spans="1:8" x14ac:dyDescent="0.25">
      <c r="A57" s="1">
        <v>10</v>
      </c>
      <c r="B57" s="1">
        <v>625.87599999999998</v>
      </c>
      <c r="C57" s="1">
        <v>624.952</v>
      </c>
      <c r="D57" s="1">
        <v>618.44799999999998</v>
      </c>
      <c r="E57" s="1">
        <v>10</v>
      </c>
      <c r="F57" s="1">
        <v>488.56200000000001</v>
      </c>
      <c r="G57" s="1">
        <v>485.03999999999996</v>
      </c>
      <c r="H57" s="1">
        <v>391.83100000000002</v>
      </c>
    </row>
    <row r="59" spans="1:8" x14ac:dyDescent="0.25">
      <c r="A59" s="1" t="s">
        <v>33</v>
      </c>
      <c r="B59" s="1">
        <f>AVERAGE(B48:B57)</f>
        <v>638.74609999999996</v>
      </c>
      <c r="C59" s="1">
        <f>AVERAGE(C48:C57)</f>
        <v>637.90879999999993</v>
      </c>
      <c r="D59" s="1">
        <f>AVERAGE(D48:D57)</f>
        <v>627.83090000000004</v>
      </c>
      <c r="E59" s="1"/>
      <c r="F59" s="1">
        <f>AVERAGE(F48:F57)</f>
        <v>499.2285</v>
      </c>
      <c r="G59" s="1">
        <f>AVERAGE(G48:G57)</f>
        <v>494.86289999999997</v>
      </c>
      <c r="H59" s="1">
        <f>AVERAGE(H48:H57)</f>
        <v>396.27259999999995</v>
      </c>
    </row>
    <row r="60" spans="1:8" x14ac:dyDescent="0.25">
      <c r="A60" s="1" t="s">
        <v>34</v>
      </c>
      <c r="B60" s="1">
        <f>STDEV(B48:B57)</f>
        <v>16.295994984794397</v>
      </c>
      <c r="C60" s="1">
        <f>STDEV(C48:C57)</f>
        <v>13.554446238944797</v>
      </c>
      <c r="D60" s="1">
        <f>STDEV(D48:D57)</f>
        <v>18.105830463324974</v>
      </c>
      <c r="E60" s="1"/>
      <c r="F60" s="1">
        <f>STDEV(F48:F57)</f>
        <v>10.796777206905574</v>
      </c>
      <c r="G60" s="1">
        <f>STDEV(G48:G57)</f>
        <v>13.057084653763869</v>
      </c>
      <c r="H60" s="1">
        <f>STDEV(H48:H57)</f>
        <v>11.157500538501733</v>
      </c>
    </row>
    <row r="61" spans="1:8" ht="27.6" x14ac:dyDescent="0.25">
      <c r="A61" s="6" t="s">
        <v>37</v>
      </c>
      <c r="C61" s="1">
        <f>_xlfn.T.TEST(B48:B57,C48:C57,2,2)</f>
        <v>0.90197382926273928</v>
      </c>
      <c r="G61" s="1">
        <f>_xlfn.T.TEST(F48:F57,G48:G57,2,2)</f>
        <v>0.42582792187055796</v>
      </c>
    </row>
    <row r="62" spans="1:8" ht="25.95" customHeight="1" x14ac:dyDescent="0.25">
      <c r="A62" s="6" t="s">
        <v>36</v>
      </c>
      <c r="D62" s="1">
        <f>_xlfn.T.TEST(B48:B57,D48:D57,2,2)</f>
        <v>0.1735636445451425</v>
      </c>
      <c r="E62" s="1"/>
      <c r="F62" s="1"/>
      <c r="G62" s="1"/>
      <c r="H62" s="1">
        <f>_xlfn.T.TEST(F48:F57,H48:H57,2,2)</f>
        <v>4.2476558019111652E-14</v>
      </c>
    </row>
    <row r="63" spans="1:8" ht="41.4" x14ac:dyDescent="0.25">
      <c r="A63" s="6" t="s">
        <v>35</v>
      </c>
      <c r="D63" s="1">
        <f>_xlfn.T.TEST(C48:C57,D48:D57,2,2)</f>
        <v>0.17586005466789478</v>
      </c>
      <c r="E63" s="1"/>
      <c r="F63" s="1"/>
      <c r="G63" s="1"/>
      <c r="H63" s="1">
        <f>_xlfn.T.TEST(G48:G57,H48:H57,2,2)</f>
        <v>5.0967831570322182E-13</v>
      </c>
    </row>
    <row r="66" spans="1:11" ht="18" x14ac:dyDescent="0.35">
      <c r="A66" s="10" t="s">
        <v>56</v>
      </c>
      <c r="B66" s="10"/>
      <c r="C66" s="10"/>
      <c r="D66" s="10"/>
      <c r="E66" s="10"/>
      <c r="F66" s="10"/>
      <c r="G66" s="10"/>
      <c r="H66" s="10"/>
      <c r="I66" s="2"/>
      <c r="J66" s="2"/>
      <c r="K66" s="2"/>
    </row>
    <row r="67" spans="1:11" ht="15.6" x14ac:dyDescent="0.3">
      <c r="A67" s="9" t="s">
        <v>27</v>
      </c>
      <c r="B67" s="9"/>
      <c r="C67" s="9"/>
      <c r="D67" s="9"/>
      <c r="E67" s="9" t="s">
        <v>28</v>
      </c>
      <c r="F67" s="9"/>
      <c r="G67" s="9"/>
      <c r="H67" s="9"/>
      <c r="I67" s="3"/>
      <c r="J67" s="3"/>
      <c r="K67" s="3"/>
    </row>
    <row r="68" spans="1:11" x14ac:dyDescent="0.25">
      <c r="A68" s="1" t="s">
        <v>29</v>
      </c>
      <c r="B68" s="1" t="s">
        <v>23</v>
      </c>
      <c r="C68" s="1" t="s">
        <v>30</v>
      </c>
      <c r="D68" s="1" t="s">
        <v>31</v>
      </c>
      <c r="E68" s="1" t="s">
        <v>29</v>
      </c>
      <c r="F68" s="1" t="s">
        <v>23</v>
      </c>
      <c r="G68" s="1" t="s">
        <v>30</v>
      </c>
      <c r="H68" s="1" t="s">
        <v>31</v>
      </c>
      <c r="J68" s="1"/>
      <c r="K68" s="1"/>
    </row>
    <row r="69" spans="1:11" x14ac:dyDescent="0.25">
      <c r="A69" s="1">
        <v>1</v>
      </c>
      <c r="B69" s="1">
        <v>58.105544000000002</v>
      </c>
      <c r="C69" s="1">
        <v>56.499649999999995</v>
      </c>
      <c r="D69" s="5">
        <v>59.774355</v>
      </c>
      <c r="E69" s="1">
        <v>1</v>
      </c>
      <c r="F69" s="5">
        <v>36.139668</v>
      </c>
      <c r="G69" s="1">
        <v>38.202259999999995</v>
      </c>
      <c r="H69" s="1">
        <v>26.939499999999999</v>
      </c>
    </row>
    <row r="70" spans="1:11" x14ac:dyDescent="0.25">
      <c r="A70" s="1">
        <v>2</v>
      </c>
      <c r="B70" s="1">
        <v>61.336503900000004</v>
      </c>
      <c r="C70" s="1">
        <v>65.138943999999995</v>
      </c>
      <c r="D70" s="1">
        <v>60.901875000000004</v>
      </c>
      <c r="E70" s="1">
        <v>2</v>
      </c>
      <c r="F70" s="1">
        <v>38.396449000000004</v>
      </c>
      <c r="G70" s="1">
        <v>39.026143999999995</v>
      </c>
      <c r="H70" s="1">
        <v>30.355500000000003</v>
      </c>
    </row>
    <row r="71" spans="1:11" x14ac:dyDescent="0.25">
      <c r="A71" s="1">
        <v>3</v>
      </c>
      <c r="B71" s="1">
        <v>67.722311000000005</v>
      </c>
      <c r="C71" s="1">
        <v>59.254239999999996</v>
      </c>
      <c r="D71" s="1">
        <v>60.309663</v>
      </c>
      <c r="E71" s="1">
        <v>3</v>
      </c>
      <c r="F71" s="5">
        <v>38.40522</v>
      </c>
      <c r="G71" s="1">
        <v>41.640854999999995</v>
      </c>
      <c r="H71" s="1">
        <v>24.533859</v>
      </c>
    </row>
    <row r="72" spans="1:11" x14ac:dyDescent="0.25">
      <c r="A72" s="1">
        <v>4</v>
      </c>
      <c r="B72" s="1">
        <v>55.714440000000003</v>
      </c>
      <c r="C72" s="1">
        <v>60.290304000000006</v>
      </c>
      <c r="D72" s="1">
        <v>63.841477000000005</v>
      </c>
      <c r="E72" s="1">
        <v>4</v>
      </c>
      <c r="F72" s="5">
        <v>42.619995000000003</v>
      </c>
      <c r="G72" s="1">
        <v>46.102367999999998</v>
      </c>
      <c r="H72" s="1">
        <v>26.075689999999998</v>
      </c>
    </row>
    <row r="73" spans="1:11" x14ac:dyDescent="0.25">
      <c r="A73" s="1">
        <v>5</v>
      </c>
      <c r="B73" s="1">
        <v>61.739376</v>
      </c>
      <c r="C73" s="1">
        <v>55.911439999999999</v>
      </c>
      <c r="D73" s="1">
        <v>56.504058000000001</v>
      </c>
      <c r="E73" s="1">
        <v>5</v>
      </c>
      <c r="F73" s="1">
        <v>40.915049999999994</v>
      </c>
      <c r="G73" s="1">
        <v>42.720672</v>
      </c>
      <c r="H73" s="1">
        <v>27.365130000000004</v>
      </c>
    </row>
    <row r="74" spans="1:11" x14ac:dyDescent="0.25">
      <c r="A74" s="1">
        <v>6</v>
      </c>
      <c r="B74" s="1">
        <v>61.904700000000005</v>
      </c>
      <c r="C74" s="1">
        <v>56.078560000000003</v>
      </c>
      <c r="D74" s="1">
        <v>57.177959999999999</v>
      </c>
      <c r="E74" s="1">
        <v>6</v>
      </c>
      <c r="F74" s="1">
        <v>44.213924999999996</v>
      </c>
      <c r="G74" s="1">
        <v>42.390719999999995</v>
      </c>
      <c r="H74" s="1">
        <v>29.408808000000001</v>
      </c>
    </row>
    <row r="75" spans="1:11" x14ac:dyDescent="0.25">
      <c r="A75" s="1">
        <v>7</v>
      </c>
      <c r="B75" s="1">
        <v>59.434375000000003</v>
      </c>
      <c r="C75" s="1">
        <v>66.045203999999998</v>
      </c>
      <c r="D75" s="1">
        <v>53.499116000000001</v>
      </c>
      <c r="E75" s="1">
        <v>7</v>
      </c>
      <c r="F75" s="1">
        <v>39.506309999999999</v>
      </c>
      <c r="G75" s="1">
        <v>38.999375999999998</v>
      </c>
      <c r="H75" s="1">
        <v>27.749279999999999</v>
      </c>
    </row>
    <row r="76" spans="1:11" x14ac:dyDescent="0.25">
      <c r="A76" s="1">
        <v>8</v>
      </c>
      <c r="B76" s="1">
        <v>57.532057000000002</v>
      </c>
      <c r="C76" s="1">
        <v>61.528819999999989</v>
      </c>
      <c r="D76" s="1">
        <v>55.227714999999996</v>
      </c>
      <c r="E76" s="1">
        <v>8</v>
      </c>
      <c r="F76" s="1">
        <v>39.320507999999997</v>
      </c>
      <c r="G76" s="1">
        <v>48.541846</v>
      </c>
      <c r="H76" s="1">
        <v>27.954297</v>
      </c>
    </row>
    <row r="77" spans="1:11" x14ac:dyDescent="0.25">
      <c r="A77" s="1">
        <v>9</v>
      </c>
      <c r="B77" s="1">
        <v>52.329024000000004</v>
      </c>
      <c r="C77" s="1">
        <v>60.741185000000002</v>
      </c>
      <c r="D77" s="1">
        <v>50.560050000000004</v>
      </c>
      <c r="E77" s="1">
        <v>9</v>
      </c>
      <c r="F77" s="1">
        <v>37.768804000000003</v>
      </c>
      <c r="G77" s="1">
        <v>40.338139999999996</v>
      </c>
      <c r="H77" s="1">
        <v>23.445708</v>
      </c>
    </row>
    <row r="78" spans="1:11" x14ac:dyDescent="0.25">
      <c r="A78" s="1">
        <v>10</v>
      </c>
      <c r="B78" s="1">
        <v>53.917180000000002</v>
      </c>
      <c r="C78" s="1">
        <v>51.488099999999996</v>
      </c>
      <c r="D78" s="1">
        <v>60.538711999999997</v>
      </c>
      <c r="E78" s="1">
        <v>10</v>
      </c>
      <c r="F78" s="1">
        <v>39.290300000000002</v>
      </c>
      <c r="G78" s="1">
        <v>39.304383999999999</v>
      </c>
      <c r="H78" s="1">
        <v>28.622564000000001</v>
      </c>
    </row>
    <row r="80" spans="1:11" x14ac:dyDescent="0.25">
      <c r="A80" s="1" t="s">
        <v>33</v>
      </c>
      <c r="B80" s="1">
        <f>AVERAGE(B69:B78)</f>
        <v>58.973551090000015</v>
      </c>
      <c r="C80" s="1">
        <f>AVERAGE(C69:C78)</f>
        <v>59.297644699999999</v>
      </c>
      <c r="D80" s="1">
        <f>AVERAGE(D69:D78)</f>
        <v>57.833498100000007</v>
      </c>
      <c r="E80" s="1"/>
      <c r="F80" s="1">
        <f>AVERAGE(F69:F78)</f>
        <v>39.6576229</v>
      </c>
      <c r="G80" s="1">
        <f>AVERAGE(G69:G78)</f>
        <v>41.726676499999996</v>
      </c>
      <c r="H80" s="1">
        <f>AVERAGE(H69:H78)</f>
        <v>27.245033599999999</v>
      </c>
    </row>
    <row r="81" spans="1:11" x14ac:dyDescent="0.25">
      <c r="A81" s="1" t="s">
        <v>34</v>
      </c>
      <c r="B81" s="1">
        <f>STDEV(B69:B78)</f>
        <v>4.4937969772268227</v>
      </c>
      <c r="C81" s="1">
        <f>STDEV(C69:C78)</f>
        <v>4.4515439722104917</v>
      </c>
      <c r="D81" s="1">
        <f>STDEV(D69:D78)</f>
        <v>3.9917193430456188</v>
      </c>
      <c r="E81" s="1"/>
      <c r="F81" s="1">
        <f>STDEV(F69:F78)</f>
        <v>2.3685636647299524</v>
      </c>
      <c r="G81" s="1">
        <f>STDEV(G69:G78)</f>
        <v>3.3661327564167189</v>
      </c>
      <c r="H81" s="1">
        <f>STDEV(H69:H78)</f>
        <v>2.1153489597181103</v>
      </c>
    </row>
    <row r="82" spans="1:11" ht="27.6" x14ac:dyDescent="0.25">
      <c r="A82" s="6" t="s">
        <v>37</v>
      </c>
      <c r="C82" s="1">
        <f>_xlfn.T.TEST(B69:B78,C69:C78,2,2)</f>
        <v>0.87309059421759394</v>
      </c>
      <c r="G82" s="1">
        <f>_xlfn.T.TEST(F69:F78,G69:G78,2,2)</f>
        <v>0.12932229802482945</v>
      </c>
    </row>
    <row r="83" spans="1:11" ht="25.95" customHeight="1" x14ac:dyDescent="0.25">
      <c r="A83" s="6" t="s">
        <v>36</v>
      </c>
      <c r="D83" s="1">
        <f>_xlfn.T.TEST(B69:B78,D69:D78,2,2)</f>
        <v>0.55611879798527553</v>
      </c>
      <c r="E83" s="1"/>
      <c r="F83" s="1"/>
      <c r="G83" s="1"/>
      <c r="H83" s="1">
        <f>_xlfn.T.TEST(F69:F78,H69:H78,2,2)</f>
        <v>3.129864538495372E-10</v>
      </c>
    </row>
    <row r="84" spans="1:11" ht="41.4" x14ac:dyDescent="0.25">
      <c r="A84" s="6" t="s">
        <v>35</v>
      </c>
      <c r="D84" s="1">
        <f>_xlfn.T.TEST(C69:C78,D69:D78,2,2)</f>
        <v>0.44876719316756075</v>
      </c>
      <c r="E84" s="1"/>
      <c r="F84" s="1"/>
      <c r="G84" s="1"/>
      <c r="H84" s="1">
        <f>_xlfn.T.TEST(G69:G78,H69:H78,2,2)</f>
        <v>9.7226686080332293E-10</v>
      </c>
    </row>
    <row r="87" spans="1:11" ht="18" x14ac:dyDescent="0.35">
      <c r="A87" s="10" t="s">
        <v>57</v>
      </c>
      <c r="B87" s="10"/>
      <c r="C87" s="10"/>
      <c r="D87" s="10"/>
      <c r="E87" s="10"/>
      <c r="F87" s="10"/>
      <c r="G87" s="10"/>
      <c r="H87" s="10"/>
      <c r="I87" s="2"/>
      <c r="J87" s="2"/>
      <c r="K87" s="2"/>
    </row>
    <row r="88" spans="1:11" ht="15.6" x14ac:dyDescent="0.3">
      <c r="A88" s="9" t="s">
        <v>27</v>
      </c>
      <c r="B88" s="9"/>
      <c r="C88" s="9"/>
      <c r="D88" s="9"/>
      <c r="E88" s="9" t="s">
        <v>28</v>
      </c>
      <c r="F88" s="9"/>
      <c r="G88" s="9"/>
      <c r="H88" s="9"/>
      <c r="I88" s="3"/>
      <c r="J88" s="3"/>
      <c r="K88" s="3"/>
    </row>
    <row r="89" spans="1:11" x14ac:dyDescent="0.25">
      <c r="A89" s="1" t="s">
        <v>29</v>
      </c>
      <c r="B89" s="1" t="s">
        <v>23</v>
      </c>
      <c r="C89" s="1" t="s">
        <v>30</v>
      </c>
      <c r="D89" s="1" t="s">
        <v>31</v>
      </c>
      <c r="E89" s="1" t="s">
        <v>29</v>
      </c>
      <c r="F89" s="1" t="s">
        <v>23</v>
      </c>
      <c r="G89" s="1" t="s">
        <v>30</v>
      </c>
      <c r="H89" s="1" t="s">
        <v>31</v>
      </c>
      <c r="J89" s="1"/>
      <c r="K89" s="1"/>
    </row>
    <row r="90" spans="1:11" x14ac:dyDescent="0.25">
      <c r="A90" s="1">
        <v>1</v>
      </c>
      <c r="B90" s="1">
        <v>5.7760822271967723E-2</v>
      </c>
      <c r="C90" s="1">
        <v>5.9597271841506982E-2</v>
      </c>
      <c r="D90" s="5">
        <v>5.8064516129032254E-2</v>
      </c>
      <c r="E90" s="1">
        <v>1</v>
      </c>
      <c r="F90" s="5">
        <v>5.6900246012221246E-2</v>
      </c>
      <c r="G90" s="1">
        <v>5.2782217596550572E-2</v>
      </c>
      <c r="H90" s="1">
        <v>5.3810055865921788E-2</v>
      </c>
    </row>
    <row r="91" spans="1:11" x14ac:dyDescent="0.25">
      <c r="A91" s="1">
        <v>2</v>
      </c>
      <c r="B91" s="1">
        <v>6.2184975625909453E-2</v>
      </c>
      <c r="C91" s="1">
        <v>5.6828922495274097E-2</v>
      </c>
      <c r="D91" s="1">
        <v>5.7726055232289644E-2</v>
      </c>
      <c r="E91" s="1">
        <v>2</v>
      </c>
      <c r="F91" s="1">
        <v>5.2293611838948963E-2</v>
      </c>
      <c r="G91" s="1">
        <v>5.1959424943443043E-2</v>
      </c>
      <c r="H91" s="1">
        <v>4.9435028248587573E-2</v>
      </c>
    </row>
    <row r="92" spans="1:11" x14ac:dyDescent="0.25">
      <c r="A92" s="1">
        <v>3</v>
      </c>
      <c r="B92" s="1">
        <v>6.223663867584199E-2</v>
      </c>
      <c r="C92" s="1">
        <v>5.8448492462311555E-2</v>
      </c>
      <c r="D92" s="1">
        <v>5.9292007650581631E-2</v>
      </c>
      <c r="E92" s="1">
        <v>3</v>
      </c>
      <c r="F92" s="5">
        <v>5.6265788869325574E-2</v>
      </c>
      <c r="G92" s="1">
        <v>5.4683819532524006E-2</v>
      </c>
      <c r="H92" s="1">
        <v>5.0492219752302323E-2</v>
      </c>
    </row>
    <row r="93" spans="1:11" x14ac:dyDescent="0.25">
      <c r="A93" s="1">
        <v>4</v>
      </c>
      <c r="B93" s="1">
        <v>5.5724225173940545E-2</v>
      </c>
      <c r="C93" s="1">
        <v>5.7135820711735008E-2</v>
      </c>
      <c r="D93" s="1">
        <v>6.5891348347094175E-2</v>
      </c>
      <c r="E93" s="1">
        <v>4</v>
      </c>
      <c r="F93" s="5">
        <v>5.9690879832341601E-2</v>
      </c>
      <c r="G93" s="1">
        <v>6.2391936136555935E-2</v>
      </c>
      <c r="H93" s="1">
        <v>4.6150610012620948E-2</v>
      </c>
    </row>
    <row r="94" spans="1:11" x14ac:dyDescent="0.25">
      <c r="A94" s="1">
        <v>5</v>
      </c>
      <c r="B94" s="1">
        <v>6.2987095949916957E-2</v>
      </c>
      <c r="C94" s="1">
        <v>6.6207845836200971E-2</v>
      </c>
      <c r="D94" s="1">
        <v>5.946279115032764E-2</v>
      </c>
      <c r="E94" s="1">
        <v>5</v>
      </c>
      <c r="F94" s="1">
        <v>5.5506445672191526E-2</v>
      </c>
      <c r="G94" s="1">
        <v>5.7845157491904629E-2</v>
      </c>
      <c r="H94" s="1">
        <v>5.5736077263290912E-2</v>
      </c>
    </row>
    <row r="95" spans="1:11" x14ac:dyDescent="0.25">
      <c r="A95" s="1">
        <v>6</v>
      </c>
      <c r="B95" s="1">
        <v>6.6896778435239973E-2</v>
      </c>
      <c r="C95" s="1">
        <v>6.1162483487450466E-2</v>
      </c>
      <c r="D95" s="1">
        <v>5.704358812381554E-2</v>
      </c>
      <c r="E95" s="1">
        <v>6</v>
      </c>
      <c r="F95" s="1">
        <v>5.7106918238993713E-2</v>
      </c>
      <c r="G95" s="1">
        <v>6.3447848963169295E-2</v>
      </c>
      <c r="H95" s="1">
        <v>5.3470919324577856E-2</v>
      </c>
    </row>
    <row r="96" spans="1:11" x14ac:dyDescent="0.25">
      <c r="A96" s="1">
        <v>7</v>
      </c>
      <c r="B96" s="1">
        <v>6.2348178137651825E-2</v>
      </c>
      <c r="C96" s="1">
        <v>6.5632683941743888E-2</v>
      </c>
      <c r="D96" s="1">
        <v>5.6461568449093627E-2</v>
      </c>
      <c r="E96" s="1">
        <v>7</v>
      </c>
      <c r="F96" s="1">
        <v>5.4474563683624216E-2</v>
      </c>
      <c r="G96" s="1">
        <v>5.7232608029420783E-2</v>
      </c>
      <c r="H96" s="1">
        <v>5.6127726557229592E-2</v>
      </c>
    </row>
    <row r="97" spans="1:11" x14ac:dyDescent="0.25">
      <c r="A97" s="1">
        <v>8</v>
      </c>
      <c r="B97" s="1">
        <v>5.7764821445546434E-2</v>
      </c>
      <c r="C97" s="1">
        <v>6.6185634634306323E-2</v>
      </c>
      <c r="D97" s="1">
        <v>5.9779569008060536E-2</v>
      </c>
      <c r="E97" s="1">
        <v>8</v>
      </c>
      <c r="F97" s="1">
        <v>6.0158022373464765E-2</v>
      </c>
      <c r="G97" s="1">
        <v>5.8907545460879264E-2</v>
      </c>
      <c r="H97" s="1">
        <v>4.8885543428260778E-2</v>
      </c>
    </row>
    <row r="98" spans="1:11" x14ac:dyDescent="0.25">
      <c r="A98" s="1">
        <v>9</v>
      </c>
      <c r="B98" s="1">
        <v>5.7061717795462798E-2</v>
      </c>
      <c r="C98" s="1">
        <v>5.7263041542571148E-2</v>
      </c>
      <c r="D98" s="1">
        <v>5.7901861252115064E-2</v>
      </c>
      <c r="E98" s="1">
        <v>9</v>
      </c>
      <c r="F98" s="1">
        <v>5.9493570408001274E-2</v>
      </c>
      <c r="G98" s="1">
        <v>5.6524668713034368E-2</v>
      </c>
      <c r="H98" s="1">
        <v>4.711314326698942E-2</v>
      </c>
    </row>
    <row r="99" spans="1:11" x14ac:dyDescent="0.25">
      <c r="A99" s="1">
        <v>10</v>
      </c>
      <c r="B99" s="1">
        <v>5.5509208753128411E-2</v>
      </c>
      <c r="C99" s="1">
        <v>5.6791763533709731E-2</v>
      </c>
      <c r="D99" s="1">
        <v>6.4497176616509444E-2</v>
      </c>
      <c r="E99" s="1">
        <v>10</v>
      </c>
      <c r="F99" s="1">
        <v>5.2410518626734848E-2</v>
      </c>
      <c r="G99" s="1">
        <v>5.6257566585956424E-2</v>
      </c>
      <c r="H99" s="1">
        <v>5.6173304390200685E-2</v>
      </c>
    </row>
    <row r="101" spans="1:11" x14ac:dyDescent="0.25">
      <c r="A101" s="1" t="s">
        <v>33</v>
      </c>
      <c r="B101" s="1">
        <f>AVERAGE(B90:B99)</f>
        <v>6.0047446226460612E-2</v>
      </c>
      <c r="C101" s="1">
        <f>AVERAGE(C90:C99)</f>
        <v>6.0525396048681013E-2</v>
      </c>
      <c r="D101" s="1">
        <f>AVERAGE(D90:D99)</f>
        <v>5.9612048195891956E-2</v>
      </c>
      <c r="E101" s="1"/>
      <c r="F101" s="1">
        <f>AVERAGE(F90:F99)</f>
        <v>5.6430056555584786E-2</v>
      </c>
      <c r="G101" s="1">
        <f>AVERAGE(G90:G99)</f>
        <v>5.7203279345343826E-2</v>
      </c>
      <c r="H101" s="1">
        <f>AVERAGE(H90:H99)</f>
        <v>5.1739462810998185E-2</v>
      </c>
    </row>
    <row r="102" spans="1:11" x14ac:dyDescent="0.25">
      <c r="A102" s="1" t="s">
        <v>34</v>
      </c>
      <c r="B102" s="1">
        <f>STDEV(B90:B99)</f>
        <v>3.783726762812788E-3</v>
      </c>
      <c r="C102" s="1">
        <f>STDEV(C90:C99)</f>
        <v>4.0239540516542778E-3</v>
      </c>
      <c r="D102" s="1">
        <f>STDEV(D90:D99)</f>
        <v>3.1419373186659916E-3</v>
      </c>
      <c r="E102" s="1"/>
      <c r="F102" s="1">
        <f>STDEV(F90:F99)</f>
        <v>2.8395204589913739E-3</v>
      </c>
      <c r="G102" s="1">
        <f>STDEV(G90:G99)</f>
        <v>3.7115519135846892E-3</v>
      </c>
      <c r="H102" s="1">
        <f>STDEV(H90:H99)</f>
        <v>3.7979970168792428E-3</v>
      </c>
    </row>
    <row r="103" spans="1:11" ht="27.6" x14ac:dyDescent="0.25">
      <c r="A103" s="6" t="s">
        <v>37</v>
      </c>
      <c r="C103" s="1">
        <f>_xlfn.T.TEST(B90:B99,C90:C99,2,2)</f>
        <v>0.78748118207437579</v>
      </c>
      <c r="G103" s="1">
        <f>_xlfn.T.TEST(F90:F99,G90:G99,2,2)</f>
        <v>0.60719553780442448</v>
      </c>
    </row>
    <row r="104" spans="1:11" ht="25.95" customHeight="1" x14ac:dyDescent="0.25">
      <c r="A104" s="6" t="s">
        <v>36</v>
      </c>
      <c r="D104" s="1">
        <f>_xlfn.T.TEST(B90:B99,D90:D99,2,2)</f>
        <v>0.78270627519767499</v>
      </c>
      <c r="E104" s="1"/>
      <c r="F104" s="1"/>
      <c r="G104" s="1"/>
      <c r="H104" s="1">
        <f>_xlfn.T.TEST(F90:F99,H90:H99,2,2)</f>
        <v>5.8129561343066745E-3</v>
      </c>
    </row>
    <row r="105" spans="1:11" ht="41.4" x14ac:dyDescent="0.25">
      <c r="A105" s="6" t="s">
        <v>35</v>
      </c>
      <c r="D105" s="1">
        <f>_xlfn.T.TEST(C90:C99,D90:D99,2,2)</f>
        <v>0.57855645142644729</v>
      </c>
      <c r="E105" s="1"/>
      <c r="F105" s="1"/>
      <c r="G105" s="1"/>
      <c r="H105" s="1">
        <f>_xlfn.T.TEST(G90:G99,H90:H99,2,2)</f>
        <v>4.4099759970811789E-3</v>
      </c>
    </row>
    <row r="108" spans="1:11" ht="18" x14ac:dyDescent="0.35">
      <c r="A108" s="10" t="s">
        <v>58</v>
      </c>
      <c r="B108" s="10"/>
      <c r="C108" s="10"/>
      <c r="D108" s="10"/>
      <c r="E108" s="10"/>
      <c r="F108" s="10"/>
      <c r="G108" s="10"/>
      <c r="H108" s="10"/>
      <c r="I108" s="2"/>
      <c r="J108" s="2"/>
      <c r="K108" s="2"/>
    </row>
    <row r="109" spans="1:11" ht="15.6" x14ac:dyDescent="0.3">
      <c r="A109" s="9" t="s">
        <v>27</v>
      </c>
      <c r="B109" s="9"/>
      <c r="C109" s="9"/>
      <c r="D109" s="9"/>
      <c r="E109" s="9" t="s">
        <v>28</v>
      </c>
      <c r="F109" s="9"/>
      <c r="G109" s="9"/>
      <c r="H109" s="9"/>
      <c r="I109" s="3"/>
      <c r="J109" s="3"/>
      <c r="K109" s="3"/>
    </row>
    <row r="110" spans="1:11" x14ac:dyDescent="0.25">
      <c r="A110" s="1" t="s">
        <v>29</v>
      </c>
      <c r="B110" s="1" t="s">
        <v>23</v>
      </c>
      <c r="C110" s="1" t="s">
        <v>30</v>
      </c>
      <c r="D110" s="1" t="s">
        <v>31</v>
      </c>
      <c r="E110" s="1" t="s">
        <v>29</v>
      </c>
      <c r="F110" s="1" t="s">
        <v>23</v>
      </c>
      <c r="G110" s="1" t="s">
        <v>30</v>
      </c>
      <c r="H110" s="1" t="s">
        <v>31</v>
      </c>
      <c r="J110" s="1"/>
      <c r="K110" s="1"/>
    </row>
    <row r="111" spans="1:11" x14ac:dyDescent="0.25">
      <c r="A111" s="1">
        <v>1</v>
      </c>
      <c r="B111" s="1">
        <v>166.96995402298853</v>
      </c>
      <c r="C111" s="1">
        <v>162.82319884726223</v>
      </c>
      <c r="D111" s="5">
        <v>190.9723801916933</v>
      </c>
      <c r="E111" s="1">
        <v>1</v>
      </c>
      <c r="F111" s="5">
        <v>114.36603797468355</v>
      </c>
      <c r="G111" s="1">
        <v>122.44314102564101</v>
      </c>
      <c r="H111" s="1">
        <v>82.890769230769223</v>
      </c>
    </row>
    <row r="112" spans="1:11" x14ac:dyDescent="0.25">
      <c r="A112" s="1">
        <v>2</v>
      </c>
      <c r="B112" s="1">
        <v>177.27313265895955</v>
      </c>
      <c r="C112" s="1">
        <v>195.61244444444441</v>
      </c>
      <c r="D112" s="1">
        <v>172.03919491525426</v>
      </c>
      <c r="E112" s="1">
        <v>2</v>
      </c>
      <c r="F112" s="1">
        <v>123.06554166666668</v>
      </c>
      <c r="G112" s="1">
        <v>121.57677258566976</v>
      </c>
      <c r="H112" s="1">
        <v>96.673566878980907</v>
      </c>
    </row>
    <row r="113" spans="1:8" x14ac:dyDescent="0.25">
      <c r="A113" s="1">
        <v>3</v>
      </c>
      <c r="B113" s="1">
        <v>199.77082890855459</v>
      </c>
      <c r="C113" s="1">
        <v>180.65317073170729</v>
      </c>
      <c r="D113" s="1">
        <v>180.02884477611943</v>
      </c>
      <c r="E113" s="1">
        <v>3</v>
      </c>
      <c r="F113" s="5">
        <v>114.30125000000001</v>
      </c>
      <c r="G113" s="1">
        <v>132.19319047619047</v>
      </c>
      <c r="H113" s="1">
        <v>80.176009803921573</v>
      </c>
    </row>
    <row r="114" spans="1:8" x14ac:dyDescent="0.25">
      <c r="A114" s="1">
        <v>4</v>
      </c>
      <c r="B114" s="1">
        <v>162.43276967930029</v>
      </c>
      <c r="C114" s="1">
        <v>183.25320364741643</v>
      </c>
      <c r="D114" s="1">
        <v>200.13002194357367</v>
      </c>
      <c r="E114" s="1">
        <v>4</v>
      </c>
      <c r="F114" s="5">
        <v>137.0417845659164</v>
      </c>
      <c r="G114" s="1">
        <v>142.73178947368419</v>
      </c>
      <c r="H114" s="1">
        <v>80.480524691358013</v>
      </c>
    </row>
    <row r="115" spans="1:8" x14ac:dyDescent="0.25">
      <c r="A115" s="1">
        <v>5</v>
      </c>
      <c r="B115" s="1">
        <v>183.20289614243322</v>
      </c>
      <c r="C115" s="1">
        <v>166.8998208955224</v>
      </c>
      <c r="D115" s="1">
        <v>173.85864000000001</v>
      </c>
      <c r="E115" s="1">
        <v>5</v>
      </c>
      <c r="F115" s="1">
        <v>126.67198142414858</v>
      </c>
      <c r="G115" s="1">
        <v>137.36550482315113</v>
      </c>
      <c r="H115" s="1">
        <v>87.428530351437715</v>
      </c>
    </row>
    <row r="116" spans="1:8" x14ac:dyDescent="0.25">
      <c r="A116" s="1">
        <v>6</v>
      </c>
      <c r="B116" s="1">
        <v>181.00789473684213</v>
      </c>
      <c r="C116" s="1">
        <v>158.41401129943503</v>
      </c>
      <c r="D116" s="1">
        <v>172.22277108433732</v>
      </c>
      <c r="E116" s="1">
        <v>6</v>
      </c>
      <c r="F116" s="1">
        <v>139.47610410094637</v>
      </c>
      <c r="G116" s="1">
        <v>135.00229299363056</v>
      </c>
      <c r="H116" s="1">
        <v>89.38847416413374</v>
      </c>
    </row>
    <row r="117" spans="1:8" x14ac:dyDescent="0.25">
      <c r="A117" s="1">
        <v>7</v>
      </c>
      <c r="B117" s="1">
        <v>177.41604477611943</v>
      </c>
      <c r="C117" s="1">
        <v>207.03825705329152</v>
      </c>
      <c r="D117" s="1">
        <v>158.28140828402368</v>
      </c>
      <c r="E117" s="1">
        <v>7</v>
      </c>
      <c r="F117" s="1">
        <v>121.55787692307692</v>
      </c>
      <c r="G117" s="1">
        <v>126.21157281553397</v>
      </c>
      <c r="H117" s="1">
        <v>86.988338557993728</v>
      </c>
    </row>
    <row r="118" spans="1:8" x14ac:dyDescent="0.25">
      <c r="A118" s="1">
        <v>8</v>
      </c>
      <c r="B118" s="1">
        <v>170.71827002967359</v>
      </c>
      <c r="C118" s="1">
        <v>193.48685534591192</v>
      </c>
      <c r="D118" s="1">
        <v>161.95810850439884</v>
      </c>
      <c r="E118" s="1">
        <v>8</v>
      </c>
      <c r="F118" s="1">
        <v>126.43250160771703</v>
      </c>
      <c r="G118" s="1">
        <v>154.59186624203821</v>
      </c>
      <c r="H118" s="1">
        <v>83.946837837837833</v>
      </c>
    </row>
    <row r="119" spans="1:8" x14ac:dyDescent="0.25">
      <c r="A119" s="1">
        <v>9</v>
      </c>
      <c r="B119" s="1">
        <v>146.57989915966388</v>
      </c>
      <c r="C119" s="1">
        <v>179.70764792899411</v>
      </c>
      <c r="D119" s="1">
        <v>156.04953703703706</v>
      </c>
      <c r="E119" s="1">
        <v>9</v>
      </c>
      <c r="F119" s="1">
        <v>118.76982389937108</v>
      </c>
      <c r="G119" s="1">
        <v>132.25619672131145</v>
      </c>
      <c r="H119" s="1">
        <v>74.19527848101265</v>
      </c>
    </row>
    <row r="120" spans="1:8" x14ac:dyDescent="0.25">
      <c r="A120" s="1">
        <v>10</v>
      </c>
      <c r="B120" s="1">
        <v>160.46779761904764</v>
      </c>
      <c r="C120" s="1">
        <v>162.42302839116718</v>
      </c>
      <c r="D120" s="1">
        <v>189.776526645768</v>
      </c>
      <c r="E120" s="1">
        <v>10</v>
      </c>
      <c r="F120" s="1">
        <v>123.16708463949844</v>
      </c>
      <c r="G120" s="1">
        <v>123.59869182389937</v>
      </c>
      <c r="H120" s="1">
        <v>95.091574750830546</v>
      </c>
    </row>
    <row r="122" spans="1:8" x14ac:dyDescent="0.25">
      <c r="A122" s="1" t="s">
        <v>33</v>
      </c>
      <c r="B122" s="1">
        <f>AVERAGE(B111:B120)</f>
        <v>172.58394877335829</v>
      </c>
      <c r="C122" s="1">
        <f>AVERAGE(C111:C120)</f>
        <v>179.03116385851524</v>
      </c>
      <c r="D122" s="1">
        <f>AVERAGE(D111:D120)</f>
        <v>175.53174333822054</v>
      </c>
      <c r="E122" s="1"/>
      <c r="F122" s="1">
        <f>AVERAGE(F111:F120)</f>
        <v>124.48499868020249</v>
      </c>
      <c r="G122" s="1">
        <f>AVERAGE(G111:G120)</f>
        <v>132.797101898075</v>
      </c>
      <c r="H122" s="1">
        <f>AVERAGE(H111:H120)</f>
        <v>85.725990474827597</v>
      </c>
    </row>
    <row r="123" spans="1:8" x14ac:dyDescent="0.25">
      <c r="A123" s="1" t="s">
        <v>34</v>
      </c>
      <c r="B123" s="1">
        <f>STDEV(B111:B120)</f>
        <v>14.641056443130251</v>
      </c>
      <c r="C123" s="1">
        <f>STDEV(C111:C120)</f>
        <v>16.329870597841644</v>
      </c>
      <c r="D123" s="1">
        <f>STDEV(D111:D120)</f>
        <v>14.734490153299397</v>
      </c>
      <c r="E123" s="1"/>
      <c r="F123" s="1">
        <f>STDEV(F111:F120)</f>
        <v>8.4463463358117732</v>
      </c>
      <c r="G123" s="1">
        <f>STDEV(G111:G120)</f>
        <v>10.334303542193569</v>
      </c>
      <c r="H123" s="1">
        <f>STDEV(H111:H120)</f>
        <v>6.8956341169241799</v>
      </c>
    </row>
    <row r="124" spans="1:8" ht="27.6" x14ac:dyDescent="0.25">
      <c r="A124" s="6" t="s">
        <v>37</v>
      </c>
      <c r="C124" s="1">
        <f>_xlfn.T.TEST(B111:B120,C111:C120,2,2)</f>
        <v>0.36488668455119644</v>
      </c>
      <c r="G124" s="1">
        <f>_xlfn.T.TEST(F111:F120,G111:G120,2,2)</f>
        <v>6.4497074013381284E-2</v>
      </c>
    </row>
    <row r="125" spans="1:8" ht="25.95" customHeight="1" x14ac:dyDescent="0.25">
      <c r="A125" s="6" t="s">
        <v>36</v>
      </c>
      <c r="D125" s="1">
        <f>_xlfn.T.TEST(B111:B120,D111:D120,2,2)</f>
        <v>0.6589532104577519</v>
      </c>
      <c r="E125" s="1"/>
      <c r="F125" s="1"/>
      <c r="G125" s="1"/>
      <c r="H125" s="1">
        <f>_xlfn.T.TEST(F111:F120,H111:H120,2,2)</f>
        <v>1.4344015997926823E-9</v>
      </c>
    </row>
    <row r="126" spans="1:8" ht="41.4" x14ac:dyDescent="0.25">
      <c r="A126" s="6" t="s">
        <v>35</v>
      </c>
      <c r="D126" s="1">
        <f>_xlfn.T.TEST(C111:C120,D111:D120,2,2)</f>
        <v>0.6209765409742769</v>
      </c>
      <c r="E126" s="1"/>
      <c r="F126" s="1"/>
      <c r="G126" s="1"/>
      <c r="H126" s="1">
        <f>_xlfn.T.TEST(G111:G120,H111:H120,2,2)</f>
        <v>5.1746876264076948E-10</v>
      </c>
    </row>
    <row r="129" spans="1:11" ht="18" x14ac:dyDescent="0.35">
      <c r="A129" s="10" t="s">
        <v>59</v>
      </c>
      <c r="B129" s="10"/>
      <c r="C129" s="10"/>
      <c r="D129" s="10"/>
      <c r="E129" s="10"/>
      <c r="F129" s="10"/>
      <c r="G129" s="10"/>
      <c r="H129" s="10"/>
      <c r="I129" s="2"/>
      <c r="J129" s="2"/>
      <c r="K129" s="2"/>
    </row>
    <row r="130" spans="1:11" ht="15.6" x14ac:dyDescent="0.3">
      <c r="A130" s="9" t="s">
        <v>27</v>
      </c>
      <c r="B130" s="9"/>
      <c r="C130" s="9"/>
      <c r="D130" s="9"/>
      <c r="E130" s="9" t="s">
        <v>28</v>
      </c>
      <c r="F130" s="9"/>
      <c r="G130" s="9"/>
      <c r="H130" s="9"/>
      <c r="I130" s="3"/>
      <c r="J130" s="3"/>
      <c r="K130" s="3"/>
    </row>
    <row r="131" spans="1:11" x14ac:dyDescent="0.25">
      <c r="A131" s="1" t="s">
        <v>29</v>
      </c>
      <c r="B131" s="1" t="s">
        <v>23</v>
      </c>
      <c r="C131" s="1" t="s">
        <v>30</v>
      </c>
      <c r="D131" s="1" t="s">
        <v>31</v>
      </c>
      <c r="E131" s="1" t="s">
        <v>29</v>
      </c>
      <c r="F131" s="1" t="s">
        <v>23</v>
      </c>
      <c r="G131" s="1" t="s">
        <v>30</v>
      </c>
      <c r="H131" s="1" t="s">
        <v>31</v>
      </c>
      <c r="J131" s="1"/>
      <c r="K131" s="1"/>
    </row>
    <row r="132" spans="1:11" x14ac:dyDescent="0.25">
      <c r="A132" s="1">
        <v>1</v>
      </c>
      <c r="B132" s="1">
        <v>38.587000000000003</v>
      </c>
      <c r="C132" s="1">
        <v>38.584000000000003</v>
      </c>
      <c r="D132" s="5">
        <v>38.673000000000002</v>
      </c>
      <c r="E132" s="1">
        <v>1</v>
      </c>
      <c r="F132" s="5">
        <v>34.130000000000003</v>
      </c>
      <c r="G132" s="1">
        <v>33.774000000000001</v>
      </c>
      <c r="H132" s="1">
        <v>30.83</v>
      </c>
    </row>
    <row r="133" spans="1:11" x14ac:dyDescent="0.25">
      <c r="A133" s="1">
        <v>2</v>
      </c>
      <c r="B133" s="1">
        <v>38.466000000000001</v>
      </c>
      <c r="C133" s="1">
        <v>40.110999999999997</v>
      </c>
      <c r="D133" s="1">
        <v>39.536999999999999</v>
      </c>
      <c r="E133" s="1">
        <v>2</v>
      </c>
      <c r="F133" s="1">
        <v>33.369999999999997</v>
      </c>
      <c r="G133" s="1">
        <v>35.948</v>
      </c>
      <c r="H133" s="1">
        <v>29.423999999999999</v>
      </c>
    </row>
    <row r="134" spans="1:11" x14ac:dyDescent="0.25">
      <c r="A134" s="1">
        <v>3</v>
      </c>
      <c r="B134" s="1">
        <v>37.741</v>
      </c>
      <c r="C134" s="1">
        <v>37.261000000000003</v>
      </c>
      <c r="D134" s="1">
        <v>38.136000000000003</v>
      </c>
      <c r="E134" s="1">
        <v>3</v>
      </c>
      <c r="F134" s="5">
        <v>34.383000000000003</v>
      </c>
      <c r="G134" s="1">
        <v>33.616</v>
      </c>
      <c r="H134" s="1">
        <v>30.413</v>
      </c>
    </row>
    <row r="135" spans="1:11" x14ac:dyDescent="0.25">
      <c r="A135" s="1">
        <v>4</v>
      </c>
      <c r="B135" s="1">
        <v>38.097999999999999</v>
      </c>
      <c r="C135" s="1">
        <v>40.174999999999997</v>
      </c>
      <c r="D135" s="1">
        <v>38.405999999999999</v>
      </c>
      <c r="E135" s="1">
        <v>4</v>
      </c>
      <c r="F135" s="5">
        <v>35.845999999999997</v>
      </c>
      <c r="G135" s="1">
        <v>34.156999999999996</v>
      </c>
      <c r="H135" s="1">
        <v>32.438000000000002</v>
      </c>
    </row>
    <row r="136" spans="1:11" x14ac:dyDescent="0.25">
      <c r="A136" s="1">
        <v>5</v>
      </c>
      <c r="B136" s="1">
        <v>37.643000000000001</v>
      </c>
      <c r="C136" s="1">
        <v>38.628999999999998</v>
      </c>
      <c r="D136" s="1">
        <v>38.042999999999999</v>
      </c>
      <c r="E136" s="1">
        <v>5</v>
      </c>
      <c r="F136" s="1">
        <v>34.578000000000003</v>
      </c>
      <c r="G136" s="1">
        <v>34.734999999999999</v>
      </c>
      <c r="H136" s="1">
        <v>30.24</v>
      </c>
    </row>
    <row r="137" spans="1:11" x14ac:dyDescent="0.25">
      <c r="A137" s="1">
        <v>6</v>
      </c>
      <c r="B137" s="1">
        <v>40.341999999999999</v>
      </c>
      <c r="C137" s="1">
        <v>37.314</v>
      </c>
      <c r="D137" s="1">
        <v>38.713000000000001</v>
      </c>
      <c r="E137" s="1">
        <v>6</v>
      </c>
      <c r="F137" s="1">
        <v>33.307000000000002</v>
      </c>
      <c r="G137" s="1">
        <v>32.429000000000002</v>
      </c>
      <c r="H137" s="1">
        <v>32.639000000000003</v>
      </c>
    </row>
    <row r="138" spans="1:11" x14ac:dyDescent="0.25">
      <c r="A138" s="1">
        <v>7</v>
      </c>
      <c r="B138" s="1">
        <v>37.884999999999998</v>
      </c>
      <c r="C138" s="1">
        <v>38.024999999999999</v>
      </c>
      <c r="D138" s="1">
        <v>37.548999999999999</v>
      </c>
      <c r="E138" s="1">
        <v>7</v>
      </c>
      <c r="F138" s="1">
        <v>34.125</v>
      </c>
      <c r="G138" s="1">
        <v>34.286000000000001</v>
      </c>
      <c r="H138" s="1">
        <v>29.14</v>
      </c>
    </row>
    <row r="139" spans="1:11" x14ac:dyDescent="0.25">
      <c r="A139" s="1">
        <v>8</v>
      </c>
      <c r="B139" s="1">
        <v>39.395000000000003</v>
      </c>
      <c r="C139" s="1">
        <v>40.151000000000003</v>
      </c>
      <c r="D139" s="1">
        <v>37.44</v>
      </c>
      <c r="E139" s="1">
        <v>8</v>
      </c>
      <c r="F139" s="1">
        <v>35.915999999999997</v>
      </c>
      <c r="G139" s="1">
        <v>33.915999999999997</v>
      </c>
      <c r="H139" s="1">
        <v>30.613</v>
      </c>
    </row>
    <row r="140" spans="1:11" x14ac:dyDescent="0.25">
      <c r="A140" s="1">
        <v>9</v>
      </c>
      <c r="B140" s="1">
        <v>40.886000000000003</v>
      </c>
      <c r="C140" s="1">
        <v>37.581000000000003</v>
      </c>
      <c r="D140" s="1">
        <v>38.692999999999998</v>
      </c>
      <c r="E140" s="1">
        <v>9</v>
      </c>
      <c r="F140" s="1">
        <v>33.235999999999997</v>
      </c>
      <c r="G140" s="1">
        <v>32.86</v>
      </c>
      <c r="H140" s="1">
        <v>29.556999999999999</v>
      </c>
    </row>
    <row r="141" spans="1:11" x14ac:dyDescent="0.25">
      <c r="A141" s="1">
        <v>10</v>
      </c>
      <c r="B141" s="1">
        <v>38.341000000000001</v>
      </c>
      <c r="C141" s="1">
        <v>38.46</v>
      </c>
      <c r="D141" s="1">
        <v>37.991</v>
      </c>
      <c r="E141" s="1">
        <v>10</v>
      </c>
      <c r="F141" s="1">
        <v>34.588000000000001</v>
      </c>
      <c r="G141" s="1">
        <v>33.744999999999997</v>
      </c>
      <c r="H141" s="1">
        <v>30.196999999999999</v>
      </c>
    </row>
    <row r="143" spans="1:11" x14ac:dyDescent="0.25">
      <c r="A143" s="1" t="s">
        <v>33</v>
      </c>
      <c r="B143" s="1">
        <f>AVERAGE(B132:B141)</f>
        <v>38.738399999999999</v>
      </c>
      <c r="C143" s="1">
        <f>AVERAGE(C132:C141)</f>
        <v>38.629099999999994</v>
      </c>
      <c r="D143" s="1">
        <f>AVERAGE(D132:D141)</f>
        <v>38.318100000000001</v>
      </c>
      <c r="E143" s="1"/>
      <c r="F143" s="1">
        <f>AVERAGE(F132:F141)</f>
        <v>34.347900000000003</v>
      </c>
      <c r="G143" s="1">
        <f>AVERAGE(G132:G141)</f>
        <v>33.946600000000004</v>
      </c>
      <c r="H143" s="1">
        <f>AVERAGE(H132:H141)</f>
        <v>30.549100000000003</v>
      </c>
    </row>
    <row r="144" spans="1:11" x14ac:dyDescent="0.25">
      <c r="A144" s="1" t="s">
        <v>34</v>
      </c>
      <c r="B144" s="1">
        <f>STDEV(B132:B141)</f>
        <v>1.1156963147141199</v>
      </c>
      <c r="C144" s="1">
        <f>STDEV(C132:C141)</f>
        <v>1.1545696119718754</v>
      </c>
      <c r="D144" s="1">
        <f>STDEV(D132:D141)</f>
        <v>0.62310181975161816</v>
      </c>
      <c r="E144" s="1"/>
      <c r="F144" s="1">
        <f>STDEV(F132:F141)</f>
        <v>0.95384105943635344</v>
      </c>
      <c r="G144" s="1">
        <f>STDEV(G132:G141)</f>
        <v>0.96902656768991036</v>
      </c>
      <c r="H144" s="1">
        <f>STDEV(H132:H141)</f>
        <v>1.178149627358277</v>
      </c>
    </row>
    <row r="145" spans="1:11" ht="27.6" x14ac:dyDescent="0.25">
      <c r="A145" s="6" t="s">
        <v>37</v>
      </c>
      <c r="C145" s="1">
        <f>_xlfn.T.TEST(B132:B141,C132:C141,2,2)</f>
        <v>0.83197284482462264</v>
      </c>
      <c r="G145" s="1">
        <f>_xlfn.T.TEST(F132:F141,G132:G141,2,2)</f>
        <v>0.36301660006741299</v>
      </c>
    </row>
    <row r="146" spans="1:11" ht="25.95" customHeight="1" x14ac:dyDescent="0.25">
      <c r="A146" s="6" t="s">
        <v>36</v>
      </c>
      <c r="D146" s="1">
        <f>_xlfn.T.TEST(B132:B141,D132:D141,2,2)</f>
        <v>0.31207799559003963</v>
      </c>
      <c r="E146" s="1"/>
      <c r="F146" s="1"/>
      <c r="G146" s="1"/>
      <c r="H146" s="1">
        <f>_xlfn.T.TEST(F132:F141,H132:H141,2,2)</f>
        <v>2.803060457749812E-7</v>
      </c>
    </row>
    <row r="147" spans="1:11" ht="41.4" x14ac:dyDescent="0.25">
      <c r="A147" s="6" t="s">
        <v>35</v>
      </c>
      <c r="D147" s="1">
        <f>_xlfn.T.TEST(C132:C141,D132:D141,2,2)</f>
        <v>0.46317667154326381</v>
      </c>
      <c r="E147" s="1"/>
      <c r="F147" s="1"/>
      <c r="G147" s="1"/>
      <c r="H147" s="1">
        <f>_xlfn.T.TEST(G132:G141,H132:H141,2,2)</f>
        <v>1.4310130007586492E-6</v>
      </c>
    </row>
    <row r="150" spans="1:11" ht="18" x14ac:dyDescent="0.35">
      <c r="A150" s="10" t="s">
        <v>60</v>
      </c>
      <c r="B150" s="10"/>
      <c r="C150" s="10"/>
      <c r="D150" s="10"/>
      <c r="E150" s="10"/>
      <c r="F150" s="10"/>
      <c r="G150" s="10"/>
      <c r="H150" s="10"/>
      <c r="I150" s="2"/>
      <c r="J150" s="2"/>
      <c r="K150" s="2"/>
    </row>
    <row r="151" spans="1:11" ht="15.6" x14ac:dyDescent="0.3">
      <c r="A151" s="9" t="s">
        <v>27</v>
      </c>
      <c r="B151" s="9"/>
      <c r="C151" s="9"/>
      <c r="D151" s="9"/>
      <c r="E151" s="9" t="s">
        <v>28</v>
      </c>
      <c r="F151" s="9"/>
      <c r="G151" s="9"/>
      <c r="H151" s="9"/>
      <c r="I151" s="3"/>
      <c r="J151" s="3"/>
      <c r="K151" s="3"/>
    </row>
    <row r="152" spans="1:11" x14ac:dyDescent="0.25">
      <c r="A152" s="1" t="s">
        <v>29</v>
      </c>
      <c r="B152" s="1" t="s">
        <v>23</v>
      </c>
      <c r="C152" s="1" t="s">
        <v>30</v>
      </c>
      <c r="D152" s="1" t="s">
        <v>31</v>
      </c>
      <c r="E152" s="1" t="s">
        <v>29</v>
      </c>
      <c r="F152" s="1" t="s">
        <v>23</v>
      </c>
      <c r="G152" s="1" t="s">
        <v>30</v>
      </c>
      <c r="H152" s="1" t="s">
        <v>31</v>
      </c>
      <c r="J152" s="1"/>
      <c r="K152" s="1"/>
    </row>
    <row r="153" spans="1:11" x14ac:dyDescent="0.25">
      <c r="A153" s="1">
        <v>1</v>
      </c>
      <c r="B153" s="1">
        <v>27.943999999999999</v>
      </c>
      <c r="C153" s="1">
        <v>27.77</v>
      </c>
      <c r="D153" s="5">
        <v>26.827999999999999</v>
      </c>
      <c r="E153" s="1">
        <v>1</v>
      </c>
      <c r="F153" s="5">
        <v>21.641999999999999</v>
      </c>
      <c r="G153" s="1">
        <v>20.829000000000001</v>
      </c>
      <c r="H153" s="1">
        <v>17.942</v>
      </c>
    </row>
    <row r="154" spans="1:11" x14ac:dyDescent="0.25">
      <c r="A154" s="1">
        <v>2</v>
      </c>
      <c r="B154" s="1">
        <v>26.602</v>
      </c>
      <c r="C154" s="1">
        <v>26.449000000000002</v>
      </c>
      <c r="D154" s="1">
        <v>27.629000000000001</v>
      </c>
      <c r="E154" s="1">
        <v>2</v>
      </c>
      <c r="F154" s="1">
        <v>21.988</v>
      </c>
      <c r="G154" s="1">
        <v>20.696000000000002</v>
      </c>
      <c r="H154" s="1">
        <v>16.509</v>
      </c>
    </row>
    <row r="155" spans="1:11" x14ac:dyDescent="0.25">
      <c r="A155" s="1">
        <v>3</v>
      </c>
      <c r="B155" s="1">
        <v>26.748000000000001</v>
      </c>
      <c r="C155" s="1">
        <v>26.388000000000002</v>
      </c>
      <c r="D155" s="1">
        <v>26.440999999999999</v>
      </c>
      <c r="E155" s="1">
        <v>3</v>
      </c>
      <c r="F155" s="5">
        <v>20.175000000000001</v>
      </c>
      <c r="G155" s="1">
        <v>21.709</v>
      </c>
      <c r="H155" s="1">
        <v>17.154</v>
      </c>
    </row>
    <row r="156" spans="1:11" x14ac:dyDescent="0.25">
      <c r="A156" s="1">
        <v>4</v>
      </c>
      <c r="B156" s="1">
        <v>25.213999999999999</v>
      </c>
      <c r="C156" s="1">
        <v>27.286000000000001</v>
      </c>
      <c r="D156" s="1">
        <v>25.399000000000001</v>
      </c>
      <c r="E156" s="1">
        <v>4</v>
      </c>
      <c r="F156" s="5">
        <v>20.722000000000001</v>
      </c>
      <c r="G156" s="1">
        <v>20.71</v>
      </c>
      <c r="H156" s="1">
        <v>18.783000000000001</v>
      </c>
    </row>
    <row r="157" spans="1:11" x14ac:dyDescent="0.25">
      <c r="A157" s="1">
        <v>5</v>
      </c>
      <c r="B157" s="1">
        <v>27.158000000000001</v>
      </c>
      <c r="C157" s="1">
        <v>26.815999999999999</v>
      </c>
      <c r="D157" s="1">
        <v>25.425000000000001</v>
      </c>
      <c r="E157" s="1">
        <v>5</v>
      </c>
      <c r="F157" s="1">
        <v>19.518999999999998</v>
      </c>
      <c r="G157" s="1">
        <v>19.652000000000001</v>
      </c>
      <c r="H157" s="1">
        <v>17.818000000000001</v>
      </c>
    </row>
    <row r="158" spans="1:11" x14ac:dyDescent="0.25">
      <c r="A158" s="1">
        <v>6</v>
      </c>
      <c r="B158" s="1">
        <v>27.001999999999999</v>
      </c>
      <c r="C158" s="1">
        <v>25.579000000000001</v>
      </c>
      <c r="D158" s="1">
        <v>26.38</v>
      </c>
      <c r="E158" s="1">
        <v>6</v>
      </c>
      <c r="F158" s="1">
        <v>21.22</v>
      </c>
      <c r="G158" s="1">
        <v>21.286000000000001</v>
      </c>
      <c r="H158" s="1">
        <v>16.79</v>
      </c>
    </row>
    <row r="159" spans="1:11" x14ac:dyDescent="0.25">
      <c r="A159" s="1">
        <v>7</v>
      </c>
      <c r="B159" s="1">
        <v>27.402999999999999</v>
      </c>
      <c r="C159" s="1">
        <v>26.849</v>
      </c>
      <c r="D159" s="1">
        <v>25.117999999999999</v>
      </c>
      <c r="E159" s="1">
        <v>7</v>
      </c>
      <c r="F159" s="1">
        <v>20.960999999999999</v>
      </c>
      <c r="G159" s="1">
        <v>23.335000000000001</v>
      </c>
      <c r="H159" s="1">
        <v>15.215999999999999</v>
      </c>
    </row>
    <row r="160" spans="1:11" x14ac:dyDescent="0.25">
      <c r="A160" s="1">
        <v>8</v>
      </c>
      <c r="B160" s="1" t="s">
        <v>32</v>
      </c>
      <c r="C160" s="1">
        <v>24.771999999999998</v>
      </c>
      <c r="D160" s="1">
        <v>23.978000000000002</v>
      </c>
      <c r="E160" s="1">
        <v>8</v>
      </c>
      <c r="F160" s="1">
        <v>22.704000000000001</v>
      </c>
      <c r="G160" s="1">
        <v>21.434999999999999</v>
      </c>
      <c r="H160" s="1">
        <v>16.451000000000001</v>
      </c>
    </row>
    <row r="161" spans="1:11" x14ac:dyDescent="0.25">
      <c r="A161" s="1">
        <v>9</v>
      </c>
      <c r="B161" s="1">
        <v>27.748999999999999</v>
      </c>
      <c r="C161" s="1">
        <v>28.795999999999999</v>
      </c>
      <c r="D161" s="1">
        <v>25.231999999999999</v>
      </c>
      <c r="E161" s="1">
        <v>9</v>
      </c>
      <c r="F161" s="1">
        <v>20.861999999999998</v>
      </c>
      <c r="G161" s="1">
        <v>21.986999999999998</v>
      </c>
      <c r="H161" s="1">
        <v>16.466999999999999</v>
      </c>
    </row>
    <row r="162" spans="1:11" x14ac:dyDescent="0.25">
      <c r="A162" s="1">
        <v>10</v>
      </c>
      <c r="B162" s="1">
        <v>25.77</v>
      </c>
      <c r="C162" s="1">
        <v>26.931000000000001</v>
      </c>
      <c r="D162" s="1">
        <v>25.510999999999999</v>
      </c>
      <c r="E162" s="1">
        <v>10</v>
      </c>
      <c r="F162" s="1">
        <v>20.009</v>
      </c>
      <c r="G162" s="1">
        <v>20.106000000000002</v>
      </c>
      <c r="H162" s="1">
        <v>18.106000000000002</v>
      </c>
    </row>
    <row r="164" spans="1:11" x14ac:dyDescent="0.25">
      <c r="A164" s="1" t="s">
        <v>33</v>
      </c>
      <c r="B164" s="1">
        <f>AVERAGE(B153:B162)</f>
        <v>26.843333333333334</v>
      </c>
      <c r="C164" s="1">
        <f>AVERAGE(C153:C162)</f>
        <v>26.763599999999997</v>
      </c>
      <c r="D164" s="1">
        <f>AVERAGE(D153:D162)</f>
        <v>25.794100000000004</v>
      </c>
      <c r="E164" s="1"/>
      <c r="F164" s="1">
        <f>AVERAGE(F153:F162)</f>
        <v>20.980199999999996</v>
      </c>
      <c r="G164" s="1">
        <f>AVERAGE(G153:G162)</f>
        <v>21.174500000000002</v>
      </c>
      <c r="H164" s="1">
        <f>AVERAGE(H153:H162)</f>
        <v>17.1236</v>
      </c>
    </row>
    <row r="165" spans="1:11" x14ac:dyDescent="0.25">
      <c r="A165" s="1" t="s">
        <v>34</v>
      </c>
      <c r="B165" s="1">
        <f>STDEV(B153:B162)</f>
        <v>0.89045058818555445</v>
      </c>
      <c r="C165" s="1">
        <f>STDEV(C153:C162)</f>
        <v>1.1087655999153092</v>
      </c>
      <c r="D165" s="1">
        <f>STDEV(D153:D162)</f>
        <v>1.0350167416788751</v>
      </c>
      <c r="E165" s="1"/>
      <c r="F165" s="1">
        <f>STDEV(F153:F162)</f>
        <v>0.95976383669224719</v>
      </c>
      <c r="G165" s="1">
        <f>STDEV(G153:G162)</f>
        <v>1.0391070151283204</v>
      </c>
      <c r="H165" s="1">
        <f>STDEV(H153:H162)</f>
        <v>1.0479125493623562</v>
      </c>
    </row>
    <row r="166" spans="1:11" ht="27.6" x14ac:dyDescent="0.25">
      <c r="A166" s="6" t="s">
        <v>37</v>
      </c>
      <c r="C166" s="1">
        <f>_xlfn.T.TEST(B153:B162,C153:C162,2,2)</f>
        <v>0.86586256760821811</v>
      </c>
      <c r="G166" s="1">
        <f>_xlfn.T.TEST(F153:F162,G153:G162,2,2)</f>
        <v>0.66918106709413461</v>
      </c>
    </row>
    <row r="167" spans="1:11" ht="25.95" customHeight="1" x14ac:dyDescent="0.25">
      <c r="A167" s="6" t="s">
        <v>36</v>
      </c>
      <c r="D167" s="1">
        <f>_xlfn.T.TEST(B153:B162,D153:D162,2,2)</f>
        <v>3.0798817094412519E-2</v>
      </c>
      <c r="E167" s="1"/>
      <c r="F167" s="1"/>
      <c r="G167" s="1"/>
      <c r="H167" s="1">
        <f>_xlfn.T.TEST(F153:F162,H153:H162,2,2)</f>
        <v>8.8824743539877463E-8</v>
      </c>
    </row>
    <row r="168" spans="1:11" ht="41.4" x14ac:dyDescent="0.25">
      <c r="A168" s="6" t="s">
        <v>35</v>
      </c>
      <c r="D168" s="1">
        <f>_xlfn.T.TEST(C153:C162,D153:D162,2,2)</f>
        <v>5.8378762891547614E-2</v>
      </c>
      <c r="E168" s="1"/>
      <c r="F168" s="1"/>
      <c r="G168" s="1"/>
      <c r="H168" s="1">
        <f>_xlfn.T.TEST(G153:G162,H153:H162,2,2)</f>
        <v>7.5203733457497318E-8</v>
      </c>
    </row>
    <row r="171" spans="1:11" ht="18" x14ac:dyDescent="0.35">
      <c r="A171" s="10" t="s">
        <v>61</v>
      </c>
      <c r="B171" s="10"/>
      <c r="C171" s="10"/>
      <c r="D171" s="10"/>
      <c r="E171" s="10"/>
      <c r="F171" s="10"/>
      <c r="G171" s="10"/>
      <c r="H171" s="10"/>
      <c r="I171" s="2"/>
      <c r="J171" s="2"/>
      <c r="K171" s="2"/>
    </row>
    <row r="172" spans="1:11" ht="15.6" x14ac:dyDescent="0.3">
      <c r="A172" s="9" t="s">
        <v>27</v>
      </c>
      <c r="B172" s="9"/>
      <c r="C172" s="9"/>
      <c r="D172" s="9"/>
      <c r="E172" s="9" t="s">
        <v>28</v>
      </c>
      <c r="F172" s="9"/>
      <c r="G172" s="9"/>
      <c r="H172" s="9"/>
      <c r="I172" s="3"/>
      <c r="J172" s="3"/>
      <c r="K172" s="3"/>
    </row>
    <row r="173" spans="1:11" x14ac:dyDescent="0.25">
      <c r="A173" s="1" t="s">
        <v>29</v>
      </c>
      <c r="B173" s="1" t="s">
        <v>23</v>
      </c>
      <c r="C173" s="1" t="s">
        <v>30</v>
      </c>
      <c r="D173" s="1" t="s">
        <v>31</v>
      </c>
      <c r="E173" s="1" t="s">
        <v>29</v>
      </c>
      <c r="F173" s="1" t="s">
        <v>23</v>
      </c>
      <c r="G173" s="1" t="s">
        <v>30</v>
      </c>
      <c r="H173" s="1" t="s">
        <v>31</v>
      </c>
      <c r="J173" s="1"/>
      <c r="K173" s="1"/>
    </row>
    <row r="174" spans="1:11" x14ac:dyDescent="0.25">
      <c r="A174" s="1">
        <v>1</v>
      </c>
      <c r="B174" s="1">
        <v>23.14</v>
      </c>
      <c r="C174" s="1">
        <v>23.533000000000001</v>
      </c>
      <c r="D174" s="5">
        <v>23.242999999999999</v>
      </c>
      <c r="E174" s="1">
        <v>1</v>
      </c>
      <c r="F174" s="5">
        <v>17.504999999999999</v>
      </c>
      <c r="G174" s="1">
        <v>18.827999999999999</v>
      </c>
      <c r="H174" s="1">
        <v>15.856999999999999</v>
      </c>
    </row>
    <row r="175" spans="1:11" x14ac:dyDescent="0.25">
      <c r="A175" s="1">
        <v>2</v>
      </c>
      <c r="B175" s="1">
        <v>25.056000000000001</v>
      </c>
      <c r="C175" s="1">
        <v>22.562000000000001</v>
      </c>
      <c r="D175" s="1">
        <v>23.602</v>
      </c>
      <c r="E175" s="1">
        <v>2</v>
      </c>
      <c r="F175" s="1">
        <v>18.414000000000001</v>
      </c>
      <c r="G175" s="1">
        <v>17.771999999999998</v>
      </c>
      <c r="H175" s="1">
        <v>15.335999999999999</v>
      </c>
    </row>
    <row r="176" spans="1:11" x14ac:dyDescent="0.25">
      <c r="A176" s="1">
        <v>3</v>
      </c>
      <c r="B176" s="1">
        <v>23.715</v>
      </c>
      <c r="C176" s="1">
        <v>25.986000000000001</v>
      </c>
      <c r="D176" s="1">
        <v>22.497</v>
      </c>
      <c r="E176" s="1">
        <v>3</v>
      </c>
      <c r="F176" s="5">
        <v>17.914000000000001</v>
      </c>
      <c r="G176" s="1">
        <v>18.122</v>
      </c>
      <c r="H176" s="1">
        <v>14.199000000000002</v>
      </c>
    </row>
    <row r="177" spans="1:11" x14ac:dyDescent="0.25">
      <c r="A177" s="1">
        <v>4</v>
      </c>
      <c r="B177" s="1">
        <v>23.135000000000002</v>
      </c>
      <c r="C177" s="1">
        <v>24.097999999999999</v>
      </c>
      <c r="D177" s="1">
        <v>22.113</v>
      </c>
      <c r="E177" s="1">
        <v>4</v>
      </c>
      <c r="F177" s="5">
        <v>18.152000000000001</v>
      </c>
      <c r="G177" s="1">
        <v>19.495000000000001</v>
      </c>
      <c r="H177" s="1">
        <v>16.518000000000001</v>
      </c>
    </row>
    <row r="178" spans="1:11" x14ac:dyDescent="0.25">
      <c r="A178" s="1">
        <v>5</v>
      </c>
      <c r="B178" s="1">
        <v>22.481000000000002</v>
      </c>
      <c r="C178" s="1">
        <v>23.875</v>
      </c>
      <c r="D178" s="1">
        <v>22.643999999999998</v>
      </c>
      <c r="E178" s="1">
        <v>5</v>
      </c>
      <c r="F178" s="1">
        <v>20.803000000000001</v>
      </c>
      <c r="G178" s="1">
        <v>18.420999999999999</v>
      </c>
      <c r="H178" s="1">
        <v>14.728999999999999</v>
      </c>
    </row>
    <row r="179" spans="1:11" x14ac:dyDescent="0.25">
      <c r="A179" s="1">
        <v>6</v>
      </c>
      <c r="B179" s="1">
        <v>24.353000000000002</v>
      </c>
      <c r="C179" s="1">
        <v>22.035</v>
      </c>
      <c r="D179" s="1">
        <v>24.846</v>
      </c>
      <c r="E179" s="1">
        <v>6</v>
      </c>
      <c r="F179" s="1">
        <v>18.733000000000001</v>
      </c>
      <c r="G179" s="1">
        <v>18.645</v>
      </c>
      <c r="H179" s="1">
        <v>15.861999999999998</v>
      </c>
    </row>
    <row r="180" spans="1:11" x14ac:dyDescent="0.25">
      <c r="A180" s="1">
        <v>7</v>
      </c>
      <c r="B180" s="1">
        <v>23.195</v>
      </c>
      <c r="C180" s="1">
        <v>23.568000000000001</v>
      </c>
      <c r="D180" s="1">
        <v>23.46</v>
      </c>
      <c r="E180" s="1">
        <v>7</v>
      </c>
      <c r="F180" s="1">
        <v>17.521000000000001</v>
      </c>
      <c r="G180" s="1">
        <v>19.122</v>
      </c>
      <c r="H180" s="1">
        <v>14.547999999999998</v>
      </c>
    </row>
    <row r="181" spans="1:11" x14ac:dyDescent="0.25">
      <c r="A181" s="1">
        <v>8</v>
      </c>
      <c r="B181" s="1">
        <v>23.504999999999999</v>
      </c>
      <c r="C181" s="1">
        <v>22.827999999999999</v>
      </c>
      <c r="D181" s="1">
        <v>22.856999999999999</v>
      </c>
      <c r="E181" s="1">
        <v>8</v>
      </c>
      <c r="F181" s="1">
        <v>18.884</v>
      </c>
      <c r="G181" s="1">
        <v>19.199000000000002</v>
      </c>
      <c r="H181" s="1">
        <v>15.151999999999999</v>
      </c>
    </row>
    <row r="182" spans="1:11" x14ac:dyDescent="0.25">
      <c r="A182" s="1">
        <v>9</v>
      </c>
      <c r="B182" s="1">
        <v>25.122</v>
      </c>
      <c r="C182" s="1">
        <v>24.198</v>
      </c>
      <c r="D182" s="1">
        <v>23.199000000000002</v>
      </c>
      <c r="E182" s="1">
        <v>9</v>
      </c>
      <c r="F182" s="1">
        <v>19.95</v>
      </c>
      <c r="G182" s="1">
        <v>20.457000000000001</v>
      </c>
      <c r="H182" s="1">
        <v>14.295999999999999</v>
      </c>
    </row>
    <row r="183" spans="1:11" x14ac:dyDescent="0.25">
      <c r="A183" s="1">
        <v>10</v>
      </c>
      <c r="B183" s="1">
        <v>24.155000000000001</v>
      </c>
      <c r="C183" s="1">
        <v>24.45</v>
      </c>
      <c r="D183" s="1">
        <v>22.46</v>
      </c>
      <c r="E183" s="1">
        <v>10</v>
      </c>
      <c r="F183" s="1">
        <v>18.370999999999999</v>
      </c>
      <c r="G183" s="1">
        <v>18.599</v>
      </c>
      <c r="H183" s="1">
        <v>15.428000000000001</v>
      </c>
    </row>
    <row r="185" spans="1:11" x14ac:dyDescent="0.25">
      <c r="A185" s="1" t="s">
        <v>33</v>
      </c>
      <c r="B185" s="1">
        <f>AVERAGE(B174:B183)</f>
        <v>23.785699999999999</v>
      </c>
      <c r="C185" s="1">
        <f>AVERAGE(C174:C183)</f>
        <v>23.7133</v>
      </c>
      <c r="D185" s="1">
        <f>AVERAGE(D174:D183)</f>
        <v>23.092100000000002</v>
      </c>
      <c r="E185" s="1"/>
      <c r="F185" s="1">
        <f>AVERAGE(F174:F183)</f>
        <v>18.624699999999997</v>
      </c>
      <c r="G185" s="1">
        <f>AVERAGE(G174:G183)</f>
        <v>18.866</v>
      </c>
      <c r="H185" s="1">
        <f>AVERAGE(H174:H183)</f>
        <v>15.192499999999999</v>
      </c>
    </row>
    <row r="186" spans="1:11" x14ac:dyDescent="0.25">
      <c r="A186" s="1" t="s">
        <v>34</v>
      </c>
      <c r="B186" s="1">
        <f>STDEV(B174:B183)</f>
        <v>0.87132530600739966</v>
      </c>
      <c r="C186" s="1">
        <f>STDEV(C174:C183)</f>
        <v>1.1103816210854915</v>
      </c>
      <c r="D186" s="1">
        <f>STDEV(D174:D183)</f>
        <v>0.77989378906503837</v>
      </c>
      <c r="E186" s="1"/>
      <c r="F186" s="1">
        <f>STDEV(F174:F183)</f>
        <v>1.0482554873057743</v>
      </c>
      <c r="G186" s="1">
        <f>STDEV(G174:G183)</f>
        <v>0.75816430350624664</v>
      </c>
      <c r="H186" s="1">
        <f>STDEV(H174:H183)</f>
        <v>0.75611584209475913</v>
      </c>
    </row>
    <row r="187" spans="1:11" ht="27.6" x14ac:dyDescent="0.25">
      <c r="A187" s="6" t="s">
        <v>37</v>
      </c>
      <c r="C187" s="1">
        <f>_xlfn.T.TEST(B174:B183,C174:C183,2,2)</f>
        <v>0.87294769876195866</v>
      </c>
      <c r="G187" s="1">
        <f>_xlfn.T.TEST(F174:F183,G174:G183,2,2)</f>
        <v>0.56263825588900218</v>
      </c>
    </row>
    <row r="188" spans="1:11" ht="25.95" customHeight="1" x14ac:dyDescent="0.25">
      <c r="A188" s="6" t="s">
        <v>36</v>
      </c>
      <c r="D188" s="1">
        <f>_xlfn.T.TEST(B174:B183,D174:D183,2,2)</f>
        <v>7.7017063057365012E-2</v>
      </c>
      <c r="E188" s="1"/>
      <c r="F188" s="1"/>
      <c r="G188" s="1"/>
      <c r="H188" s="1">
        <f>_xlfn.T.TEST(F174:F183,H174:H183,2,2)</f>
        <v>1.2204539157485418E-7</v>
      </c>
    </row>
    <row r="189" spans="1:11" ht="41.4" x14ac:dyDescent="0.25">
      <c r="A189" s="6" t="s">
        <v>35</v>
      </c>
      <c r="D189" s="1">
        <f>_xlfn.T.TEST(C174:C183,D174:D183,2,2)</f>
        <v>0.16489058800357759</v>
      </c>
      <c r="E189" s="1"/>
      <c r="F189" s="1"/>
      <c r="G189" s="1"/>
      <c r="H189" s="1">
        <f>_xlfn.T.TEST(G174:G183,H174:H183,2,2)</f>
        <v>2.5127064642628207E-9</v>
      </c>
    </row>
    <row r="192" spans="1:11" ht="18" x14ac:dyDescent="0.35">
      <c r="A192" s="10" t="s">
        <v>62</v>
      </c>
      <c r="B192" s="10"/>
      <c r="C192" s="10"/>
      <c r="D192" s="10"/>
      <c r="E192" s="10"/>
      <c r="F192" s="10"/>
      <c r="G192" s="10"/>
      <c r="H192" s="10"/>
      <c r="I192" s="2"/>
      <c r="J192" s="2"/>
      <c r="K192" s="2"/>
    </row>
    <row r="193" spans="1:11" ht="15.6" x14ac:dyDescent="0.3">
      <c r="A193" s="9" t="s">
        <v>27</v>
      </c>
      <c r="B193" s="9"/>
      <c r="C193" s="9"/>
      <c r="D193" s="9"/>
      <c r="E193" s="9" t="s">
        <v>28</v>
      </c>
      <c r="F193" s="9"/>
      <c r="G193" s="9"/>
      <c r="H193" s="9"/>
      <c r="I193" s="3"/>
      <c r="J193" s="3"/>
      <c r="K193" s="3"/>
    </row>
    <row r="194" spans="1:11" x14ac:dyDescent="0.25">
      <c r="A194" s="1" t="s">
        <v>29</v>
      </c>
      <c r="B194" s="1" t="s">
        <v>23</v>
      </c>
      <c r="C194" s="1" t="s">
        <v>30</v>
      </c>
      <c r="D194" s="1" t="s">
        <v>31</v>
      </c>
      <c r="E194" s="1" t="s">
        <v>29</v>
      </c>
      <c r="F194" s="1" t="s">
        <v>23</v>
      </c>
      <c r="G194" s="1" t="s">
        <v>30</v>
      </c>
      <c r="H194" s="1" t="s">
        <v>31</v>
      </c>
      <c r="J194" s="1"/>
      <c r="K194" s="1"/>
    </row>
    <row r="195" spans="1:11" x14ac:dyDescent="0.25">
      <c r="A195" s="1">
        <v>1</v>
      </c>
      <c r="B195" s="1">
        <v>17.532</v>
      </c>
      <c r="C195" s="1">
        <v>18.66</v>
      </c>
      <c r="D195" s="5">
        <v>17.477</v>
      </c>
      <c r="E195" s="1">
        <v>1</v>
      </c>
      <c r="F195" s="5">
        <v>14.467000000000001</v>
      </c>
      <c r="G195" s="1">
        <v>15.987</v>
      </c>
      <c r="H195" s="1">
        <v>11.416</v>
      </c>
    </row>
    <row r="196" spans="1:11" x14ac:dyDescent="0.25">
      <c r="A196" s="1">
        <v>2</v>
      </c>
      <c r="B196" s="1">
        <v>17.260000000000002</v>
      </c>
      <c r="C196" s="1">
        <v>16.550999999999998</v>
      </c>
      <c r="D196" s="1">
        <v>16.427</v>
      </c>
      <c r="E196" s="1">
        <v>2</v>
      </c>
      <c r="F196" s="1">
        <v>15.853999999999999</v>
      </c>
      <c r="G196" s="1">
        <v>14.19</v>
      </c>
      <c r="H196" s="1">
        <v>12.26</v>
      </c>
    </row>
    <row r="197" spans="1:11" x14ac:dyDescent="0.25">
      <c r="A197" s="1">
        <v>3</v>
      </c>
      <c r="B197" s="1">
        <v>18.190000000000001</v>
      </c>
      <c r="C197" s="1">
        <v>16.536999999999999</v>
      </c>
      <c r="D197" s="1">
        <v>18.933</v>
      </c>
      <c r="E197" s="1">
        <v>3</v>
      </c>
      <c r="F197" s="5">
        <v>15.428000000000001</v>
      </c>
      <c r="G197" s="1">
        <v>13.532</v>
      </c>
      <c r="H197" s="1">
        <v>10.66</v>
      </c>
    </row>
    <row r="198" spans="1:11" x14ac:dyDescent="0.25">
      <c r="A198" s="1">
        <v>4</v>
      </c>
      <c r="B198" s="1">
        <v>17.693000000000001</v>
      </c>
      <c r="C198" s="1">
        <v>17.579000000000001</v>
      </c>
      <c r="D198" s="1">
        <v>17.571999999999999</v>
      </c>
      <c r="E198" s="1">
        <v>4</v>
      </c>
      <c r="F198" s="5">
        <v>14.477</v>
      </c>
      <c r="G198" s="1">
        <v>14.589</v>
      </c>
      <c r="H198" s="1">
        <v>12.504</v>
      </c>
    </row>
    <row r="199" spans="1:11" x14ac:dyDescent="0.25">
      <c r="A199" s="1">
        <v>5</v>
      </c>
      <c r="B199" s="1">
        <v>18.349</v>
      </c>
      <c r="C199" s="1">
        <v>16.727</v>
      </c>
      <c r="D199" s="1">
        <v>18.515000000000001</v>
      </c>
      <c r="E199" s="1">
        <v>5</v>
      </c>
      <c r="F199" s="1">
        <v>14.679</v>
      </c>
      <c r="G199" s="1">
        <v>13.875999999999999</v>
      </c>
      <c r="H199" s="1">
        <v>11.65</v>
      </c>
    </row>
    <row r="200" spans="1:11" x14ac:dyDescent="0.25">
      <c r="A200" s="1">
        <v>6</v>
      </c>
      <c r="B200" s="1">
        <v>17.399000000000001</v>
      </c>
      <c r="C200" s="1">
        <v>17.783000000000001</v>
      </c>
      <c r="D200" s="1">
        <v>18.904</v>
      </c>
      <c r="E200" s="1">
        <v>6</v>
      </c>
      <c r="F200" s="1">
        <v>14.602</v>
      </c>
      <c r="G200" s="1">
        <v>13.379</v>
      </c>
      <c r="H200" s="1">
        <v>12.49</v>
      </c>
    </row>
    <row r="201" spans="1:11" x14ac:dyDescent="0.25">
      <c r="A201" s="1">
        <v>7</v>
      </c>
      <c r="B201" s="1">
        <v>16.658000000000001</v>
      </c>
      <c r="C201" s="1">
        <v>16.27</v>
      </c>
      <c r="D201" s="1">
        <v>17.536000000000001</v>
      </c>
      <c r="E201" s="1">
        <v>7</v>
      </c>
      <c r="F201" s="1">
        <v>13.569000000000001</v>
      </c>
      <c r="G201" s="1">
        <v>14.701000000000001</v>
      </c>
      <c r="H201" s="1">
        <v>11.4</v>
      </c>
    </row>
    <row r="202" spans="1:11" x14ac:dyDescent="0.25">
      <c r="A202" s="1">
        <v>8</v>
      </c>
      <c r="B202" s="1">
        <v>18.991</v>
      </c>
      <c r="C202" s="1">
        <v>18.193000000000001</v>
      </c>
      <c r="D202" s="1">
        <v>18.446999999999999</v>
      </c>
      <c r="E202" s="1">
        <v>8</v>
      </c>
      <c r="F202" s="1">
        <v>14.981999999999999</v>
      </c>
      <c r="G202" s="1">
        <v>13.552</v>
      </c>
      <c r="H202" s="1">
        <v>10.675000000000001</v>
      </c>
    </row>
    <row r="203" spans="1:11" x14ac:dyDescent="0.25">
      <c r="A203" s="1">
        <v>9</v>
      </c>
      <c r="B203" s="1">
        <v>16.818000000000001</v>
      </c>
      <c r="C203" s="1">
        <v>17.809000000000001</v>
      </c>
      <c r="D203" s="1">
        <v>16.512</v>
      </c>
      <c r="E203" s="1">
        <v>9</v>
      </c>
      <c r="F203" s="1">
        <v>13.247</v>
      </c>
      <c r="G203" s="1">
        <v>14.923</v>
      </c>
      <c r="H203" s="1">
        <v>11.428000000000001</v>
      </c>
    </row>
    <row r="204" spans="1:11" x14ac:dyDescent="0.25">
      <c r="A204" s="1">
        <v>10</v>
      </c>
      <c r="B204" s="1">
        <v>17.329000000000001</v>
      </c>
      <c r="C204" s="1">
        <v>18.588999999999999</v>
      </c>
      <c r="D204" s="1">
        <v>17.53</v>
      </c>
      <c r="E204" s="1">
        <v>10</v>
      </c>
      <c r="F204" s="1">
        <v>14.532</v>
      </c>
      <c r="G204" s="1">
        <v>14.66</v>
      </c>
      <c r="H204" s="1">
        <v>11.747</v>
      </c>
    </row>
    <row r="206" spans="1:11" x14ac:dyDescent="0.25">
      <c r="A206" s="1" t="s">
        <v>33</v>
      </c>
      <c r="B206" s="1">
        <f>AVERAGE(B195:B204)</f>
        <v>17.621900000000004</v>
      </c>
      <c r="C206" s="1">
        <f>AVERAGE(C195:C204)</f>
        <v>17.469799999999999</v>
      </c>
      <c r="D206" s="1">
        <f>AVERAGE(D195:D204)</f>
        <v>17.785299999999999</v>
      </c>
      <c r="E206" s="1"/>
      <c r="F206" s="1">
        <f>AVERAGE(F195:F204)</f>
        <v>14.583700000000002</v>
      </c>
      <c r="G206" s="1">
        <f>AVERAGE(G195:G204)</f>
        <v>14.338900000000001</v>
      </c>
      <c r="H206" s="1">
        <f>AVERAGE(H195:H204)</f>
        <v>11.622999999999999</v>
      </c>
    </row>
    <row r="207" spans="1:11" x14ac:dyDescent="0.25">
      <c r="A207" s="1" t="s">
        <v>34</v>
      </c>
      <c r="B207" s="1">
        <f>STDEV(B195:B204)</f>
        <v>0.71342592078256029</v>
      </c>
      <c r="C207" s="1">
        <f>STDEV(C195:C204)</f>
        <v>0.88962286641275423</v>
      </c>
      <c r="D207" s="1">
        <f>STDEV(D195:D204)</f>
        <v>0.89895989899438766</v>
      </c>
      <c r="E207" s="1"/>
      <c r="F207" s="1">
        <f>STDEV(F195:F204)</f>
        <v>0.77018209246616176</v>
      </c>
      <c r="G207" s="1">
        <f>STDEV(G195:G204)</f>
        <v>0.80154939544193637</v>
      </c>
      <c r="H207" s="1">
        <f>STDEV(H195:H204)</f>
        <v>0.65882049485762373</v>
      </c>
    </row>
    <row r="208" spans="1:11" ht="27.6" x14ac:dyDescent="0.25">
      <c r="A208" s="6" t="s">
        <v>37</v>
      </c>
      <c r="C208" s="1">
        <f>_xlfn.T.TEST(B195:B204,C195:C204,2,2)</f>
        <v>0.67817733217962395</v>
      </c>
      <c r="G208" s="1">
        <f>_xlfn.T.TEST(F195:F204,G195:G204,2,2)</f>
        <v>0.49507097678656531</v>
      </c>
    </row>
    <row r="209" spans="1:11" ht="25.95" customHeight="1" x14ac:dyDescent="0.25">
      <c r="A209" s="6" t="s">
        <v>36</v>
      </c>
      <c r="D209" s="1">
        <f>_xlfn.T.TEST(B195:B204,D195:D204,2,2)</f>
        <v>0.65791473565217462</v>
      </c>
      <c r="E209" s="1"/>
      <c r="F209" s="1"/>
      <c r="G209" s="1"/>
      <c r="H209" s="1">
        <f>_xlfn.T.TEST(F195:F204,H195:H204,2,2)</f>
        <v>2.9827240890313204E-8</v>
      </c>
    </row>
    <row r="210" spans="1:11" ht="41.4" x14ac:dyDescent="0.25">
      <c r="A210" s="6" t="s">
        <v>35</v>
      </c>
      <c r="D210" s="1">
        <f>_xlfn.T.TEST(C195:C204,D195:D204,2,2)</f>
        <v>0.44046157943245823</v>
      </c>
      <c r="E210" s="1"/>
      <c r="F210" s="1"/>
      <c r="G210" s="1"/>
      <c r="H210" s="1">
        <f>_xlfn.T.TEST(G195:G204,H195:H204,2,2)</f>
        <v>1.5027470192113672E-7</v>
      </c>
    </row>
    <row r="213" spans="1:11" ht="18" x14ac:dyDescent="0.35">
      <c r="A213" s="10" t="s">
        <v>63</v>
      </c>
      <c r="B213" s="10"/>
      <c r="C213" s="10"/>
      <c r="D213" s="10"/>
      <c r="E213" s="10"/>
      <c r="F213" s="10"/>
      <c r="G213" s="10"/>
      <c r="H213" s="10"/>
      <c r="I213" s="2"/>
      <c r="J213" s="2"/>
      <c r="K213" s="2"/>
    </row>
    <row r="214" spans="1:11" ht="15.6" x14ac:dyDescent="0.3">
      <c r="A214" s="9" t="s">
        <v>27</v>
      </c>
      <c r="B214" s="9"/>
      <c r="C214" s="9"/>
      <c r="D214" s="9"/>
      <c r="E214" s="9" t="s">
        <v>28</v>
      </c>
      <c r="F214" s="9"/>
      <c r="G214" s="9"/>
      <c r="H214" s="9"/>
      <c r="I214" s="3"/>
      <c r="J214" s="3"/>
      <c r="K214" s="3"/>
    </row>
    <row r="215" spans="1:11" x14ac:dyDescent="0.25">
      <c r="A215" s="1" t="s">
        <v>29</v>
      </c>
      <c r="B215" s="1" t="s">
        <v>23</v>
      </c>
      <c r="C215" s="1" t="s">
        <v>30</v>
      </c>
      <c r="D215" s="1" t="s">
        <v>31</v>
      </c>
      <c r="E215" s="1" t="s">
        <v>29</v>
      </c>
      <c r="F215" s="1" t="s">
        <v>23</v>
      </c>
      <c r="G215" s="1" t="s">
        <v>30</v>
      </c>
      <c r="H215" s="1" t="s">
        <v>31</v>
      </c>
      <c r="J215" s="1"/>
      <c r="K215" s="1"/>
    </row>
    <row r="216" spans="1:11" x14ac:dyDescent="0.25">
      <c r="A216" s="1">
        <v>1</v>
      </c>
      <c r="B216" s="1">
        <v>287.86900000000003</v>
      </c>
      <c r="C216" s="1">
        <v>267.80799999999999</v>
      </c>
      <c r="D216" s="5">
        <v>273.197</v>
      </c>
      <c r="E216" s="1">
        <v>1</v>
      </c>
      <c r="F216" s="5">
        <v>235.15</v>
      </c>
      <c r="G216" s="1">
        <v>228.625</v>
      </c>
      <c r="H216" s="1">
        <v>200.38499999999999</v>
      </c>
    </row>
    <row r="217" spans="1:11" x14ac:dyDescent="0.25">
      <c r="A217" s="1">
        <v>2</v>
      </c>
      <c r="B217" s="1">
        <v>276.214</v>
      </c>
      <c r="C217" s="1">
        <v>280.45999999999998</v>
      </c>
      <c r="D217" s="1">
        <v>275.89699999999999</v>
      </c>
      <c r="E217" s="1">
        <v>2</v>
      </c>
      <c r="F217" s="1">
        <v>228.91</v>
      </c>
      <c r="G217" s="1">
        <v>215.34100000000001</v>
      </c>
      <c r="H217" s="1">
        <v>205.79599999999999</v>
      </c>
    </row>
    <row r="218" spans="1:11" x14ac:dyDescent="0.25">
      <c r="A218" s="1">
        <v>3</v>
      </c>
      <c r="B218" s="1">
        <v>283.23700000000002</v>
      </c>
      <c r="C218" s="1">
        <v>287.62400000000002</v>
      </c>
      <c r="D218" s="1">
        <v>279.54000000000002</v>
      </c>
      <c r="E218" s="1">
        <v>3</v>
      </c>
      <c r="F218" s="5">
        <v>230.172</v>
      </c>
      <c r="G218" s="1">
        <v>243.28700000000001</v>
      </c>
      <c r="H218" s="1">
        <v>191.702</v>
      </c>
    </row>
    <row r="219" spans="1:11" x14ac:dyDescent="0.25">
      <c r="A219" s="1">
        <v>4</v>
      </c>
      <c r="B219" s="1">
        <v>290.45999999999998</v>
      </c>
      <c r="C219" s="1">
        <v>278.89699999999999</v>
      </c>
      <c r="D219" s="1">
        <v>295.23700000000002</v>
      </c>
      <c r="E219" s="1">
        <v>4</v>
      </c>
      <c r="F219" s="5">
        <v>236.56</v>
      </c>
      <c r="G219" s="1">
        <v>222.42500000000001</v>
      </c>
      <c r="H219" s="1">
        <v>190.309</v>
      </c>
    </row>
    <row r="220" spans="1:11" x14ac:dyDescent="0.25">
      <c r="A220" s="1">
        <v>5</v>
      </c>
      <c r="B220" s="1">
        <v>274.62400000000002</v>
      </c>
      <c r="C220" s="1">
        <v>291.54000000000002</v>
      </c>
      <c r="D220" s="1">
        <v>282.45999999999998</v>
      </c>
      <c r="E220" s="1">
        <v>5</v>
      </c>
      <c r="F220" s="1">
        <v>225.87299999999999</v>
      </c>
      <c r="G220" s="1">
        <v>217.58</v>
      </c>
      <c r="H220" s="1">
        <v>201.32599999999999</v>
      </c>
    </row>
    <row r="221" spans="1:11" x14ac:dyDescent="0.25">
      <c r="A221" s="1">
        <v>6</v>
      </c>
      <c r="B221" s="1">
        <v>287.89699999999999</v>
      </c>
      <c r="C221" s="1">
        <v>294.23700000000002</v>
      </c>
      <c r="D221" s="1">
        <v>286.62400000000002</v>
      </c>
      <c r="E221" s="1">
        <v>6</v>
      </c>
      <c r="F221" s="1">
        <v>222.22800000000001</v>
      </c>
      <c r="G221" s="1">
        <v>212.43799999999999</v>
      </c>
      <c r="H221" s="1">
        <v>190.495</v>
      </c>
    </row>
    <row r="222" spans="1:11" x14ac:dyDescent="0.25">
      <c r="A222" s="1">
        <v>7</v>
      </c>
      <c r="B222" s="1">
        <v>284.54000000000002</v>
      </c>
      <c r="C222" s="1">
        <v>293.53500000000003</v>
      </c>
      <c r="D222" s="1">
        <v>275.16399999999999</v>
      </c>
      <c r="E222" s="1">
        <v>7</v>
      </c>
      <c r="F222" s="1">
        <v>228.548</v>
      </c>
      <c r="G222" s="1">
        <v>235.54</v>
      </c>
      <c r="H222" s="1">
        <v>184.911</v>
      </c>
    </row>
    <row r="223" spans="1:11" x14ac:dyDescent="0.25">
      <c r="A223" s="1">
        <v>8</v>
      </c>
      <c r="B223" s="1">
        <v>267.35599999999999</v>
      </c>
      <c r="C223" s="1">
        <v>284.23099999999999</v>
      </c>
      <c r="D223" s="1">
        <v>268.68900000000002</v>
      </c>
      <c r="E223" s="1">
        <v>8</v>
      </c>
      <c r="F223" s="1">
        <v>245.392</v>
      </c>
      <c r="G223" s="1">
        <v>221.84</v>
      </c>
      <c r="H223" s="1">
        <v>196.91399999999999</v>
      </c>
    </row>
    <row r="224" spans="1:11" x14ac:dyDescent="0.25">
      <c r="A224" s="1">
        <v>9</v>
      </c>
      <c r="B224" s="1">
        <v>280.589</v>
      </c>
      <c r="C224" s="1">
        <v>276.52999999999997</v>
      </c>
      <c r="D224" s="1">
        <v>284.46699999999998</v>
      </c>
      <c r="E224" s="1">
        <v>9</v>
      </c>
      <c r="F224" s="1">
        <v>214.535</v>
      </c>
      <c r="G224" s="1">
        <v>226.47499999999999</v>
      </c>
      <c r="H224" s="1">
        <v>204.35599999999999</v>
      </c>
    </row>
    <row r="225" spans="1:11" x14ac:dyDescent="0.25">
      <c r="A225" s="1">
        <v>10</v>
      </c>
      <c r="B225" s="1">
        <v>278.98700000000002</v>
      </c>
      <c r="C225" s="1">
        <v>288.67700000000002</v>
      </c>
      <c r="D225" s="1">
        <v>273.97800000000001</v>
      </c>
      <c r="E225" s="1">
        <v>10</v>
      </c>
      <c r="F225" s="1">
        <v>227.23099999999999</v>
      </c>
      <c r="G225" s="1">
        <v>242.68899999999999</v>
      </c>
      <c r="H225" s="1">
        <v>195.65700000000001</v>
      </c>
    </row>
    <row r="227" spans="1:11" x14ac:dyDescent="0.25">
      <c r="A227" s="1" t="s">
        <v>33</v>
      </c>
      <c r="B227" s="1">
        <f>AVERAGE(B216:B225)</f>
        <v>281.1773</v>
      </c>
      <c r="C227" s="1">
        <f>AVERAGE(C216:C225)</f>
        <v>284.35390000000001</v>
      </c>
      <c r="D227" s="1">
        <f>AVERAGE(D216:D225)</f>
        <v>279.52530000000002</v>
      </c>
      <c r="E227" s="1"/>
      <c r="F227" s="1">
        <f>AVERAGE(F216:F225)</f>
        <v>229.4599</v>
      </c>
      <c r="G227" s="1">
        <f>AVERAGE(G216:G225)</f>
        <v>226.62399999999997</v>
      </c>
      <c r="H227" s="1">
        <f>AVERAGE(H216:H225)</f>
        <v>196.18509999999998</v>
      </c>
    </row>
    <row r="228" spans="1:11" x14ac:dyDescent="0.25">
      <c r="A228" s="1" t="s">
        <v>34</v>
      </c>
      <c r="B228" s="1">
        <f>STDEV(B216:B225)</f>
        <v>7.1133972513529384</v>
      </c>
      <c r="C228" s="1">
        <f>STDEV(C216:C225)</f>
        <v>8.4519989805173861</v>
      </c>
      <c r="D228" s="1">
        <f>STDEV(D216:D225)</f>
        <v>7.8224246887465236</v>
      </c>
      <c r="E228" s="1"/>
      <c r="F228" s="1">
        <f>STDEV(F216:F225)</f>
        <v>8.3742221589032777</v>
      </c>
      <c r="G228" s="1">
        <f>STDEV(G216:G225)</f>
        <v>10.904239389644133</v>
      </c>
      <c r="H228" s="1">
        <f>STDEV(H216:H225)</f>
        <v>6.8159984097872393</v>
      </c>
    </row>
    <row r="229" spans="1:11" ht="27.6" x14ac:dyDescent="0.25">
      <c r="A229" s="6" t="s">
        <v>37</v>
      </c>
      <c r="C229" s="1">
        <f>_xlfn.T.TEST(B216:B225,C216:C225,2,2)</f>
        <v>0.37519606866332034</v>
      </c>
      <c r="G229" s="1">
        <f>_xlfn.T.TEST(F216:F225,G216:G225,2,2)</f>
        <v>0.52247196769550674</v>
      </c>
    </row>
    <row r="230" spans="1:11" ht="25.95" customHeight="1" x14ac:dyDescent="0.25">
      <c r="A230" s="6" t="s">
        <v>36</v>
      </c>
      <c r="D230" s="1">
        <f>_xlfn.T.TEST(B216:B225,D216:D225,2,2)</f>
        <v>0.62721723378384753</v>
      </c>
      <c r="E230" s="1"/>
      <c r="F230" s="1"/>
      <c r="G230" s="1"/>
      <c r="H230" s="1">
        <f>_xlfn.T.TEST(F216:F225,H216:H225,2,2)</f>
        <v>1.3265217824721955E-8</v>
      </c>
    </row>
    <row r="231" spans="1:11" ht="41.4" x14ac:dyDescent="0.25">
      <c r="A231" s="6" t="s">
        <v>35</v>
      </c>
      <c r="D231" s="1">
        <f>_xlfn.T.TEST(C216:C225,D216:D225,2,2)</f>
        <v>0.20145873530625633</v>
      </c>
      <c r="E231" s="1"/>
      <c r="F231" s="1"/>
      <c r="G231" s="1"/>
      <c r="H231" s="1">
        <f>_xlfn.T.TEST(G216:G225,H216:H225,2,2)</f>
        <v>6.2340148898557793E-7</v>
      </c>
    </row>
    <row r="234" spans="1:11" ht="18" x14ac:dyDescent="0.35">
      <c r="A234" s="10" t="s">
        <v>64</v>
      </c>
      <c r="B234" s="10"/>
      <c r="C234" s="10"/>
      <c r="D234" s="10"/>
      <c r="E234" s="10"/>
      <c r="F234" s="10"/>
      <c r="G234" s="10"/>
      <c r="H234" s="10"/>
      <c r="I234" s="2"/>
      <c r="J234" s="2"/>
      <c r="K234" s="2"/>
    </row>
    <row r="235" spans="1:11" ht="15.6" x14ac:dyDescent="0.3">
      <c r="A235" s="9" t="s">
        <v>27</v>
      </c>
      <c r="B235" s="9"/>
      <c r="C235" s="9"/>
      <c r="D235" s="9"/>
      <c r="E235" s="9" t="s">
        <v>28</v>
      </c>
      <c r="F235" s="9"/>
      <c r="G235" s="9"/>
      <c r="H235" s="9"/>
      <c r="I235" s="3"/>
      <c r="J235" s="3"/>
      <c r="K235" s="3"/>
    </row>
    <row r="236" spans="1:11" x14ac:dyDescent="0.25">
      <c r="A236" s="1" t="s">
        <v>29</v>
      </c>
      <c r="B236" s="1" t="s">
        <v>23</v>
      </c>
      <c r="C236" s="1" t="s">
        <v>30</v>
      </c>
      <c r="D236" s="1" t="s">
        <v>31</v>
      </c>
      <c r="E236" s="1" t="s">
        <v>29</v>
      </c>
      <c r="F236" s="1" t="s">
        <v>23</v>
      </c>
      <c r="G236" s="1" t="s">
        <v>30</v>
      </c>
      <c r="H236" s="1" t="s">
        <v>31</v>
      </c>
      <c r="J236" s="1"/>
      <c r="K236" s="1"/>
    </row>
    <row r="237" spans="1:11" x14ac:dyDescent="0.25">
      <c r="A237" s="1">
        <v>1</v>
      </c>
      <c r="B237" s="1">
        <v>81.852000000000004</v>
      </c>
      <c r="C237" s="1">
        <v>83.72</v>
      </c>
      <c r="D237" s="5">
        <v>82.515000000000001</v>
      </c>
      <c r="E237" s="1">
        <v>1</v>
      </c>
      <c r="F237" s="5">
        <v>113.32</v>
      </c>
      <c r="G237" s="1">
        <v>98.429000000000002</v>
      </c>
      <c r="H237" s="1">
        <v>95.391000000000005</v>
      </c>
    </row>
    <row r="238" spans="1:11" x14ac:dyDescent="0.25">
      <c r="A238" s="1">
        <v>2</v>
      </c>
      <c r="B238" s="1">
        <v>79.13</v>
      </c>
      <c r="C238" s="1">
        <v>83.405000000000001</v>
      </c>
      <c r="D238" s="1">
        <v>85.203999999999994</v>
      </c>
      <c r="E238" s="1">
        <v>2</v>
      </c>
      <c r="F238" s="1">
        <v>104.794</v>
      </c>
      <c r="G238" s="1">
        <v>103.39</v>
      </c>
      <c r="H238" s="1">
        <v>97.472999999999999</v>
      </c>
    </row>
    <row r="239" spans="1:11" x14ac:dyDescent="0.25">
      <c r="A239" s="1">
        <v>3</v>
      </c>
      <c r="B239" s="1">
        <v>79.653999999999996</v>
      </c>
      <c r="C239" s="1">
        <v>82.438999999999993</v>
      </c>
      <c r="D239" s="1">
        <v>79.453000000000003</v>
      </c>
      <c r="E239" s="1">
        <v>3</v>
      </c>
      <c r="F239" s="5">
        <v>105.47</v>
      </c>
      <c r="G239" s="1">
        <v>103.44499999999999</v>
      </c>
      <c r="H239" s="1">
        <v>95.289000000000001</v>
      </c>
    </row>
    <row r="240" spans="1:11" x14ac:dyDescent="0.25">
      <c r="A240" s="1">
        <v>4</v>
      </c>
      <c r="B240" s="1">
        <v>79.147000000000006</v>
      </c>
      <c r="C240" s="1">
        <v>83.343999999999994</v>
      </c>
      <c r="D240" s="1">
        <v>79.489000000000004</v>
      </c>
      <c r="E240" s="1">
        <v>4</v>
      </c>
      <c r="F240" s="5">
        <v>97.942999999999998</v>
      </c>
      <c r="G240" s="1">
        <v>97.912999999999997</v>
      </c>
      <c r="H240" s="1">
        <v>87.406999999999996</v>
      </c>
    </row>
    <row r="241" spans="1:11" x14ac:dyDescent="0.25">
      <c r="A241" s="1">
        <v>5</v>
      </c>
      <c r="B241" s="1">
        <v>82.558999999999997</v>
      </c>
      <c r="C241" s="1">
        <v>80.418000000000006</v>
      </c>
      <c r="D241" s="1">
        <v>84.707999999999998</v>
      </c>
      <c r="E241" s="1">
        <v>5</v>
      </c>
      <c r="F241" s="1">
        <v>102.753</v>
      </c>
      <c r="G241" s="1">
        <v>102.742</v>
      </c>
      <c r="H241" s="1">
        <v>86.41</v>
      </c>
    </row>
    <row r="242" spans="1:11" x14ac:dyDescent="0.25">
      <c r="A242" s="1">
        <v>6</v>
      </c>
      <c r="B242" s="1">
        <v>78.256</v>
      </c>
      <c r="C242" s="1">
        <v>84.501000000000005</v>
      </c>
      <c r="D242" s="1">
        <v>82.667000000000002</v>
      </c>
      <c r="E242" s="1">
        <v>6</v>
      </c>
      <c r="F242" s="1">
        <v>98.477999999999994</v>
      </c>
      <c r="G242" s="1">
        <v>109.40600000000001</v>
      </c>
      <c r="H242" s="1">
        <v>90.555999999999997</v>
      </c>
    </row>
    <row r="243" spans="1:11" x14ac:dyDescent="0.25">
      <c r="A243" s="1">
        <v>7</v>
      </c>
      <c r="B243" s="1">
        <v>80.456999999999994</v>
      </c>
      <c r="C243" s="1">
        <v>79.450999999999993</v>
      </c>
      <c r="D243" s="1">
        <v>84.798000000000002</v>
      </c>
      <c r="E243" s="1">
        <v>7</v>
      </c>
      <c r="F243" s="1">
        <v>106.998</v>
      </c>
      <c r="G243" s="1">
        <v>105.56</v>
      </c>
      <c r="H243" s="1">
        <v>87.14</v>
      </c>
    </row>
    <row r="244" spans="1:11" x14ac:dyDescent="0.25">
      <c r="A244" s="1">
        <v>8</v>
      </c>
      <c r="B244" s="1">
        <v>80.622</v>
      </c>
      <c r="C244" s="1">
        <v>85.507999999999996</v>
      </c>
      <c r="D244" s="1">
        <v>80.456999999999994</v>
      </c>
      <c r="E244" s="1">
        <v>8</v>
      </c>
      <c r="F244" s="1">
        <v>97.721000000000004</v>
      </c>
      <c r="G244" s="1">
        <v>111.67</v>
      </c>
      <c r="H244" s="1">
        <v>92.98</v>
      </c>
    </row>
    <row r="245" spans="1:11" x14ac:dyDescent="0.25">
      <c r="A245" s="1">
        <v>9</v>
      </c>
      <c r="B245" s="1">
        <v>80.28</v>
      </c>
      <c r="C245" s="1">
        <v>82.539000000000001</v>
      </c>
      <c r="D245" s="1">
        <v>79.224000000000004</v>
      </c>
      <c r="E245" s="1">
        <v>9</v>
      </c>
      <c r="F245" s="1">
        <v>98.457999999999998</v>
      </c>
      <c r="G245" s="1">
        <v>97.128</v>
      </c>
      <c r="H245" s="1">
        <v>87.238</v>
      </c>
    </row>
    <row r="246" spans="1:11" x14ac:dyDescent="0.25">
      <c r="A246" s="1">
        <v>10</v>
      </c>
      <c r="B246" s="1">
        <v>83.546999999999997</v>
      </c>
      <c r="C246" s="1">
        <v>79.343999999999994</v>
      </c>
      <c r="D246" s="1">
        <v>84.489000000000004</v>
      </c>
      <c r="E246" s="1">
        <v>10</v>
      </c>
      <c r="F246" s="1">
        <v>113.455</v>
      </c>
      <c r="G246" s="1">
        <v>99.528000000000006</v>
      </c>
      <c r="H246" s="1">
        <v>88.063999999999993</v>
      </c>
    </row>
    <row r="248" spans="1:11" x14ac:dyDescent="0.25">
      <c r="A248" s="1" t="s">
        <v>33</v>
      </c>
      <c r="B248" s="1">
        <f>AVERAGE(B237:B246)</f>
        <v>80.550399999999996</v>
      </c>
      <c r="C248" s="1">
        <f>AVERAGE(C237:C246)</f>
        <v>82.46690000000001</v>
      </c>
      <c r="D248" s="1">
        <f>AVERAGE(D237:D246)</f>
        <v>82.30040000000001</v>
      </c>
      <c r="E248" s="1"/>
      <c r="F248" s="1">
        <f>AVERAGE(F237:F246)</f>
        <v>103.93899999999999</v>
      </c>
      <c r="G248" s="1">
        <f>AVERAGE(G237:G246)</f>
        <v>102.9211</v>
      </c>
      <c r="H248" s="1">
        <f>AVERAGE(H237:H246)</f>
        <v>90.794799999999995</v>
      </c>
    </row>
    <row r="249" spans="1:11" x14ac:dyDescent="0.25">
      <c r="A249" s="1" t="s">
        <v>34</v>
      </c>
      <c r="B249" s="1">
        <f>STDEV(B237:B246)</f>
        <v>1.6616620327584997</v>
      </c>
      <c r="C249" s="1">
        <f>STDEV(C237:C246)</f>
        <v>2.0991419649201655</v>
      </c>
      <c r="D249" s="1">
        <f>STDEV(D237:D246)</f>
        <v>2.4565077379618936</v>
      </c>
      <c r="E249" s="1"/>
      <c r="F249" s="1">
        <f>STDEV(F237:F246)</f>
        <v>6.0265698922908584</v>
      </c>
      <c r="G249" s="1">
        <f>STDEV(G237:G246)</f>
        <v>4.9037463105036121</v>
      </c>
      <c r="H249" s="1">
        <f>STDEV(H237:H246)</f>
        <v>4.1489313965566303</v>
      </c>
    </row>
    <row r="250" spans="1:11" ht="27.6" x14ac:dyDescent="0.25">
      <c r="A250" s="6" t="s">
        <v>37</v>
      </c>
      <c r="C250" s="1">
        <f>_xlfn.T.TEST(B237:B246,C237:C246,2,2)</f>
        <v>3.6182422963752944E-2</v>
      </c>
      <c r="G250" s="1">
        <f>_xlfn.T.TEST(F237:F246,G237:G246,2,2)</f>
        <v>0.68355450001244566</v>
      </c>
    </row>
    <row r="251" spans="1:11" ht="25.95" customHeight="1" x14ac:dyDescent="0.25">
      <c r="A251" s="6" t="s">
        <v>36</v>
      </c>
      <c r="D251" s="1">
        <f>_xlfn.T.TEST(B237:B246,D237:D246,2,2)</f>
        <v>7.8426040842428435E-2</v>
      </c>
      <c r="E251" s="1"/>
      <c r="F251" s="1"/>
      <c r="G251" s="1"/>
      <c r="H251" s="1">
        <f>_xlfn.T.TEST(F237:F246,H237:H246,2,2)</f>
        <v>2.1801887423008081E-5</v>
      </c>
    </row>
    <row r="252" spans="1:11" ht="41.4" x14ac:dyDescent="0.25">
      <c r="A252" s="6" t="s">
        <v>35</v>
      </c>
      <c r="D252" s="1">
        <f>_xlfn.T.TEST(C237:C246,D237:D246,2,2)</f>
        <v>0.87237548802943676</v>
      </c>
      <c r="E252" s="1"/>
      <c r="F252" s="1"/>
      <c r="G252" s="1"/>
      <c r="H252" s="1">
        <f>_xlfn.T.TEST(G237:G246,H237:H246,2,2)</f>
        <v>1.1989054450427348E-5</v>
      </c>
    </row>
    <row r="255" spans="1:11" ht="18" x14ac:dyDescent="0.35">
      <c r="A255" s="10" t="s">
        <v>65</v>
      </c>
      <c r="B255" s="10"/>
      <c r="C255" s="10"/>
      <c r="D255" s="10"/>
      <c r="E255" s="10"/>
      <c r="F255" s="10"/>
      <c r="G255" s="10"/>
      <c r="H255" s="10"/>
      <c r="I255" s="2"/>
      <c r="J255" s="2"/>
      <c r="K255" s="2"/>
    </row>
    <row r="256" spans="1:11" ht="15.6" x14ac:dyDescent="0.3">
      <c r="A256" s="9" t="s">
        <v>27</v>
      </c>
      <c r="B256" s="9"/>
      <c r="C256" s="9"/>
      <c r="D256" s="9"/>
      <c r="E256" s="9" t="s">
        <v>28</v>
      </c>
      <c r="F256" s="9"/>
      <c r="G256" s="9"/>
      <c r="H256" s="9"/>
      <c r="I256" s="3"/>
      <c r="J256" s="3"/>
      <c r="K256" s="3"/>
    </row>
    <row r="257" spans="1:11" x14ac:dyDescent="0.25">
      <c r="A257" s="1" t="s">
        <v>29</v>
      </c>
      <c r="B257" s="1" t="s">
        <v>23</v>
      </c>
      <c r="C257" s="1" t="s">
        <v>30</v>
      </c>
      <c r="D257" s="1" t="s">
        <v>31</v>
      </c>
      <c r="E257" s="1" t="s">
        <v>29</v>
      </c>
      <c r="F257" s="1" t="s">
        <v>23</v>
      </c>
      <c r="G257" s="1" t="s">
        <v>30</v>
      </c>
      <c r="H257" s="1" t="s">
        <v>31</v>
      </c>
      <c r="J257" s="1"/>
      <c r="K257" s="1"/>
    </row>
    <row r="258" spans="1:11" x14ac:dyDescent="0.25">
      <c r="A258" s="1">
        <v>1</v>
      </c>
      <c r="B258" s="1">
        <v>1730.991</v>
      </c>
      <c r="C258" s="1">
        <v>1775.579</v>
      </c>
      <c r="D258" s="5">
        <v>1643.4269999999999</v>
      </c>
      <c r="E258" s="1">
        <v>1</v>
      </c>
      <c r="F258" s="5">
        <v>2230.2280000000001</v>
      </c>
      <c r="G258" s="1">
        <v>2235.4380000000001</v>
      </c>
      <c r="H258" s="1">
        <v>2033.4949999999999</v>
      </c>
    </row>
    <row r="259" spans="1:11" x14ac:dyDescent="0.25">
      <c r="A259" s="1">
        <v>2</v>
      </c>
      <c r="B259" s="1">
        <v>1692.425</v>
      </c>
      <c r="C259" s="1">
        <v>1631.3969999999999</v>
      </c>
      <c r="D259" s="1">
        <v>1751.09</v>
      </c>
      <c r="E259" s="1">
        <v>2</v>
      </c>
      <c r="F259" s="1">
        <v>2134.4380000000001</v>
      </c>
      <c r="G259" s="1">
        <v>2402.35</v>
      </c>
      <c r="H259" s="1">
        <v>2021.3040000000001</v>
      </c>
    </row>
    <row r="260" spans="1:11" x14ac:dyDescent="0.25">
      <c r="A260" s="1">
        <v>3</v>
      </c>
      <c r="B260" s="1">
        <v>1629.518</v>
      </c>
      <c r="C260" s="1">
        <v>1765.212</v>
      </c>
      <c r="D260" s="1">
        <v>1730.924</v>
      </c>
      <c r="E260" s="1">
        <v>3</v>
      </c>
      <c r="F260" s="5">
        <v>2167.1819999999998</v>
      </c>
      <c r="G260" s="1">
        <v>2265.4520000000002</v>
      </c>
      <c r="H260" s="1">
        <v>1951.4229999999998</v>
      </c>
    </row>
    <row r="261" spans="1:11" x14ac:dyDescent="0.25">
      <c r="A261" s="1">
        <v>4</v>
      </c>
      <c r="B261" s="1">
        <v>1780.482</v>
      </c>
      <c r="C261" s="1">
        <v>1678.588</v>
      </c>
      <c r="D261" s="1">
        <v>1979.539</v>
      </c>
      <c r="E261" s="1">
        <v>4</v>
      </c>
      <c r="F261" s="5">
        <v>2260.4569999999999</v>
      </c>
      <c r="G261" s="1">
        <v>2266.7199999999998</v>
      </c>
      <c r="H261" s="1">
        <v>2024.6179999999999</v>
      </c>
    </row>
    <row r="262" spans="1:11" x14ac:dyDescent="0.25">
      <c r="A262" s="1">
        <v>5</v>
      </c>
      <c r="B262" s="1">
        <v>1831.079</v>
      </c>
      <c r="C262" s="1">
        <v>1723.9169999999999</v>
      </c>
      <c r="D262" s="1">
        <v>1690.4570000000001</v>
      </c>
      <c r="E262" s="1">
        <v>5</v>
      </c>
      <c r="F262" s="1">
        <v>2232.866</v>
      </c>
      <c r="G262" s="1">
        <v>2113.9830000000002</v>
      </c>
      <c r="H262" s="1">
        <v>1941.7730000000001</v>
      </c>
    </row>
    <row r="263" spans="1:11" x14ac:dyDescent="0.25">
      <c r="A263" s="1">
        <v>6</v>
      </c>
      <c r="B263" s="1">
        <v>1671.48</v>
      </c>
      <c r="C263" s="1">
        <v>1731.095</v>
      </c>
      <c r="D263" s="1">
        <v>1870.46</v>
      </c>
      <c r="E263" s="1">
        <v>6</v>
      </c>
      <c r="F263" s="1">
        <v>2320.7339999999999</v>
      </c>
      <c r="G263" s="1">
        <v>2215.5230000000001</v>
      </c>
      <c r="H263" s="1">
        <v>1932.933</v>
      </c>
    </row>
    <row r="264" spans="1:11" x14ac:dyDescent="0.25">
      <c r="A264" s="1">
        <v>7</v>
      </c>
      <c r="B264" s="1">
        <v>1693.4590000000001</v>
      </c>
      <c r="C264" s="1">
        <v>1897.452</v>
      </c>
      <c r="D264" s="1">
        <v>1749.5150000000001</v>
      </c>
      <c r="E264" s="1">
        <v>7</v>
      </c>
      <c r="F264" s="1">
        <v>2321.1570000000002</v>
      </c>
      <c r="G264" s="1">
        <v>2269.2150000000001</v>
      </c>
      <c r="H264" s="1">
        <v>1866.115</v>
      </c>
    </row>
    <row r="265" spans="1:11" x14ac:dyDescent="0.25">
      <c r="A265" s="1">
        <v>8</v>
      </c>
      <c r="B265" s="1">
        <v>1680.2280000000001</v>
      </c>
      <c r="C265" s="1">
        <v>1643.258</v>
      </c>
      <c r="D265" s="1">
        <v>1754.258</v>
      </c>
      <c r="E265" s="1">
        <v>8</v>
      </c>
      <c r="F265" s="1">
        <v>2214.5639999999999</v>
      </c>
      <c r="G265" s="1">
        <v>2220.4569999999999</v>
      </c>
      <c r="H265" s="1">
        <v>1903.867</v>
      </c>
    </row>
    <row r="266" spans="1:11" x14ac:dyDescent="0.25">
      <c r="A266" s="1">
        <v>9</v>
      </c>
      <c r="B266" s="1">
        <v>1643.5250000000001</v>
      </c>
      <c r="C266" s="1">
        <v>1679.47</v>
      </c>
      <c r="D266" s="1">
        <v>1656.25</v>
      </c>
      <c r="E266" s="1">
        <v>9</v>
      </c>
      <c r="F266" s="1">
        <v>2344.52</v>
      </c>
      <c r="G266" s="1">
        <v>2045.1880000000001</v>
      </c>
      <c r="H266" s="1">
        <v>2056.5569999999998</v>
      </c>
    </row>
    <row r="267" spans="1:11" x14ac:dyDescent="0.25">
      <c r="A267" s="1">
        <v>10</v>
      </c>
      <c r="B267" s="1">
        <v>1630.242</v>
      </c>
      <c r="C267" s="1">
        <v>1685.5409999999999</v>
      </c>
      <c r="D267" s="1">
        <v>1630.713</v>
      </c>
      <c r="E267" s="1">
        <v>10</v>
      </c>
      <c r="F267" s="1">
        <v>2313.1889999999999</v>
      </c>
      <c r="G267" s="1">
        <v>2249.4499999999998</v>
      </c>
      <c r="H267" s="1">
        <v>1884.5409999999999</v>
      </c>
    </row>
    <row r="269" spans="1:11" x14ac:dyDescent="0.25">
      <c r="A269" s="1" t="s">
        <v>33</v>
      </c>
      <c r="B269" s="1">
        <f>AVERAGE(B258:B267)</f>
        <v>1698.3429000000001</v>
      </c>
      <c r="C269" s="1">
        <f>AVERAGE(C258:C267)</f>
        <v>1721.1508999999999</v>
      </c>
      <c r="D269" s="1">
        <f>AVERAGE(D258:D267)</f>
        <v>1745.6633000000002</v>
      </c>
      <c r="E269" s="1"/>
      <c r="F269" s="1">
        <f>AVERAGE(F258:F267)</f>
        <v>2253.9335000000001</v>
      </c>
      <c r="G269" s="1">
        <f>AVERAGE(G258:G267)</f>
        <v>2228.3776000000003</v>
      </c>
      <c r="H269" s="1">
        <f>AVERAGE(H258:H267)</f>
        <v>1961.6626000000003</v>
      </c>
    </row>
    <row r="270" spans="1:11" x14ac:dyDescent="0.25">
      <c r="A270" s="1" t="s">
        <v>34</v>
      </c>
      <c r="B270" s="1">
        <f>STDEV(B258:B267)</f>
        <v>65.760375645132115</v>
      </c>
      <c r="C270" s="1">
        <f>STDEV(C258:C267)</f>
        <v>78.196648260722228</v>
      </c>
      <c r="D270" s="1">
        <f>STDEV(D258:D267)</f>
        <v>108.17463564075966</v>
      </c>
      <c r="E270" s="1"/>
      <c r="F270" s="1">
        <f>STDEV(F258:F267)</f>
        <v>70.790563681028701</v>
      </c>
      <c r="G270" s="1">
        <f>STDEV(G258:G267)</f>
        <v>95.536593318651043</v>
      </c>
      <c r="H270" s="1">
        <f>STDEV(H258:H267)</f>
        <v>67.846699558146</v>
      </c>
    </row>
    <row r="271" spans="1:11" ht="27.6" x14ac:dyDescent="0.25">
      <c r="A271" s="6" t="s">
        <v>37</v>
      </c>
      <c r="C271" s="1">
        <f>_xlfn.T.TEST(B258:B267,C258:C267,2,2)</f>
        <v>0.48927517262910725</v>
      </c>
      <c r="G271" s="1">
        <f>_xlfn.T.TEST(F258:F267,G258:G267,2,2)</f>
        <v>0.50536999976039754</v>
      </c>
    </row>
    <row r="272" spans="1:11" ht="25.95" customHeight="1" x14ac:dyDescent="0.25">
      <c r="A272" s="6" t="s">
        <v>36</v>
      </c>
      <c r="D272" s="1">
        <f>_xlfn.T.TEST(B258:B267,D258:D267,2,2)</f>
        <v>0.25256919884405915</v>
      </c>
      <c r="E272" s="1"/>
      <c r="F272" s="1"/>
      <c r="G272" s="1"/>
      <c r="H272" s="1">
        <f>_xlfn.T.TEST(F258:F267,H258:H267,2,2)</f>
        <v>2.2009107879976596E-8</v>
      </c>
    </row>
    <row r="273" spans="1:11" ht="41.4" x14ac:dyDescent="0.25">
      <c r="A273" s="6" t="s">
        <v>35</v>
      </c>
      <c r="D273" s="1">
        <f>_xlfn.T.TEST(C258:C267,D258:D267,2,2)</f>
        <v>0.56862210655680179</v>
      </c>
      <c r="E273" s="1"/>
      <c r="F273" s="1"/>
      <c r="G273" s="1"/>
      <c r="H273" s="1">
        <f>_xlfn.T.TEST(G258:G267,H258:H267,2,2)</f>
        <v>1.0665127351158612E-6</v>
      </c>
    </row>
    <row r="276" spans="1:11" ht="18" x14ac:dyDescent="0.35">
      <c r="A276" s="10" t="s">
        <v>66</v>
      </c>
      <c r="B276" s="10"/>
      <c r="C276" s="10"/>
      <c r="D276" s="10"/>
      <c r="E276" s="10"/>
      <c r="F276" s="10"/>
      <c r="G276" s="10"/>
      <c r="H276" s="10"/>
      <c r="I276" s="2"/>
      <c r="J276" s="2"/>
      <c r="K276" s="2"/>
    </row>
    <row r="277" spans="1:11" ht="15.6" x14ac:dyDescent="0.3">
      <c r="A277" s="9" t="s">
        <v>27</v>
      </c>
      <c r="B277" s="9"/>
      <c r="C277" s="9"/>
      <c r="D277" s="9"/>
      <c r="E277" s="9" t="s">
        <v>28</v>
      </c>
      <c r="F277" s="9"/>
      <c r="G277" s="9"/>
      <c r="H277" s="9"/>
      <c r="I277" s="3"/>
      <c r="J277" s="3"/>
      <c r="K277" s="3"/>
    </row>
    <row r="278" spans="1:11" x14ac:dyDescent="0.25">
      <c r="A278" s="1" t="s">
        <v>29</v>
      </c>
      <c r="B278" s="1" t="s">
        <v>23</v>
      </c>
      <c r="C278" s="1" t="s">
        <v>30</v>
      </c>
      <c r="D278" s="1" t="s">
        <v>31</v>
      </c>
      <c r="E278" s="1" t="s">
        <v>29</v>
      </c>
      <c r="F278" s="1" t="s">
        <v>23</v>
      </c>
      <c r="G278" s="1" t="s">
        <v>30</v>
      </c>
      <c r="H278" s="1" t="s">
        <v>31</v>
      </c>
      <c r="J278" s="1"/>
      <c r="K278" s="1"/>
    </row>
    <row r="279" spans="1:11" x14ac:dyDescent="0.25">
      <c r="A279" s="1">
        <v>1</v>
      </c>
      <c r="B279" s="1">
        <v>1457.4570000000001</v>
      </c>
      <c r="C279" s="1">
        <v>1354.9829999999999</v>
      </c>
      <c r="D279" s="5">
        <v>1453.672</v>
      </c>
      <c r="E279" s="1">
        <v>1</v>
      </c>
      <c r="F279" s="5">
        <v>1983.559</v>
      </c>
      <c r="G279" s="1">
        <v>1911.7180000000001</v>
      </c>
      <c r="H279" s="1">
        <v>1654.6079999999999</v>
      </c>
    </row>
    <row r="280" spans="1:11" x14ac:dyDescent="0.25">
      <c r="A280" s="1">
        <v>2</v>
      </c>
      <c r="B280" s="1">
        <v>1235.6179999999999</v>
      </c>
      <c r="C280" s="1">
        <v>1541.866</v>
      </c>
      <c r="D280" s="1">
        <v>1231.249</v>
      </c>
      <c r="E280" s="1">
        <v>2</v>
      </c>
      <c r="F280" s="1">
        <v>1794.856</v>
      </c>
      <c r="G280" s="1">
        <v>1794.201</v>
      </c>
      <c r="H280" s="1">
        <v>1683.559</v>
      </c>
    </row>
    <row r="281" spans="1:11" x14ac:dyDescent="0.25">
      <c r="A281" s="1">
        <v>3</v>
      </c>
      <c r="B281" s="1">
        <v>1375.5129999999999</v>
      </c>
      <c r="C281" s="1">
        <v>1532.626</v>
      </c>
      <c r="D281" s="1">
        <v>1395.9860000000001</v>
      </c>
      <c r="E281" s="1">
        <v>3</v>
      </c>
      <c r="F281" s="5">
        <v>1837.4179999999999</v>
      </c>
      <c r="G281" s="1">
        <v>1955.4559999999999</v>
      </c>
      <c r="H281" s="1">
        <v>1682.654</v>
      </c>
    </row>
    <row r="282" spans="1:11" x14ac:dyDescent="0.25">
      <c r="A282" s="1">
        <v>4</v>
      </c>
      <c r="B282" s="1">
        <v>1450.556</v>
      </c>
      <c r="C282" s="1">
        <v>1254.6980000000001</v>
      </c>
      <c r="D282" s="1">
        <v>1384.56</v>
      </c>
      <c r="E282" s="1">
        <v>4</v>
      </c>
      <c r="F282" s="5">
        <v>1796.5239999999999</v>
      </c>
      <c r="G282" s="1">
        <v>1928.442</v>
      </c>
      <c r="H282" s="1">
        <v>1578.519</v>
      </c>
    </row>
    <row r="283" spans="1:11" x14ac:dyDescent="0.25">
      <c r="A283" s="1">
        <v>5</v>
      </c>
      <c r="B283" s="1">
        <v>1357.7139999999999</v>
      </c>
      <c r="C283" s="1">
        <v>1315.721</v>
      </c>
      <c r="D283" s="1">
        <v>1387.5160000000001</v>
      </c>
      <c r="E283" s="1">
        <v>5</v>
      </c>
      <c r="F283" s="1">
        <v>1815.213</v>
      </c>
      <c r="G283" s="1">
        <v>1830.3140000000001</v>
      </c>
      <c r="H283" s="1">
        <v>1653.48</v>
      </c>
    </row>
    <row r="284" spans="1:11" x14ac:dyDescent="0.25">
      <c r="A284" s="1">
        <v>6</v>
      </c>
      <c r="B284" s="1">
        <v>1405.556</v>
      </c>
      <c r="C284" s="1">
        <v>1453.6980000000001</v>
      </c>
      <c r="D284" s="1">
        <v>1277.414</v>
      </c>
      <c r="E284" s="1">
        <v>6</v>
      </c>
      <c r="F284" s="1">
        <v>1778.6320000000001</v>
      </c>
      <c r="G284" s="1">
        <v>1813.5429999999999</v>
      </c>
      <c r="H284" s="1">
        <v>1875.64</v>
      </c>
    </row>
    <row r="285" spans="1:11" x14ac:dyDescent="0.25">
      <c r="A285" s="1">
        <v>7</v>
      </c>
      <c r="B285" s="1">
        <v>1424.721</v>
      </c>
      <c r="C285" s="1">
        <v>1320.48</v>
      </c>
      <c r="D285" s="1">
        <v>1415.643</v>
      </c>
      <c r="E285" s="1">
        <v>7</v>
      </c>
      <c r="F285" s="1">
        <v>1787.126</v>
      </c>
      <c r="G285" s="1">
        <v>1885.9490000000001</v>
      </c>
      <c r="H285" s="1">
        <v>1653.51</v>
      </c>
    </row>
    <row r="286" spans="1:11" x14ac:dyDescent="0.25">
      <c r="A286" s="1">
        <v>8</v>
      </c>
      <c r="B286" s="1">
        <v>1431.3140000000001</v>
      </c>
      <c r="C286" s="1">
        <v>1355.6320000000001</v>
      </c>
      <c r="D286" s="1">
        <v>1345.5640000000001</v>
      </c>
      <c r="E286" s="1">
        <v>8</v>
      </c>
      <c r="F286" s="1">
        <v>1818.307</v>
      </c>
      <c r="G286" s="1">
        <v>1795.579</v>
      </c>
      <c r="H286" s="1">
        <v>1657.67</v>
      </c>
    </row>
    <row r="287" spans="1:11" x14ac:dyDescent="0.25">
      <c r="A287" s="1">
        <v>9</v>
      </c>
      <c r="B287" s="1">
        <v>1385.3140000000001</v>
      </c>
      <c r="C287" s="1">
        <v>1230.48</v>
      </c>
      <c r="D287" s="1">
        <v>1453.6320000000001</v>
      </c>
      <c r="E287" s="1">
        <v>9</v>
      </c>
      <c r="F287" s="1">
        <v>1846.5419999999999</v>
      </c>
      <c r="G287" s="1">
        <v>1833.6679999999999</v>
      </c>
      <c r="H287" s="1">
        <v>1656.549</v>
      </c>
    </row>
    <row r="288" spans="1:11" x14ac:dyDescent="0.25">
      <c r="A288" s="1">
        <v>10</v>
      </c>
      <c r="B288" s="1">
        <v>1372.5429999999999</v>
      </c>
      <c r="C288" s="1">
        <v>1364.5640000000001</v>
      </c>
      <c r="D288" s="1">
        <v>1287.3599999999999</v>
      </c>
      <c r="E288" s="1">
        <v>10</v>
      </c>
      <c r="F288" s="1">
        <v>1927.432</v>
      </c>
      <c r="G288" s="1">
        <v>1827.1079999999999</v>
      </c>
      <c r="H288" s="1">
        <v>1606.8869999999999</v>
      </c>
    </row>
    <row r="290" spans="1:11" x14ac:dyDescent="0.25">
      <c r="A290" s="1" t="s">
        <v>33</v>
      </c>
      <c r="B290" s="1">
        <f>AVERAGE(B279:B288)</f>
        <v>1389.6306</v>
      </c>
      <c r="C290" s="1">
        <f>AVERAGE(C279:C288)</f>
        <v>1372.4748</v>
      </c>
      <c r="D290" s="1">
        <f>AVERAGE(D279:D288)</f>
        <v>1363.2596000000001</v>
      </c>
      <c r="E290" s="1"/>
      <c r="F290" s="1">
        <f>AVERAGE(F279:F288)</f>
        <v>1838.5608999999999</v>
      </c>
      <c r="G290" s="1">
        <f>AVERAGE(G279:G288)</f>
        <v>1857.5978</v>
      </c>
      <c r="H290" s="1">
        <f>AVERAGE(H279:H288)</f>
        <v>1670.3075999999996</v>
      </c>
    </row>
    <row r="291" spans="1:11" x14ac:dyDescent="0.25">
      <c r="A291" s="1" t="s">
        <v>34</v>
      </c>
      <c r="B291" s="1">
        <f>STDEV(B279:B288)</f>
        <v>63.92987593049822</v>
      </c>
      <c r="C291" s="1">
        <f>STDEV(C279:C288)</f>
        <v>106.22281003186963</v>
      </c>
      <c r="D291" s="1">
        <f>STDEV(D279:D288)</f>
        <v>76.061992027263912</v>
      </c>
      <c r="E291" s="1"/>
      <c r="F291" s="1">
        <f>STDEV(F279:F288)</f>
        <v>66.547486583224497</v>
      </c>
      <c r="G291" s="1">
        <f>STDEV(G279:G288)</f>
        <v>58.100387024528516</v>
      </c>
      <c r="H291" s="1">
        <f>STDEV(H279:H288)</f>
        <v>78.949745066367683</v>
      </c>
    </row>
    <row r="292" spans="1:11" ht="27.6" x14ac:dyDescent="0.25">
      <c r="A292" s="6" t="s">
        <v>37</v>
      </c>
      <c r="C292" s="1">
        <f>_xlfn.T.TEST(B279:B288,C279:C288,2,2)</f>
        <v>0.66688733564210856</v>
      </c>
      <c r="G292" s="1">
        <f>_xlfn.T.TEST(F279:F288,G279:G288,2,2)</f>
        <v>0.50426324116617383</v>
      </c>
    </row>
    <row r="293" spans="1:11" ht="25.95" customHeight="1" x14ac:dyDescent="0.25">
      <c r="A293" s="6" t="s">
        <v>36</v>
      </c>
      <c r="D293" s="1">
        <f>_xlfn.T.TEST(B279:B288,D279:D288,2,2)</f>
        <v>0.4123130330925483</v>
      </c>
      <c r="E293" s="1"/>
      <c r="F293" s="1"/>
      <c r="G293" s="1"/>
      <c r="H293" s="1">
        <f>_xlfn.T.TEST(F279:F288,H279:H288,2,2)</f>
        <v>6.6762793328416884E-5</v>
      </c>
    </row>
    <row r="294" spans="1:11" ht="41.4" x14ac:dyDescent="0.25">
      <c r="A294" s="6" t="s">
        <v>35</v>
      </c>
      <c r="D294" s="1">
        <f>_xlfn.T.TEST(C279:C288,D279:D288,2,2)</f>
        <v>0.8260073678538471</v>
      </c>
      <c r="E294" s="1"/>
      <c r="F294" s="1"/>
      <c r="G294" s="1"/>
      <c r="H294" s="1">
        <f>_xlfn.T.TEST(G279:G288,H279:H288,2,2)</f>
        <v>1.0341783957069527E-5</v>
      </c>
    </row>
    <row r="297" spans="1:11" ht="18" x14ac:dyDescent="0.35">
      <c r="A297" s="10" t="s">
        <v>67</v>
      </c>
      <c r="B297" s="10"/>
      <c r="C297" s="10"/>
      <c r="D297" s="10"/>
      <c r="E297" s="10"/>
      <c r="F297" s="10"/>
      <c r="G297" s="10"/>
      <c r="H297" s="10"/>
      <c r="I297" s="2"/>
      <c r="J297" s="2"/>
      <c r="K297" s="2"/>
    </row>
    <row r="298" spans="1:11" ht="15.6" x14ac:dyDescent="0.3">
      <c r="A298" s="9" t="s">
        <v>27</v>
      </c>
      <c r="B298" s="9"/>
      <c r="C298" s="9"/>
      <c r="D298" s="9"/>
      <c r="E298" s="9" t="s">
        <v>28</v>
      </c>
      <c r="F298" s="9"/>
      <c r="G298" s="9"/>
      <c r="H298" s="9"/>
      <c r="I298" s="3"/>
      <c r="J298" s="3"/>
      <c r="K298" s="3"/>
    </row>
    <row r="299" spans="1:11" x14ac:dyDescent="0.25">
      <c r="A299" s="1" t="s">
        <v>29</v>
      </c>
      <c r="B299" s="1" t="s">
        <v>23</v>
      </c>
      <c r="C299" s="1" t="s">
        <v>30</v>
      </c>
      <c r="D299" s="1" t="s">
        <v>31</v>
      </c>
      <c r="E299" s="1" t="s">
        <v>29</v>
      </c>
      <c r="F299" s="1" t="s">
        <v>23</v>
      </c>
      <c r="G299" s="1" t="s">
        <v>30</v>
      </c>
      <c r="H299" s="1" t="s">
        <v>31</v>
      </c>
      <c r="J299" s="1"/>
      <c r="K299" s="1"/>
    </row>
    <row r="300" spans="1:11" x14ac:dyDescent="0.25">
      <c r="A300" s="1">
        <v>1</v>
      </c>
      <c r="B300" s="1">
        <v>119.485</v>
      </c>
      <c r="C300" s="1">
        <v>124.462</v>
      </c>
      <c r="D300" s="5">
        <v>116.283</v>
      </c>
      <c r="E300" s="1">
        <v>1</v>
      </c>
      <c r="F300" s="5">
        <v>145.43199999999999</v>
      </c>
      <c r="G300" s="1">
        <v>153.56</v>
      </c>
      <c r="H300" s="1">
        <v>182.977</v>
      </c>
    </row>
    <row r="301" spans="1:11" x14ac:dyDescent="0.25">
      <c r="A301" s="1">
        <v>2</v>
      </c>
      <c r="B301" s="1">
        <v>116.542</v>
      </c>
      <c r="C301" s="1">
        <v>115.524</v>
      </c>
      <c r="D301" s="1">
        <v>124.414</v>
      </c>
      <c r="E301" s="1">
        <v>2</v>
      </c>
      <c r="F301" s="1">
        <v>130.458</v>
      </c>
      <c r="G301" s="1">
        <v>128.887</v>
      </c>
      <c r="H301" s="1">
        <v>183.42500000000001</v>
      </c>
    </row>
    <row r="302" spans="1:11" x14ac:dyDescent="0.25">
      <c r="A302" s="1">
        <v>3</v>
      </c>
      <c r="B302" s="1">
        <v>113.253</v>
      </c>
      <c r="C302" s="1">
        <v>113.634</v>
      </c>
      <c r="D302" s="1">
        <v>124.554</v>
      </c>
      <c r="E302" s="1">
        <v>3</v>
      </c>
      <c r="F302" s="5">
        <v>136.416</v>
      </c>
      <c r="G302" s="1">
        <v>157.31</v>
      </c>
      <c r="H302" s="1">
        <v>194.56</v>
      </c>
    </row>
    <row r="303" spans="1:11" x14ac:dyDescent="0.25">
      <c r="A303" s="1">
        <v>4</v>
      </c>
      <c r="B303" s="1">
        <v>121.154</v>
      </c>
      <c r="C303" s="1">
        <v>126.233</v>
      </c>
      <c r="D303" s="1">
        <v>127.545</v>
      </c>
      <c r="E303" s="1">
        <v>4</v>
      </c>
      <c r="F303" s="5">
        <v>140.172</v>
      </c>
      <c r="G303" s="1">
        <v>138.28700000000001</v>
      </c>
      <c r="H303" s="1">
        <v>187.02</v>
      </c>
    </row>
    <row r="304" spans="1:11" x14ac:dyDescent="0.25">
      <c r="A304" s="1">
        <v>5</v>
      </c>
      <c r="B304" s="1">
        <v>108.502</v>
      </c>
      <c r="C304" s="1">
        <v>116.21299999999999</v>
      </c>
      <c r="D304" s="1">
        <v>131.63999999999999</v>
      </c>
      <c r="E304" s="1">
        <v>5</v>
      </c>
      <c r="F304" s="1">
        <v>158.535</v>
      </c>
      <c r="G304" s="1">
        <v>154.464</v>
      </c>
      <c r="H304" s="1">
        <v>193.95599999999999</v>
      </c>
    </row>
    <row r="305" spans="1:8" x14ac:dyDescent="0.25">
      <c r="A305" s="1">
        <v>6</v>
      </c>
      <c r="B305" s="1">
        <v>119.125</v>
      </c>
      <c r="C305" s="1">
        <v>118.146</v>
      </c>
      <c r="D305" s="1">
        <v>125.57599999999999</v>
      </c>
      <c r="E305" s="1">
        <v>6</v>
      </c>
      <c r="F305" s="1">
        <v>142.43100000000001</v>
      </c>
      <c r="G305" s="1">
        <v>136.489</v>
      </c>
      <c r="H305" s="1">
        <v>190.399</v>
      </c>
    </row>
    <row r="306" spans="1:8" x14ac:dyDescent="0.25">
      <c r="A306" s="1">
        <v>7</v>
      </c>
      <c r="B306" s="1">
        <v>126.31</v>
      </c>
      <c r="C306" s="1">
        <v>105.449</v>
      </c>
      <c r="D306" s="1">
        <v>116.002</v>
      </c>
      <c r="E306" s="1">
        <v>7</v>
      </c>
      <c r="F306" s="1">
        <v>137.583</v>
      </c>
      <c r="G306" s="1">
        <v>145.404</v>
      </c>
      <c r="H306" s="1">
        <v>178.65799999999999</v>
      </c>
    </row>
    <row r="307" spans="1:8" x14ac:dyDescent="0.25">
      <c r="A307" s="1">
        <v>8</v>
      </c>
      <c r="B307" s="1">
        <v>121.197</v>
      </c>
      <c r="C307" s="1">
        <v>125.57</v>
      </c>
      <c r="D307" s="1">
        <v>138.21199999999999</v>
      </c>
      <c r="E307" s="1">
        <v>8</v>
      </c>
      <c r="F307" s="1">
        <v>136.52699999999999</v>
      </c>
      <c r="G307" s="1">
        <v>132.47900000000001</v>
      </c>
      <c r="H307" s="1">
        <v>187.858</v>
      </c>
    </row>
    <row r="308" spans="1:8" x14ac:dyDescent="0.25">
      <c r="A308" s="1">
        <v>9</v>
      </c>
      <c r="B308" s="1">
        <v>122.215</v>
      </c>
      <c r="C308" s="1">
        <v>129.417</v>
      </c>
      <c r="D308" s="1">
        <v>125.255</v>
      </c>
      <c r="E308" s="1">
        <v>9</v>
      </c>
      <c r="F308" s="1">
        <v>135.60400000000001</v>
      </c>
      <c r="G308" s="1">
        <v>142.54499999999999</v>
      </c>
      <c r="H308" s="1">
        <v>197.75200000000001</v>
      </c>
    </row>
    <row r="309" spans="1:8" x14ac:dyDescent="0.25">
      <c r="A309" s="1">
        <v>10</v>
      </c>
      <c r="B309" s="1">
        <v>107.551</v>
      </c>
      <c r="C309" s="1">
        <v>115.452</v>
      </c>
      <c r="D309" s="1">
        <v>113.595</v>
      </c>
      <c r="E309" s="1">
        <v>10</v>
      </c>
      <c r="F309" s="1">
        <v>123.459</v>
      </c>
      <c r="G309" s="1">
        <v>135.279</v>
      </c>
      <c r="H309" s="1">
        <v>187.755</v>
      </c>
    </row>
    <row r="311" spans="1:8" x14ac:dyDescent="0.25">
      <c r="A311" s="1" t="s">
        <v>33</v>
      </c>
      <c r="B311" s="1">
        <f>AVERAGE(B300:B309)</f>
        <v>117.53339999999999</v>
      </c>
      <c r="C311" s="1">
        <f>AVERAGE(C300:C309)</f>
        <v>119.00999999999999</v>
      </c>
      <c r="D311" s="1">
        <f>AVERAGE(D300:D309)</f>
        <v>124.30759999999998</v>
      </c>
      <c r="E311" s="1"/>
      <c r="F311" s="1">
        <f>AVERAGE(F300:F309)</f>
        <v>138.6617</v>
      </c>
      <c r="G311" s="1">
        <f>AVERAGE(G300:G309)</f>
        <v>142.47040000000001</v>
      </c>
      <c r="H311" s="1">
        <f>AVERAGE(H300:H309)</f>
        <v>188.43599999999998</v>
      </c>
    </row>
    <row r="312" spans="1:8" x14ac:dyDescent="0.25">
      <c r="A312" s="1" t="s">
        <v>34</v>
      </c>
      <c r="B312" s="1">
        <f>STDEV(B300:B309)</f>
        <v>6.076712583479841</v>
      </c>
      <c r="C312" s="1">
        <f>STDEV(C300:C309)</f>
        <v>7.2985435685636793</v>
      </c>
      <c r="D312" s="1">
        <f>STDEV(D300:D309)</f>
        <v>7.5151153048003456</v>
      </c>
      <c r="E312" s="1"/>
      <c r="F312" s="1">
        <f>STDEV(F300:F309)</f>
        <v>9.2844533142476617</v>
      </c>
      <c r="G312" s="1">
        <f>STDEV(G300:G309)</f>
        <v>9.9162157679003489</v>
      </c>
      <c r="H312" s="1">
        <f>STDEV(H300:H309)</f>
        <v>5.8872554254460931</v>
      </c>
    </row>
    <row r="313" spans="1:8" ht="27.6" x14ac:dyDescent="0.25">
      <c r="A313" s="6" t="s">
        <v>37</v>
      </c>
      <c r="C313" s="1">
        <f>_xlfn.T.TEST(B300:B309,C300:C309,2,2)</f>
        <v>0.62889656781817649</v>
      </c>
      <c r="G313" s="1">
        <f>_xlfn.T.TEST(F300:F309,G300:G309,2,2)</f>
        <v>0.38697317740716708</v>
      </c>
    </row>
    <row r="314" spans="1:8" ht="25.95" customHeight="1" x14ac:dyDescent="0.25">
      <c r="A314" s="6" t="s">
        <v>36</v>
      </c>
      <c r="D314" s="1">
        <f>_xlfn.T.TEST(B300:B309,D300:D309,2,2)</f>
        <v>3.97735186887124E-2</v>
      </c>
      <c r="E314" s="1"/>
      <c r="F314" s="1"/>
      <c r="G314" s="1"/>
      <c r="H314" s="1">
        <f>_xlfn.T.TEST(F300:F309,H300:H309,2,2)</f>
        <v>2.8029378551250604E-11</v>
      </c>
    </row>
    <row r="315" spans="1:8" ht="41.4" x14ac:dyDescent="0.25">
      <c r="A315" s="6" t="s">
        <v>35</v>
      </c>
      <c r="D315" s="1">
        <f>_xlfn.T.TEST(C300:C309,D300:D309,2,2)</f>
        <v>0.12719551616610145</v>
      </c>
      <c r="E315" s="1"/>
      <c r="F315" s="1"/>
      <c r="G315" s="1"/>
      <c r="H315" s="1">
        <f>_xlfn.T.TEST(G300:G309,H300:H309,2,2)</f>
        <v>2.278794653570814E-10</v>
      </c>
    </row>
  </sheetData>
  <mergeCells count="46">
    <mergeCell ref="A4:D4"/>
    <mergeCell ref="E4:H4"/>
    <mergeCell ref="A3:H3"/>
    <mergeCell ref="A1:H1"/>
    <mergeCell ref="A24:H24"/>
    <mergeCell ref="A25:D25"/>
    <mergeCell ref="E25:H25"/>
    <mergeCell ref="A45:H45"/>
    <mergeCell ref="A46:D46"/>
    <mergeCell ref="E46:H46"/>
    <mergeCell ref="A66:H66"/>
    <mergeCell ref="A67:D67"/>
    <mergeCell ref="E67:H67"/>
    <mergeCell ref="A87:H87"/>
    <mergeCell ref="A88:D88"/>
    <mergeCell ref="E88:H88"/>
    <mergeCell ref="A108:H108"/>
    <mergeCell ref="A109:D109"/>
    <mergeCell ref="E109:H109"/>
    <mergeCell ref="A129:H129"/>
    <mergeCell ref="A130:D130"/>
    <mergeCell ref="E130:H130"/>
    <mergeCell ref="A150:H150"/>
    <mergeCell ref="A151:D151"/>
    <mergeCell ref="E151:H151"/>
    <mergeCell ref="A171:H171"/>
    <mergeCell ref="A172:D172"/>
    <mergeCell ref="E172:H172"/>
    <mergeCell ref="A192:H192"/>
    <mergeCell ref="A193:D193"/>
    <mergeCell ref="E193:H193"/>
    <mergeCell ref="A213:H213"/>
    <mergeCell ref="A214:D214"/>
    <mergeCell ref="E214:H214"/>
    <mergeCell ref="A234:H234"/>
    <mergeCell ref="A235:D235"/>
    <mergeCell ref="E235:H235"/>
    <mergeCell ref="A255:H255"/>
    <mergeCell ref="A256:D256"/>
    <mergeCell ref="E256:H256"/>
    <mergeCell ref="A276:H276"/>
    <mergeCell ref="A277:D277"/>
    <mergeCell ref="E277:H277"/>
    <mergeCell ref="A297:H297"/>
    <mergeCell ref="A298:D298"/>
    <mergeCell ref="E298:H29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S6-1</vt:lpstr>
      <vt:lpstr>Table S6-2</vt:lpstr>
      <vt:lpstr>Table S6-3</vt:lpstr>
      <vt:lpstr>Table S6-4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2023-02-22T06:13:20Z</dcterms:modified>
</cp:coreProperties>
</file>