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" i="1"/>
  <c r="Y3" i="1"/>
  <c r="Y4" i="1"/>
  <c r="Y5" i="1"/>
  <c r="Y6" i="1"/>
  <c r="Y7" i="1"/>
  <c r="Y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" i="1"/>
</calcChain>
</file>

<file path=xl/sharedStrings.xml><?xml version="1.0" encoding="utf-8"?>
<sst xmlns="http://schemas.openxmlformats.org/spreadsheetml/2006/main" count="79" uniqueCount="51">
  <si>
    <t>ID</t>
  </si>
  <si>
    <t>BMI</t>
  </si>
  <si>
    <t>USG</t>
  </si>
  <si>
    <t>SWE</t>
  </si>
  <si>
    <t>D_INS</t>
  </si>
  <si>
    <t>D_EXP</t>
  </si>
  <si>
    <t>IC_INS</t>
  </si>
  <si>
    <t>IC_EXP</t>
  </si>
  <si>
    <t>D_ratio_L</t>
  </si>
  <si>
    <t>IC_ratio_L</t>
  </si>
  <si>
    <t>Thickness</t>
  </si>
  <si>
    <t>Excursion</t>
  </si>
  <si>
    <t>Velocity cm/s</t>
  </si>
  <si>
    <t>001DS</t>
  </si>
  <si>
    <t>M</t>
  </si>
  <si>
    <t>002DS</t>
  </si>
  <si>
    <t>003DS</t>
  </si>
  <si>
    <t>004DS</t>
  </si>
  <si>
    <t>005DS</t>
  </si>
  <si>
    <t>006DS</t>
  </si>
  <si>
    <t>007DS</t>
  </si>
  <si>
    <t>009DS</t>
  </si>
  <si>
    <t>010DS</t>
  </si>
  <si>
    <t>011DS</t>
  </si>
  <si>
    <t>013DS</t>
  </si>
  <si>
    <t>014DS</t>
  </si>
  <si>
    <t>015DS</t>
  </si>
  <si>
    <t>016DS</t>
  </si>
  <si>
    <t>017DS</t>
  </si>
  <si>
    <t>018DS</t>
  </si>
  <si>
    <t>019DS</t>
  </si>
  <si>
    <t>020DS</t>
  </si>
  <si>
    <t>021DS</t>
  </si>
  <si>
    <t>022DS</t>
  </si>
  <si>
    <t>023DS</t>
  </si>
  <si>
    <t>024DS</t>
  </si>
  <si>
    <t>age</t>
  </si>
  <si>
    <t>sex (K/M)</t>
  </si>
  <si>
    <t>Body mass</t>
  </si>
  <si>
    <t>body height</t>
  </si>
  <si>
    <t>Training [years]</t>
  </si>
  <si>
    <t>Speed test</t>
  </si>
  <si>
    <t>5m</t>
  </si>
  <si>
    <t>10m</t>
  </si>
  <si>
    <t>30m</t>
  </si>
  <si>
    <t xml:space="preserve">
Beep Test_LEVEL</t>
  </si>
  <si>
    <t>Test_ODC_TOTAL</t>
  </si>
  <si>
    <t xml:space="preserve"> Beep Test_ODC</t>
  </si>
  <si>
    <t>Beep Test_TEMPO</t>
  </si>
  <si>
    <t>Beep Test_Vo2max</t>
  </si>
  <si>
    <t>longitudinal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</si>
</sst>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Fill="1"/>
    <xf numFmtId="2" fontId="1" fillId="0" borderId="0" xfId="1" applyNumberFormat="1"/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2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 applyFill="1" applyAlignment="1">
      <alignment horizontal="center" vertical="center"/>
    </xf>
    <xf numFmtId="165" fontId="1" fillId="0" borderId="0" xfId="1" applyNumberFormat="1" applyFill="1" applyAlignment="1">
      <alignment horizontal="center"/>
    </xf>
    <xf numFmtId="0" fontId="1" fillId="5" borderId="0" xfId="1" applyFill="1" applyAlignment="1">
      <alignment horizontal="center" vertical="center" wrapText="1"/>
    </xf>
    <xf numFmtId="0" fontId="1" fillId="5" borderId="0" xfId="1" applyFill="1" applyAlignment="1">
      <alignment horizontal="center" vertical="center"/>
    </xf>
    <xf numFmtId="2" fontId="1" fillId="0" borderId="0" xfId="1" applyNumberFormat="1" applyFill="1"/>
    <xf numFmtId="2" fontId="1" fillId="0" borderId="0" xfId="1" applyNumberFormat="1" applyFill="1" applyAlignment="1">
      <alignment horizontal="center"/>
    </xf>
    <xf numFmtId="0" fontId="1" fillId="0" borderId="0" xfId="1" applyAlignment="1">
      <alignment horizontal="center" vertical="center"/>
    </xf>
    <xf numFmtId="0" fontId="1" fillId="4" borderId="0" xfId="1" applyFill="1" applyAlignment="1">
      <alignment horizontal="center" vertical="center" wrapText="1"/>
    </xf>
    <xf numFmtId="0" fontId="1" fillId="6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1" applyNumberFormat="1" applyFill="1" applyAlignment="1">
      <alignment horizontal="center"/>
    </xf>
    <xf numFmtId="0" fontId="0" fillId="0" borderId="0" xfId="0" applyFill="1"/>
    <xf numFmtId="2" fontId="0" fillId="0" borderId="0" xfId="0" applyNumberForma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workbookViewId="0"/>
  </sheetViews>
  <sheetFormatPr defaultRowHeight="15" x14ac:dyDescent="0.25"/>
  <cols>
    <col min="13" max="13" width="15.85546875" customWidth="1"/>
    <col min="19" max="19" width="18.7109375" customWidth="1"/>
    <col min="35" max="35" width="15.42578125" customWidth="1"/>
    <col min="36" max="36" width="15.5703125" customWidth="1"/>
  </cols>
  <sheetData>
    <row r="1" spans="1:37" s="18" customFormat="1" ht="60" x14ac:dyDescent="0.25">
      <c r="A1" s="15" t="s">
        <v>0</v>
      </c>
      <c r="B1" s="15" t="s">
        <v>36</v>
      </c>
      <c r="C1" s="15" t="s">
        <v>37</v>
      </c>
      <c r="D1" s="15" t="s">
        <v>38</v>
      </c>
      <c r="E1" s="15" t="s">
        <v>39</v>
      </c>
      <c r="F1" s="15" t="s">
        <v>1</v>
      </c>
      <c r="G1" s="15" t="s">
        <v>40</v>
      </c>
      <c r="H1" s="16" t="s">
        <v>41</v>
      </c>
      <c r="I1" s="17" t="s">
        <v>42</v>
      </c>
      <c r="J1" s="17" t="s">
        <v>43</v>
      </c>
      <c r="K1" s="17" t="s">
        <v>44</v>
      </c>
      <c r="L1" s="17" t="s">
        <v>45</v>
      </c>
      <c r="M1" s="17" t="s">
        <v>46</v>
      </c>
      <c r="N1" s="17" t="s">
        <v>47</v>
      </c>
      <c r="O1" s="17" t="s">
        <v>48</v>
      </c>
      <c r="P1" s="17" t="s">
        <v>49</v>
      </c>
      <c r="Q1" s="4" t="s">
        <v>2</v>
      </c>
      <c r="R1" s="11" t="s">
        <v>3</v>
      </c>
      <c r="S1" s="6" t="s">
        <v>50</v>
      </c>
      <c r="T1" s="5" t="s">
        <v>4</v>
      </c>
      <c r="U1" s="5" t="s">
        <v>5</v>
      </c>
      <c r="V1" s="5" t="s">
        <v>8</v>
      </c>
      <c r="W1" s="5" t="s">
        <v>6</v>
      </c>
      <c r="X1" s="5" t="s">
        <v>7</v>
      </c>
      <c r="Y1" s="5" t="s">
        <v>9</v>
      </c>
      <c r="Z1" s="12" t="s">
        <v>10</v>
      </c>
      <c r="AA1" s="6" t="s">
        <v>50</v>
      </c>
      <c r="AB1" s="5" t="s">
        <v>4</v>
      </c>
      <c r="AC1" s="5" t="s">
        <v>5</v>
      </c>
      <c r="AD1" s="5" t="s">
        <v>8</v>
      </c>
      <c r="AE1" s="5" t="s">
        <v>6</v>
      </c>
      <c r="AF1" s="5" t="s">
        <v>7</v>
      </c>
      <c r="AG1" s="5" t="s">
        <v>9</v>
      </c>
      <c r="AH1" s="9"/>
      <c r="AI1" s="12" t="s">
        <v>11</v>
      </c>
      <c r="AJ1" s="12" t="s">
        <v>12</v>
      </c>
      <c r="AK1" s="9"/>
    </row>
    <row r="2" spans="1:37" s="20" customFormat="1" x14ac:dyDescent="0.25">
      <c r="A2" s="2" t="s">
        <v>13</v>
      </c>
      <c r="B2" s="2">
        <v>17</v>
      </c>
      <c r="C2" s="2" t="s">
        <v>14</v>
      </c>
      <c r="D2" s="2">
        <v>70</v>
      </c>
      <c r="E2" s="2">
        <v>182</v>
      </c>
      <c r="F2" s="13">
        <v>21.132713440405748</v>
      </c>
      <c r="G2" s="2">
        <v>7</v>
      </c>
      <c r="H2" s="2"/>
      <c r="I2" s="2">
        <v>1.06</v>
      </c>
      <c r="J2" s="2">
        <v>1.78</v>
      </c>
      <c r="K2" s="2">
        <v>4.03</v>
      </c>
      <c r="L2" s="2">
        <v>14</v>
      </c>
      <c r="M2" s="2">
        <v>145</v>
      </c>
      <c r="N2" s="2">
        <v>1</v>
      </c>
      <c r="O2" s="2">
        <v>15</v>
      </c>
      <c r="P2" s="13">
        <v>60.9345</v>
      </c>
      <c r="Q2" s="2"/>
      <c r="R2" s="2"/>
      <c r="S2" s="14"/>
      <c r="T2" s="14">
        <v>31.75</v>
      </c>
      <c r="U2" s="14">
        <v>28.716666666666669</v>
      </c>
      <c r="V2" s="10">
        <f>T2/U2</f>
        <v>1.1056297156123041</v>
      </c>
      <c r="W2" s="14">
        <v>31.5</v>
      </c>
      <c r="X2" s="14">
        <v>25.666666666666668</v>
      </c>
      <c r="Y2" s="10">
        <f>W2/X2</f>
        <v>1.2272727272727273</v>
      </c>
      <c r="Z2" s="2"/>
      <c r="AA2" s="19"/>
      <c r="AB2" s="19">
        <v>1.4833333333333334</v>
      </c>
      <c r="AC2" s="19">
        <v>1.3333333333333333</v>
      </c>
      <c r="AD2" s="10">
        <f>AB2/AC2</f>
        <v>1.1125</v>
      </c>
      <c r="AE2" s="19">
        <v>4.3</v>
      </c>
      <c r="AF2" s="19">
        <v>4.416666666666667</v>
      </c>
      <c r="AG2" s="10">
        <f>AE2/AF2</f>
        <v>0.97358490566037725</v>
      </c>
      <c r="AH2" s="10"/>
      <c r="AI2" s="14">
        <v>4.62</v>
      </c>
      <c r="AJ2" s="14">
        <v>1.6030534351145038</v>
      </c>
      <c r="AK2" s="14"/>
    </row>
    <row r="3" spans="1:37" x14ac:dyDescent="0.25">
      <c r="A3" s="1" t="s">
        <v>15</v>
      </c>
      <c r="B3" s="1">
        <v>18</v>
      </c>
      <c r="C3" s="1" t="s">
        <v>14</v>
      </c>
      <c r="D3" s="1">
        <v>79</v>
      </c>
      <c r="E3" s="1">
        <v>182</v>
      </c>
      <c r="F3" s="3">
        <v>23.849776597029344</v>
      </c>
      <c r="G3" s="1">
        <v>8</v>
      </c>
      <c r="H3" s="1"/>
      <c r="I3" s="1">
        <v>1.1100000000000001</v>
      </c>
      <c r="J3" s="1">
        <v>1.81</v>
      </c>
      <c r="K3" s="1">
        <v>4.1399999999999997</v>
      </c>
      <c r="L3" s="1">
        <v>12</v>
      </c>
      <c r="M3" s="1">
        <v>119</v>
      </c>
      <c r="N3" s="1">
        <v>1</v>
      </c>
      <c r="O3" s="1">
        <v>14</v>
      </c>
      <c r="P3" s="3">
        <v>54.617000000000012</v>
      </c>
      <c r="Q3" s="1"/>
      <c r="R3" s="1"/>
      <c r="S3" s="7"/>
      <c r="T3" s="7">
        <v>26.700000000000003</v>
      </c>
      <c r="U3" s="7">
        <v>24.983333333333334</v>
      </c>
      <c r="V3" s="10">
        <f t="shared" ref="V3:V23" si="0">T3/U3</f>
        <v>1.0687124749833223</v>
      </c>
      <c r="W3" s="7">
        <v>19.55</v>
      </c>
      <c r="X3" s="7">
        <v>20</v>
      </c>
      <c r="Y3" s="10">
        <f t="shared" ref="Y3:Y23" si="1">W3/X3</f>
        <v>0.97750000000000004</v>
      </c>
      <c r="Z3" s="1"/>
      <c r="AA3" s="8"/>
      <c r="AB3" s="8">
        <v>1.9666666666666668</v>
      </c>
      <c r="AC3" s="8">
        <v>1.3666666666666665</v>
      </c>
      <c r="AD3" s="10">
        <f t="shared" ref="AD3:AD23" si="2">AB3/AC3</f>
        <v>1.4390243902439028</v>
      </c>
      <c r="AE3" s="8">
        <v>2.8833333333333333</v>
      </c>
      <c r="AF3" s="8">
        <v>3.1666666666666665</v>
      </c>
      <c r="AG3" s="10">
        <f t="shared" ref="AG3:AG23" si="3">AE3/AF3</f>
        <v>0.91052631578947374</v>
      </c>
      <c r="AH3" s="10"/>
      <c r="AI3" s="7">
        <v>2.39</v>
      </c>
      <c r="AJ3" s="7">
        <v>1.7169540229885059</v>
      </c>
      <c r="AK3" s="7"/>
    </row>
    <row r="4" spans="1:37" x14ac:dyDescent="0.25">
      <c r="A4" s="1" t="s">
        <v>16</v>
      </c>
      <c r="B4" s="1">
        <v>17</v>
      </c>
      <c r="C4" s="1" t="s">
        <v>14</v>
      </c>
      <c r="D4" s="1">
        <v>64.5</v>
      </c>
      <c r="E4" s="1">
        <v>180</v>
      </c>
      <c r="F4" s="3">
        <v>19.907407407407405</v>
      </c>
      <c r="G4" s="1">
        <v>7</v>
      </c>
      <c r="H4" s="1"/>
      <c r="I4" s="1">
        <v>1.08</v>
      </c>
      <c r="J4" s="1">
        <v>1.9</v>
      </c>
      <c r="K4" s="1">
        <v>4.57</v>
      </c>
      <c r="L4" s="1">
        <v>12</v>
      </c>
      <c r="M4" s="1">
        <v>119</v>
      </c>
      <c r="N4" s="1">
        <v>1</v>
      </c>
      <c r="O4" s="1">
        <v>14</v>
      </c>
      <c r="P4" s="3">
        <v>55.631999999999998</v>
      </c>
      <c r="Q4" s="1"/>
      <c r="R4" s="1"/>
      <c r="S4" s="7"/>
      <c r="T4" s="7">
        <v>41.483333333333334</v>
      </c>
      <c r="U4" s="7">
        <v>40.933333333333337</v>
      </c>
      <c r="V4" s="10">
        <f t="shared" si="0"/>
        <v>1.0134364820846904</v>
      </c>
      <c r="W4" s="7">
        <v>37.15</v>
      </c>
      <c r="X4" s="7">
        <v>41.3</v>
      </c>
      <c r="Y4" s="10">
        <f t="shared" si="1"/>
        <v>0.89951573849878941</v>
      </c>
      <c r="Z4" s="1"/>
      <c r="AA4" s="8"/>
      <c r="AB4" s="8">
        <v>1.3499999999999999</v>
      </c>
      <c r="AC4" s="8">
        <v>1.4666666666666668</v>
      </c>
      <c r="AD4" s="10">
        <f t="shared" si="2"/>
        <v>0.9204545454545453</v>
      </c>
      <c r="AE4" s="8">
        <v>3.5333333333333332</v>
      </c>
      <c r="AF4" s="8">
        <v>3.8000000000000003</v>
      </c>
      <c r="AG4" s="10">
        <f t="shared" si="3"/>
        <v>0.92982456140350866</v>
      </c>
      <c r="AH4" s="10"/>
      <c r="AI4" s="7">
        <v>6.16</v>
      </c>
      <c r="AJ4" s="7">
        <v>3.4665166010129433</v>
      </c>
      <c r="AK4" s="7"/>
    </row>
    <row r="5" spans="1:37" x14ac:dyDescent="0.25">
      <c r="A5" s="1" t="s">
        <v>17</v>
      </c>
      <c r="B5" s="1">
        <v>17</v>
      </c>
      <c r="C5" s="1" t="s">
        <v>14</v>
      </c>
      <c r="D5" s="1">
        <v>66</v>
      </c>
      <c r="E5" s="1">
        <v>174.5</v>
      </c>
      <c r="F5" s="3">
        <v>21.674698894097748</v>
      </c>
      <c r="G5" s="1">
        <v>7</v>
      </c>
      <c r="H5" s="1"/>
      <c r="I5" s="1">
        <v>1.02</v>
      </c>
      <c r="J5" s="1">
        <v>1.75</v>
      </c>
      <c r="K5" s="1">
        <v>4.1399999999999997</v>
      </c>
      <c r="L5" s="1">
        <v>13</v>
      </c>
      <c r="M5" s="1">
        <v>134</v>
      </c>
      <c r="N5" s="1">
        <v>3</v>
      </c>
      <c r="O5" s="1">
        <v>14.5</v>
      </c>
      <c r="P5" s="3">
        <v>57.775750000000016</v>
      </c>
      <c r="Q5" s="1"/>
      <c r="R5" s="1"/>
      <c r="S5" s="7"/>
      <c r="T5" s="7">
        <v>34.266666666666666</v>
      </c>
      <c r="U5" s="7">
        <v>34.216666666666669</v>
      </c>
      <c r="V5" s="10">
        <f t="shared" si="0"/>
        <v>1.0014612761811981</v>
      </c>
      <c r="W5" s="7">
        <v>27.549999999999997</v>
      </c>
      <c r="X5" s="7">
        <v>28.283333333333331</v>
      </c>
      <c r="Y5" s="10">
        <f t="shared" si="1"/>
        <v>0.97407189157336471</v>
      </c>
      <c r="Z5" s="1"/>
      <c r="AA5" s="8"/>
      <c r="AB5" s="8">
        <v>1.2499999999999998</v>
      </c>
      <c r="AC5" s="8">
        <v>1.25</v>
      </c>
      <c r="AD5" s="10">
        <f t="shared" si="2"/>
        <v>0.99999999999999978</v>
      </c>
      <c r="AE5" s="8">
        <v>4.5666666666666664</v>
      </c>
      <c r="AF5" s="8">
        <v>5.0166666666666666</v>
      </c>
      <c r="AG5" s="10">
        <f t="shared" si="3"/>
        <v>0.9102990033222591</v>
      </c>
      <c r="AH5" s="10"/>
      <c r="AI5" s="7">
        <v>5.07</v>
      </c>
      <c r="AJ5" s="7">
        <v>1.7940552016985138</v>
      </c>
      <c r="AK5" s="7"/>
    </row>
    <row r="6" spans="1:37" x14ac:dyDescent="0.25">
      <c r="A6" s="1" t="s">
        <v>18</v>
      </c>
      <c r="B6" s="1">
        <v>17</v>
      </c>
      <c r="C6" s="1" t="s">
        <v>14</v>
      </c>
      <c r="D6" s="1">
        <v>72</v>
      </c>
      <c r="E6" s="1">
        <v>180</v>
      </c>
      <c r="F6" s="3">
        <v>22.222222222222221</v>
      </c>
      <c r="G6" s="1">
        <v>7</v>
      </c>
      <c r="H6" s="1"/>
      <c r="I6" s="1">
        <v>0.97</v>
      </c>
      <c r="J6" s="1">
        <v>1.78</v>
      </c>
      <c r="K6" s="1">
        <v>4.0999999999999996</v>
      </c>
      <c r="L6" s="1">
        <v>14</v>
      </c>
      <c r="M6" s="1">
        <v>149</v>
      </c>
      <c r="N6" s="1">
        <v>5</v>
      </c>
      <c r="O6" s="1">
        <v>15</v>
      </c>
      <c r="P6" s="3">
        <v>60.9345</v>
      </c>
      <c r="Q6" s="1"/>
      <c r="R6" s="1"/>
      <c r="S6" s="7"/>
      <c r="T6" s="7">
        <v>28.666666666666668</v>
      </c>
      <c r="U6" s="7">
        <v>24.016666666666669</v>
      </c>
      <c r="V6" s="10">
        <f t="shared" si="0"/>
        <v>1.193615544760583</v>
      </c>
      <c r="W6" s="7">
        <v>26.6</v>
      </c>
      <c r="X6" s="7">
        <v>23.15</v>
      </c>
      <c r="Y6" s="10">
        <f t="shared" si="1"/>
        <v>1.1490280777537798</v>
      </c>
      <c r="Z6" s="1"/>
      <c r="AA6" s="8"/>
      <c r="AB6" s="8">
        <v>1.8500000000000003</v>
      </c>
      <c r="AC6" s="8">
        <v>1.9500000000000002</v>
      </c>
      <c r="AD6" s="10">
        <f t="shared" si="2"/>
        <v>0.94871794871794879</v>
      </c>
      <c r="AE6" s="8">
        <v>3.75</v>
      </c>
      <c r="AF6" s="8">
        <v>2.8333333333333335</v>
      </c>
      <c r="AG6" s="10">
        <f t="shared" si="3"/>
        <v>1.3235294117647058</v>
      </c>
      <c r="AH6" s="10"/>
      <c r="AI6" s="7">
        <v>4.55</v>
      </c>
      <c r="AJ6" s="7">
        <v>1.2649430080622741</v>
      </c>
      <c r="AK6" s="7"/>
    </row>
    <row r="7" spans="1:37" x14ac:dyDescent="0.25">
      <c r="A7" s="1" t="s">
        <v>19</v>
      </c>
      <c r="B7" s="1">
        <v>17</v>
      </c>
      <c r="C7" s="1" t="s">
        <v>14</v>
      </c>
      <c r="D7" s="1">
        <v>86</v>
      </c>
      <c r="E7" s="1">
        <v>180</v>
      </c>
      <c r="F7" s="3">
        <v>26.543209876543209</v>
      </c>
      <c r="G7" s="1">
        <v>9</v>
      </c>
      <c r="H7" s="1"/>
      <c r="I7" s="1">
        <v>0.96</v>
      </c>
      <c r="J7" s="1">
        <v>1.68</v>
      </c>
      <c r="K7" s="1">
        <v>4.01</v>
      </c>
      <c r="L7" s="1">
        <v>12</v>
      </c>
      <c r="M7" s="1">
        <v>119</v>
      </c>
      <c r="N7" s="1">
        <v>1</v>
      </c>
      <c r="O7" s="1">
        <v>14</v>
      </c>
      <c r="P7" s="3">
        <v>54.617000000000012</v>
      </c>
      <c r="Q7" s="1"/>
      <c r="R7" s="1"/>
      <c r="S7" s="7"/>
      <c r="T7" s="7">
        <v>35.966666666666669</v>
      </c>
      <c r="U7" s="7">
        <v>25.633333333333333</v>
      </c>
      <c r="V7" s="10">
        <f t="shared" si="0"/>
        <v>1.4031209362808843</v>
      </c>
      <c r="W7" s="7">
        <v>23.949999999999996</v>
      </c>
      <c r="X7" s="7">
        <v>21.299999999999997</v>
      </c>
      <c r="Y7" s="10">
        <f t="shared" si="1"/>
        <v>1.124413145539906</v>
      </c>
      <c r="Z7" s="1"/>
      <c r="AA7" s="8"/>
      <c r="AB7" s="8">
        <v>3.5833333333333335</v>
      </c>
      <c r="AC7" s="8">
        <v>2.7166666666666668</v>
      </c>
      <c r="AD7" s="10">
        <f t="shared" si="2"/>
        <v>1.3190184049079754</v>
      </c>
      <c r="AE7" s="8">
        <v>5.416666666666667</v>
      </c>
      <c r="AF7" s="8">
        <v>4.8666666666666663</v>
      </c>
      <c r="AG7" s="10">
        <f t="shared" si="3"/>
        <v>1.1130136986301371</v>
      </c>
      <c r="AH7" s="10"/>
      <c r="AI7" s="7">
        <v>4.3</v>
      </c>
      <c r="AJ7" s="7">
        <v>1.1865342163355408</v>
      </c>
      <c r="AK7" s="7"/>
    </row>
    <row r="8" spans="1:37" x14ac:dyDescent="0.25">
      <c r="A8" s="1" t="s">
        <v>20</v>
      </c>
      <c r="B8" s="1">
        <v>17</v>
      </c>
      <c r="C8" s="1" t="s">
        <v>14</v>
      </c>
      <c r="D8" s="1">
        <v>69.5</v>
      </c>
      <c r="E8" s="1">
        <v>178</v>
      </c>
      <c r="F8" s="3">
        <v>21.935361696755461</v>
      </c>
      <c r="G8" s="1">
        <v>8</v>
      </c>
      <c r="H8" s="1"/>
      <c r="I8" s="1">
        <v>1.03</v>
      </c>
      <c r="J8" s="1">
        <v>1.73</v>
      </c>
      <c r="K8" s="1">
        <v>4.13</v>
      </c>
      <c r="L8" s="1">
        <v>14</v>
      </c>
      <c r="M8" s="1">
        <v>146</v>
      </c>
      <c r="N8" s="1">
        <v>2</v>
      </c>
      <c r="O8" s="1">
        <v>15</v>
      </c>
      <c r="P8" s="3">
        <v>60.9345</v>
      </c>
      <c r="Q8" s="1"/>
      <c r="R8" s="1"/>
      <c r="S8" s="7"/>
      <c r="T8" s="7">
        <v>34.916666666666671</v>
      </c>
      <c r="U8" s="7">
        <v>25.1</v>
      </c>
      <c r="V8" s="10">
        <f t="shared" si="0"/>
        <v>1.3911022576361223</v>
      </c>
      <c r="W8" s="7">
        <v>31.233333333333334</v>
      </c>
      <c r="X8" s="7">
        <v>24.799999999999997</v>
      </c>
      <c r="Y8" s="10">
        <f t="shared" si="1"/>
        <v>1.2594086021505377</v>
      </c>
      <c r="Z8" s="1"/>
      <c r="AA8" s="8"/>
      <c r="AB8" s="8">
        <v>3.5500000000000003</v>
      </c>
      <c r="AC8" s="8">
        <v>2.4833333333333334</v>
      </c>
      <c r="AD8" s="10">
        <f t="shared" si="2"/>
        <v>1.4295302013422819</v>
      </c>
      <c r="AE8" s="8">
        <v>4.3000000000000007</v>
      </c>
      <c r="AF8" s="8">
        <v>3.8000000000000003</v>
      </c>
      <c r="AG8" s="10">
        <f t="shared" si="3"/>
        <v>1.1315789473684212</v>
      </c>
      <c r="AH8" s="10"/>
      <c r="AI8" s="7">
        <v>5.8</v>
      </c>
      <c r="AJ8" s="7">
        <v>3.4077555816686251</v>
      </c>
      <c r="AK8" s="7"/>
    </row>
    <row r="9" spans="1:37" x14ac:dyDescent="0.25">
      <c r="A9" s="1" t="s">
        <v>21</v>
      </c>
      <c r="B9" s="1">
        <v>17</v>
      </c>
      <c r="C9" s="1" t="s">
        <v>14</v>
      </c>
      <c r="D9" s="1">
        <v>69</v>
      </c>
      <c r="E9" s="1">
        <v>176</v>
      </c>
      <c r="F9" s="3">
        <v>22.275309917355372</v>
      </c>
      <c r="G9" s="1">
        <v>8</v>
      </c>
      <c r="H9" s="1"/>
      <c r="I9" s="1">
        <v>1.03</v>
      </c>
      <c r="J9" s="1">
        <v>1.77</v>
      </c>
      <c r="K9" s="1">
        <v>4.4000000000000004</v>
      </c>
      <c r="L9" s="1">
        <v>13</v>
      </c>
      <c r="M9" s="1">
        <v>134</v>
      </c>
      <c r="N9" s="1">
        <v>1</v>
      </c>
      <c r="O9" s="1">
        <v>14.5</v>
      </c>
      <c r="P9" s="3">
        <v>57.775750000000016</v>
      </c>
      <c r="Q9" s="1"/>
      <c r="R9" s="1"/>
      <c r="S9" s="7"/>
      <c r="T9" s="7">
        <v>31.25</v>
      </c>
      <c r="U9" s="7">
        <v>25.500000000000004</v>
      </c>
      <c r="V9" s="10">
        <f t="shared" si="0"/>
        <v>1.2254901960784312</v>
      </c>
      <c r="W9" s="7"/>
      <c r="X9" s="7"/>
      <c r="Y9" s="10"/>
      <c r="Z9" s="1"/>
      <c r="AA9" s="8"/>
      <c r="AB9" s="8">
        <v>2.5666666666666669</v>
      </c>
      <c r="AC9" s="8">
        <v>1.9666666666666668</v>
      </c>
      <c r="AD9" s="10">
        <f t="shared" si="2"/>
        <v>1.3050847457627119</v>
      </c>
      <c r="AE9" s="8"/>
      <c r="AF9" s="8"/>
      <c r="AG9" s="10"/>
      <c r="AH9" s="10"/>
      <c r="AI9" s="7">
        <v>4.82</v>
      </c>
      <c r="AJ9" s="7">
        <v>2.1939007737824308</v>
      </c>
      <c r="AK9" s="7"/>
    </row>
    <row r="10" spans="1:37" x14ac:dyDescent="0.25">
      <c r="A10" s="1" t="s">
        <v>22</v>
      </c>
      <c r="B10" s="1">
        <v>17</v>
      </c>
      <c r="C10" s="1" t="s">
        <v>14</v>
      </c>
      <c r="D10" s="1">
        <v>61</v>
      </c>
      <c r="E10" s="1">
        <v>173</v>
      </c>
      <c r="F10" s="3">
        <v>20.381569714992146</v>
      </c>
      <c r="G10" s="1">
        <v>7</v>
      </c>
      <c r="H10" s="1"/>
      <c r="I10" s="1">
        <v>0.97</v>
      </c>
      <c r="J10" s="1">
        <v>1.67</v>
      </c>
      <c r="K10" s="1">
        <v>4.09</v>
      </c>
      <c r="L10" s="1">
        <v>12</v>
      </c>
      <c r="M10" s="1">
        <v>119</v>
      </c>
      <c r="N10" s="1">
        <v>1</v>
      </c>
      <c r="O10" s="1">
        <v>14</v>
      </c>
      <c r="P10" s="3">
        <v>56.875999999999998</v>
      </c>
      <c r="Q10" s="1"/>
      <c r="R10" s="1"/>
      <c r="S10" s="7"/>
      <c r="T10" s="7">
        <v>34.61666666666666</v>
      </c>
      <c r="U10" s="7">
        <v>27.216666666666669</v>
      </c>
      <c r="V10" s="10">
        <f t="shared" si="0"/>
        <v>1.2718922229026328</v>
      </c>
      <c r="W10" s="7">
        <v>34.4</v>
      </c>
      <c r="X10" s="7">
        <v>27.15</v>
      </c>
      <c r="Y10" s="10">
        <f t="shared" si="1"/>
        <v>1.267034990791897</v>
      </c>
      <c r="Z10" s="1"/>
      <c r="AA10" s="8"/>
      <c r="AB10" s="8">
        <v>1.55</v>
      </c>
      <c r="AC10" s="8">
        <v>1.5</v>
      </c>
      <c r="AD10" s="10">
        <f t="shared" si="2"/>
        <v>1.0333333333333334</v>
      </c>
      <c r="AE10" s="8">
        <v>4.05</v>
      </c>
      <c r="AF10" s="8">
        <v>3.8166666666666664</v>
      </c>
      <c r="AG10" s="10">
        <f t="shared" si="3"/>
        <v>1.0611353711790392</v>
      </c>
      <c r="AH10" s="10"/>
      <c r="AI10" s="7">
        <v>2.72</v>
      </c>
      <c r="AJ10" s="7">
        <v>1.2824139556812826</v>
      </c>
      <c r="AK10" s="7"/>
    </row>
    <row r="11" spans="1:37" x14ac:dyDescent="0.25">
      <c r="A11" s="1" t="s">
        <v>23</v>
      </c>
      <c r="B11" s="1">
        <v>17</v>
      </c>
      <c r="C11" s="1" t="s">
        <v>14</v>
      </c>
      <c r="D11" s="1">
        <v>79.5</v>
      </c>
      <c r="E11" s="1">
        <v>183</v>
      </c>
      <c r="F11" s="3">
        <v>23.739138224491622</v>
      </c>
      <c r="G11" s="1">
        <v>7</v>
      </c>
      <c r="H11" s="1"/>
      <c r="I11" s="1">
        <v>1.04</v>
      </c>
      <c r="J11" s="1">
        <v>1.79</v>
      </c>
      <c r="K11" s="1">
        <v>4.28</v>
      </c>
      <c r="L11" s="1">
        <v>12</v>
      </c>
      <c r="M11" s="1">
        <v>120</v>
      </c>
      <c r="N11" s="1">
        <v>2</v>
      </c>
      <c r="O11" s="1">
        <v>14</v>
      </c>
      <c r="P11" s="3">
        <v>54.617000000000012</v>
      </c>
      <c r="Q11" s="1"/>
      <c r="R11" s="1"/>
      <c r="S11" s="7"/>
      <c r="T11" s="7">
        <v>28.666666666666664</v>
      </c>
      <c r="U11" s="7">
        <v>28.516666666666666</v>
      </c>
      <c r="V11" s="10">
        <f t="shared" si="0"/>
        <v>1.0052600818234949</v>
      </c>
      <c r="W11" s="7">
        <v>25.933333333333334</v>
      </c>
      <c r="X11" s="7">
        <v>24.799999999999997</v>
      </c>
      <c r="Y11" s="10">
        <f t="shared" si="1"/>
        <v>1.045698924731183</v>
      </c>
      <c r="Z11" s="1"/>
      <c r="AA11" s="8"/>
      <c r="AB11" s="8">
        <v>3.15</v>
      </c>
      <c r="AC11" s="8">
        <v>1.8333333333333333</v>
      </c>
      <c r="AD11" s="10">
        <f t="shared" si="2"/>
        <v>1.7181818181818183</v>
      </c>
      <c r="AE11" s="8">
        <v>4.6166666666666663</v>
      </c>
      <c r="AF11" s="8">
        <v>5.3666666666666663</v>
      </c>
      <c r="AG11" s="10">
        <f t="shared" si="3"/>
        <v>0.86024844720496896</v>
      </c>
      <c r="AH11" s="10"/>
      <c r="AI11" s="7">
        <v>2.46</v>
      </c>
      <c r="AJ11" s="7">
        <v>1.2064737616478665</v>
      </c>
      <c r="AK11" s="7"/>
    </row>
    <row r="12" spans="1:37" x14ac:dyDescent="0.25">
      <c r="A12" s="1" t="s">
        <v>24</v>
      </c>
      <c r="B12" s="1">
        <v>17</v>
      </c>
      <c r="C12" s="1" t="s">
        <v>14</v>
      </c>
      <c r="D12" s="1">
        <v>67</v>
      </c>
      <c r="E12" s="1">
        <v>178</v>
      </c>
      <c r="F12" s="3">
        <v>21.146319909102385</v>
      </c>
      <c r="G12" s="1">
        <v>7</v>
      </c>
      <c r="H12" s="1"/>
      <c r="I12" s="1">
        <v>1.1299999999999999</v>
      </c>
      <c r="J12" s="1">
        <v>1.89</v>
      </c>
      <c r="K12" s="1">
        <v>4.37</v>
      </c>
      <c r="L12" s="1">
        <v>12</v>
      </c>
      <c r="M12" s="1">
        <v>119</v>
      </c>
      <c r="N12" s="1">
        <v>1</v>
      </c>
      <c r="O12" s="1">
        <v>14</v>
      </c>
      <c r="P12" s="3">
        <v>52.546999999999997</v>
      </c>
      <c r="Q12" s="1"/>
      <c r="R12" s="1"/>
      <c r="S12" s="7"/>
      <c r="T12" s="7">
        <v>21.800000000000004</v>
      </c>
      <c r="U12" s="7">
        <v>24.233333333333334</v>
      </c>
      <c r="V12" s="10">
        <f t="shared" si="0"/>
        <v>0.89958734525447059</v>
      </c>
      <c r="W12" s="7">
        <v>18</v>
      </c>
      <c r="X12" s="7">
        <v>20.133333333333333</v>
      </c>
      <c r="Y12" s="10">
        <f t="shared" si="1"/>
        <v>0.89403973509933776</v>
      </c>
      <c r="Z12" s="1"/>
      <c r="AA12" s="8"/>
      <c r="AB12" s="8">
        <v>1.3833333333333335</v>
      </c>
      <c r="AC12" s="8">
        <v>1.1333333333333335</v>
      </c>
      <c r="AD12" s="10">
        <f t="shared" si="2"/>
        <v>1.2205882352941175</v>
      </c>
      <c r="AE12" s="8">
        <v>3.7000000000000006</v>
      </c>
      <c r="AF12" s="8">
        <v>3.9666666666666663</v>
      </c>
      <c r="AG12" s="10">
        <f t="shared" si="3"/>
        <v>0.93277310924369772</v>
      </c>
      <c r="AH12" s="10"/>
      <c r="AI12" s="7">
        <v>5.48</v>
      </c>
      <c r="AJ12" s="7">
        <v>2.6107670319199618</v>
      </c>
      <c r="AK12" s="7"/>
    </row>
    <row r="13" spans="1:37" s="20" customFormat="1" x14ac:dyDescent="0.25">
      <c r="A13" s="2" t="s">
        <v>25</v>
      </c>
      <c r="B13" s="2">
        <v>17</v>
      </c>
      <c r="C13" s="2" t="s">
        <v>14</v>
      </c>
      <c r="D13" s="2">
        <v>67</v>
      </c>
      <c r="E13" s="2">
        <v>170</v>
      </c>
      <c r="F13" s="13">
        <v>23.183391003460208</v>
      </c>
      <c r="G13" s="2">
        <v>8</v>
      </c>
      <c r="H13" s="2"/>
      <c r="I13" s="2">
        <v>1.07</v>
      </c>
      <c r="J13" s="2">
        <v>4.18</v>
      </c>
      <c r="K13" s="2">
        <v>4.57</v>
      </c>
      <c r="L13" s="2">
        <v>10</v>
      </c>
      <c r="M13" s="2">
        <v>98</v>
      </c>
      <c r="N13" s="2">
        <v>4</v>
      </c>
      <c r="O13" s="2">
        <v>13</v>
      </c>
      <c r="P13" s="13">
        <v>48.299500000000002</v>
      </c>
      <c r="Q13" s="2"/>
      <c r="R13" s="2"/>
      <c r="S13" s="14"/>
      <c r="T13" s="14">
        <v>25.599999999999998</v>
      </c>
      <c r="U13" s="14">
        <v>30.383333333333329</v>
      </c>
      <c r="V13" s="10">
        <f t="shared" si="0"/>
        <v>0.84256719692814042</v>
      </c>
      <c r="W13" s="14">
        <v>23.866666666666664</v>
      </c>
      <c r="X13" s="14">
        <v>27.899999999999995</v>
      </c>
      <c r="Y13" s="10">
        <f t="shared" si="1"/>
        <v>0.8554360812425329</v>
      </c>
      <c r="Z13" s="2"/>
      <c r="AA13" s="19"/>
      <c r="AB13" s="19">
        <v>2.4333333333333331</v>
      </c>
      <c r="AC13" s="19">
        <v>1.833333333333333</v>
      </c>
      <c r="AD13" s="10">
        <f t="shared" si="2"/>
        <v>1.3272727272727274</v>
      </c>
      <c r="AE13" s="19">
        <v>5.3500000000000005</v>
      </c>
      <c r="AF13" s="19">
        <v>5.4666666666666659</v>
      </c>
      <c r="AG13" s="10">
        <f t="shared" si="3"/>
        <v>0.97865853658536606</v>
      </c>
      <c r="AH13" s="10"/>
      <c r="AI13" s="14">
        <v>6.12</v>
      </c>
      <c r="AJ13" s="14">
        <v>2.4421388667198727</v>
      </c>
      <c r="AK13" s="14"/>
    </row>
    <row r="14" spans="1:37" x14ac:dyDescent="0.25">
      <c r="A14" s="1" t="s">
        <v>26</v>
      </c>
      <c r="B14" s="1">
        <v>17</v>
      </c>
      <c r="C14" s="1" t="s">
        <v>14</v>
      </c>
      <c r="D14" s="1">
        <v>83.9</v>
      </c>
      <c r="E14" s="1">
        <v>182</v>
      </c>
      <c r="F14" s="3">
        <v>25.329066537857745</v>
      </c>
      <c r="G14" s="1">
        <v>8</v>
      </c>
      <c r="H14" s="1"/>
      <c r="I14" s="1">
        <v>1.01</v>
      </c>
      <c r="J14" s="1">
        <v>1.76</v>
      </c>
      <c r="K14" s="1">
        <v>4.4000000000000004</v>
      </c>
      <c r="L14" s="1">
        <v>11</v>
      </c>
      <c r="M14" s="1">
        <v>114</v>
      </c>
      <c r="N14" s="1">
        <v>8</v>
      </c>
      <c r="O14" s="1">
        <v>13.5</v>
      </c>
      <c r="P14" s="3">
        <v>51.458250000000007</v>
      </c>
      <c r="Q14" s="1"/>
      <c r="R14" s="1"/>
      <c r="S14" s="7"/>
      <c r="T14" s="7">
        <v>40.35</v>
      </c>
      <c r="U14" s="7">
        <v>38.083333333333336</v>
      </c>
      <c r="V14" s="10">
        <f t="shared" si="0"/>
        <v>1.0595185995623633</v>
      </c>
      <c r="W14" s="7">
        <v>30.216666666666661</v>
      </c>
      <c r="X14" s="7">
        <v>35.049999999999997</v>
      </c>
      <c r="Y14" s="10">
        <f t="shared" si="1"/>
        <v>0.86210175939134559</v>
      </c>
      <c r="Z14" s="1"/>
      <c r="AA14" s="8"/>
      <c r="AB14" s="8">
        <v>2.7166666666666668</v>
      </c>
      <c r="AC14" s="8">
        <v>2.6666666666666665</v>
      </c>
      <c r="AD14" s="10">
        <f t="shared" si="2"/>
        <v>1.01875</v>
      </c>
      <c r="AE14" s="8">
        <v>3.6166666666666658</v>
      </c>
      <c r="AF14" s="8">
        <v>2.9666666666666668</v>
      </c>
      <c r="AG14" s="10">
        <f t="shared" si="3"/>
        <v>1.2191011235955054</v>
      </c>
      <c r="AH14" s="10"/>
      <c r="AI14" s="7">
        <v>4.53</v>
      </c>
      <c r="AJ14" s="7">
        <v>0.90618123624724956</v>
      </c>
      <c r="AK14" s="7"/>
    </row>
    <row r="15" spans="1:37" s="20" customFormat="1" x14ac:dyDescent="0.25">
      <c r="A15" s="2" t="s">
        <v>27</v>
      </c>
      <c r="B15" s="2">
        <v>17</v>
      </c>
      <c r="C15" s="2" t="s">
        <v>14</v>
      </c>
      <c r="D15" s="2">
        <v>70</v>
      </c>
      <c r="E15" s="2">
        <v>181</v>
      </c>
      <c r="F15" s="13">
        <v>21.366869143188548</v>
      </c>
      <c r="G15" s="2">
        <v>8</v>
      </c>
      <c r="H15" s="2"/>
      <c r="I15" s="2">
        <v>0.98</v>
      </c>
      <c r="J15" s="2">
        <v>1.75</v>
      </c>
      <c r="K15" s="2">
        <v>4.2</v>
      </c>
      <c r="L15" s="2">
        <v>12</v>
      </c>
      <c r="M15" s="2">
        <v>122</v>
      </c>
      <c r="N15" s="2">
        <v>4</v>
      </c>
      <c r="O15" s="2">
        <v>14</v>
      </c>
      <c r="P15" s="13">
        <v>54.617000000000012</v>
      </c>
      <c r="Q15" s="2"/>
      <c r="R15" s="2"/>
      <c r="S15" s="14"/>
      <c r="T15" s="14">
        <v>22.4</v>
      </c>
      <c r="U15" s="14">
        <v>25.333333333333332</v>
      </c>
      <c r="V15" s="10">
        <f t="shared" si="0"/>
        <v>0.88421052631578945</v>
      </c>
      <c r="W15" s="14">
        <v>20.216666666666665</v>
      </c>
      <c r="X15" s="14">
        <v>21.950000000000003</v>
      </c>
      <c r="Y15" s="10">
        <f t="shared" si="1"/>
        <v>0.92103264996203471</v>
      </c>
      <c r="Z15" s="2"/>
      <c r="AA15" s="19"/>
      <c r="AB15" s="19">
        <v>1.3333333333333333</v>
      </c>
      <c r="AC15" s="19">
        <v>1.3166666666666667</v>
      </c>
      <c r="AD15" s="10">
        <f t="shared" si="2"/>
        <v>1.0126582278481011</v>
      </c>
      <c r="AE15" s="19">
        <v>2.4666666666666668</v>
      </c>
      <c r="AF15" s="19">
        <v>2.6833333333333336</v>
      </c>
      <c r="AG15" s="10">
        <f t="shared" si="3"/>
        <v>0.91925465838509313</v>
      </c>
      <c r="AH15" s="10"/>
      <c r="AI15" s="14">
        <v>3.47</v>
      </c>
      <c r="AJ15" s="14">
        <v>1.7740286298568508</v>
      </c>
      <c r="AK15" s="14"/>
    </row>
    <row r="16" spans="1:37" s="20" customFormat="1" x14ac:dyDescent="0.25">
      <c r="A16" s="2" t="s">
        <v>28</v>
      </c>
      <c r="B16" s="2">
        <v>18</v>
      </c>
      <c r="C16" s="2" t="s">
        <v>14</v>
      </c>
      <c r="D16" s="2">
        <v>74.5</v>
      </c>
      <c r="E16" s="2">
        <v>182</v>
      </c>
      <c r="F16" s="13">
        <v>22.491245018717546</v>
      </c>
      <c r="G16" s="2">
        <v>9</v>
      </c>
      <c r="H16" s="2"/>
      <c r="I16" s="2">
        <v>1.03</v>
      </c>
      <c r="J16" s="2">
        <v>1.78</v>
      </c>
      <c r="K16" s="2">
        <v>4.1100000000000003</v>
      </c>
      <c r="L16" s="2">
        <v>12</v>
      </c>
      <c r="M16" s="2">
        <v>122</v>
      </c>
      <c r="N16" s="2">
        <v>4</v>
      </c>
      <c r="O16" s="2">
        <v>13</v>
      </c>
      <c r="P16" s="13">
        <v>52.317</v>
      </c>
      <c r="Q16" s="2"/>
      <c r="R16" s="2"/>
      <c r="S16" s="14"/>
      <c r="T16" s="14">
        <v>30.866666666666667</v>
      </c>
      <c r="U16" s="14">
        <v>25.15</v>
      </c>
      <c r="V16" s="10">
        <f t="shared" si="0"/>
        <v>1.2273028495692513</v>
      </c>
      <c r="W16" s="14">
        <v>20.916666666666664</v>
      </c>
      <c r="X16" s="14">
        <v>18.833333333333336</v>
      </c>
      <c r="Y16" s="10">
        <f t="shared" si="1"/>
        <v>1.1106194690265485</v>
      </c>
      <c r="Z16" s="2"/>
      <c r="AA16" s="19"/>
      <c r="AB16" s="19">
        <v>1.2166666666666668</v>
      </c>
      <c r="AC16" s="19">
        <v>1.0999999999999999</v>
      </c>
      <c r="AD16" s="10">
        <f t="shared" si="2"/>
        <v>1.1060606060606064</v>
      </c>
      <c r="AE16" s="19">
        <v>2.416666666666667</v>
      </c>
      <c r="AF16" s="19">
        <v>2.9166666666666665</v>
      </c>
      <c r="AG16" s="10">
        <f t="shared" si="3"/>
        <v>0.82857142857142874</v>
      </c>
      <c r="AH16" s="10"/>
      <c r="AI16" s="14">
        <v>6.54</v>
      </c>
      <c r="AJ16" s="14">
        <v>2.5153846153846153</v>
      </c>
      <c r="AK16" s="14"/>
    </row>
    <row r="17" spans="1:37" x14ac:dyDescent="0.25">
      <c r="A17" s="1" t="s">
        <v>29</v>
      </c>
      <c r="B17" s="1">
        <v>17</v>
      </c>
      <c r="C17" s="1" t="s">
        <v>14</v>
      </c>
      <c r="D17" s="1">
        <v>74</v>
      </c>
      <c r="E17" s="1">
        <v>192</v>
      </c>
      <c r="F17" s="3">
        <v>20.073784722222221</v>
      </c>
      <c r="G17" s="1">
        <v>9</v>
      </c>
      <c r="H17" s="1"/>
      <c r="I17" s="1">
        <v>1.04</v>
      </c>
      <c r="J17" s="1">
        <v>1.71</v>
      </c>
      <c r="K17" s="1">
        <v>3.87</v>
      </c>
      <c r="L17" s="1">
        <v>12</v>
      </c>
      <c r="M17" s="1">
        <v>120</v>
      </c>
      <c r="N17" s="1">
        <v>2</v>
      </c>
      <c r="O17" s="1">
        <v>14</v>
      </c>
      <c r="P17" s="3">
        <v>54.617000000000012</v>
      </c>
      <c r="Q17" s="1"/>
      <c r="R17" s="1"/>
      <c r="S17" s="7"/>
      <c r="T17" s="7">
        <v>40.450000000000003</v>
      </c>
      <c r="U17" s="7">
        <v>31.483333333333334</v>
      </c>
      <c r="V17" s="10">
        <f t="shared" si="0"/>
        <v>1.2848067760719959</v>
      </c>
      <c r="W17" s="7">
        <v>38.566666666666663</v>
      </c>
      <c r="X17" s="7">
        <v>32.433333333333337</v>
      </c>
      <c r="Y17" s="10">
        <f t="shared" si="1"/>
        <v>1.1891058581706062</v>
      </c>
      <c r="Z17" s="1"/>
      <c r="AA17" s="8"/>
      <c r="AB17" s="8">
        <v>2.1333333333333333</v>
      </c>
      <c r="AC17" s="8">
        <v>1.3333333333333333</v>
      </c>
      <c r="AD17" s="10">
        <f t="shared" si="2"/>
        <v>1.6</v>
      </c>
      <c r="AE17" s="8">
        <v>3.3000000000000003</v>
      </c>
      <c r="AF17" s="8">
        <v>3.9499999999999993</v>
      </c>
      <c r="AG17" s="10">
        <f t="shared" si="3"/>
        <v>0.83544303797468378</v>
      </c>
      <c r="AH17" s="10"/>
      <c r="AI17" s="7"/>
      <c r="AJ17" s="7"/>
      <c r="AK17" s="7"/>
    </row>
    <row r="18" spans="1:37" x14ac:dyDescent="0.25">
      <c r="A18" s="1" t="s">
        <v>30</v>
      </c>
      <c r="B18" s="1">
        <v>17</v>
      </c>
      <c r="C18" s="1" t="s">
        <v>14</v>
      </c>
      <c r="D18" s="1">
        <v>83</v>
      </c>
      <c r="E18" s="1">
        <v>194</v>
      </c>
      <c r="F18" s="3">
        <v>22.053353172494422</v>
      </c>
      <c r="G18" s="1">
        <v>7</v>
      </c>
      <c r="H18" s="1"/>
      <c r="I18" s="1">
        <v>0.98</v>
      </c>
      <c r="J18" s="1">
        <v>1.72</v>
      </c>
      <c r="K18" s="1">
        <v>4.08</v>
      </c>
      <c r="L18" s="1">
        <v>13</v>
      </c>
      <c r="M18" s="1">
        <v>133</v>
      </c>
      <c r="N18" s="1">
        <v>2</v>
      </c>
      <c r="O18" s="1">
        <v>14.5</v>
      </c>
      <c r="P18" s="3">
        <v>57.775750000000016</v>
      </c>
      <c r="Q18" s="1"/>
      <c r="R18" s="1"/>
      <c r="S18" s="7"/>
      <c r="T18" s="7">
        <v>24.93333333333333</v>
      </c>
      <c r="U18" s="7">
        <v>22.883333333333336</v>
      </c>
      <c r="V18" s="10">
        <f t="shared" si="0"/>
        <v>1.0895848506919152</v>
      </c>
      <c r="W18" s="7">
        <v>20.45</v>
      </c>
      <c r="X18" s="7">
        <v>24.166666666666664</v>
      </c>
      <c r="Y18" s="10">
        <f t="shared" si="1"/>
        <v>0.84620689655172421</v>
      </c>
      <c r="Z18" s="1"/>
      <c r="AA18" s="8"/>
      <c r="AB18" s="8">
        <v>2.4833333333333334</v>
      </c>
      <c r="AC18" s="8">
        <v>2.0666666666666669</v>
      </c>
      <c r="AD18" s="10">
        <f t="shared" si="2"/>
        <v>1.2016129032258063</v>
      </c>
      <c r="AE18" s="8">
        <v>4.3166666666666673</v>
      </c>
      <c r="AF18" s="8">
        <v>4.166666666666667</v>
      </c>
      <c r="AG18" s="10">
        <f t="shared" si="3"/>
        <v>1.036</v>
      </c>
      <c r="AH18" s="10"/>
      <c r="AI18" s="7">
        <v>3.75</v>
      </c>
      <c r="AJ18" s="7">
        <v>2.44299674267101</v>
      </c>
      <c r="AK18" s="7"/>
    </row>
    <row r="19" spans="1:37" x14ac:dyDescent="0.25">
      <c r="A19" s="1" t="s">
        <v>31</v>
      </c>
      <c r="B19" s="1">
        <v>17</v>
      </c>
      <c r="C19" s="1" t="s">
        <v>14</v>
      </c>
      <c r="D19" s="1">
        <v>76.5</v>
      </c>
      <c r="E19" s="1">
        <v>176</v>
      </c>
      <c r="F19" s="3">
        <v>24.696539256198349</v>
      </c>
      <c r="G19" s="1">
        <v>9</v>
      </c>
      <c r="H19" s="1"/>
      <c r="I19" s="1">
        <v>1.04</v>
      </c>
      <c r="J19" s="1">
        <v>1.82</v>
      </c>
      <c r="K19" s="1">
        <v>4.43</v>
      </c>
      <c r="L19" s="1">
        <v>14</v>
      </c>
      <c r="M19" s="1">
        <v>149</v>
      </c>
      <c r="N19" s="1">
        <v>5</v>
      </c>
      <c r="O19" s="1">
        <v>15</v>
      </c>
      <c r="P19" s="3">
        <v>60.9345</v>
      </c>
      <c r="Q19" s="1"/>
      <c r="R19" s="1"/>
      <c r="S19" s="7"/>
      <c r="T19" s="7">
        <v>22.466666666666665</v>
      </c>
      <c r="U19" s="7">
        <v>29.35</v>
      </c>
      <c r="V19" s="10">
        <f t="shared" si="0"/>
        <v>0.76547416240772281</v>
      </c>
      <c r="W19" s="7">
        <v>22.216666666666665</v>
      </c>
      <c r="X19" s="7">
        <v>27.433333333333334</v>
      </c>
      <c r="Y19" s="10">
        <f t="shared" si="1"/>
        <v>0.80984204131227211</v>
      </c>
      <c r="Z19" s="1"/>
      <c r="AA19" s="8"/>
      <c r="AB19" s="8">
        <v>3.9499999999999997</v>
      </c>
      <c r="AC19" s="8">
        <v>3.1666666666666665</v>
      </c>
      <c r="AD19" s="10">
        <f t="shared" si="2"/>
        <v>1.2473684210526315</v>
      </c>
      <c r="AE19" s="8">
        <v>5.1833333333333327</v>
      </c>
      <c r="AF19" s="8">
        <v>4.6499999999999995</v>
      </c>
      <c r="AG19" s="10">
        <f t="shared" si="3"/>
        <v>1.1146953405017921</v>
      </c>
      <c r="AH19" s="10"/>
      <c r="AI19" s="7">
        <v>7.65</v>
      </c>
      <c r="AJ19" s="7">
        <v>4.2547274749721913</v>
      </c>
      <c r="AK19" s="7"/>
    </row>
    <row r="20" spans="1:37" x14ac:dyDescent="0.25">
      <c r="A20" s="1" t="s">
        <v>32</v>
      </c>
      <c r="B20" s="1">
        <v>17</v>
      </c>
      <c r="C20" s="1" t="s">
        <v>14</v>
      </c>
      <c r="D20" s="1">
        <v>66</v>
      </c>
      <c r="E20" s="1">
        <v>182</v>
      </c>
      <c r="F20" s="3">
        <v>19.925129815239703</v>
      </c>
      <c r="G20" s="1">
        <v>8</v>
      </c>
      <c r="H20" s="1"/>
      <c r="I20" s="1">
        <v>0.96</v>
      </c>
      <c r="J20" s="1">
        <v>1.65</v>
      </c>
      <c r="K20" s="1">
        <v>3.96</v>
      </c>
      <c r="L20" s="1">
        <v>12</v>
      </c>
      <c r="M20" s="1">
        <v>123</v>
      </c>
      <c r="N20" s="1">
        <v>5</v>
      </c>
      <c r="O20" s="1">
        <v>14</v>
      </c>
      <c r="P20" s="3">
        <v>54.617000000000012</v>
      </c>
      <c r="Q20" s="1"/>
      <c r="R20" s="1"/>
      <c r="S20" s="7"/>
      <c r="T20" s="7">
        <v>39.5</v>
      </c>
      <c r="U20" s="7">
        <v>42.616666666666674</v>
      </c>
      <c r="V20" s="10">
        <f t="shared" si="0"/>
        <v>0.92686742276104794</v>
      </c>
      <c r="W20" s="7">
        <v>33.033333333333331</v>
      </c>
      <c r="X20" s="7">
        <v>35.616666666666667</v>
      </c>
      <c r="Y20" s="10">
        <f t="shared" si="1"/>
        <v>0.92746841366401489</v>
      </c>
      <c r="Z20" s="1"/>
      <c r="AA20" s="8"/>
      <c r="AB20" s="8">
        <v>1.3166666666666667</v>
      </c>
      <c r="AC20" s="8">
        <v>1.2</v>
      </c>
      <c r="AD20" s="10">
        <f t="shared" si="2"/>
        <v>1.0972222222222223</v>
      </c>
      <c r="AE20" s="8">
        <v>3.3333333333333335</v>
      </c>
      <c r="AF20" s="8">
        <v>4.9666666666666668</v>
      </c>
      <c r="AG20" s="10">
        <f t="shared" si="3"/>
        <v>0.67114093959731547</v>
      </c>
      <c r="AH20" s="10"/>
      <c r="AI20" s="7"/>
      <c r="AJ20" s="7"/>
      <c r="AK20" s="7"/>
    </row>
    <row r="21" spans="1:37" x14ac:dyDescent="0.25">
      <c r="A21" s="1" t="s">
        <v>33</v>
      </c>
      <c r="B21" s="1">
        <v>17</v>
      </c>
      <c r="C21" s="1" t="s">
        <v>14</v>
      </c>
      <c r="D21" s="1">
        <v>60</v>
      </c>
      <c r="E21" s="1">
        <v>170</v>
      </c>
      <c r="F21" s="3">
        <v>20.761245674740486</v>
      </c>
      <c r="G21" s="1">
        <v>8</v>
      </c>
      <c r="H21" s="1"/>
      <c r="I21" s="1">
        <v>0.95</v>
      </c>
      <c r="J21" s="1">
        <v>1.6</v>
      </c>
      <c r="K21" s="1">
        <v>4.0199999999999996</v>
      </c>
      <c r="L21" s="1">
        <v>14</v>
      </c>
      <c r="M21" s="1">
        <v>146</v>
      </c>
      <c r="N21" s="1">
        <v>2</v>
      </c>
      <c r="O21" s="1">
        <v>15</v>
      </c>
      <c r="P21" s="3">
        <v>60.9345</v>
      </c>
      <c r="Q21" s="1"/>
      <c r="R21" s="1"/>
      <c r="S21" s="7"/>
      <c r="T21" s="7">
        <v>33.416666666666671</v>
      </c>
      <c r="U21" s="7">
        <v>32.200000000000003</v>
      </c>
      <c r="V21" s="10">
        <f t="shared" si="0"/>
        <v>1.0377846790890271</v>
      </c>
      <c r="W21" s="7">
        <v>29.083333333333336</v>
      </c>
      <c r="X21" s="7">
        <v>27.766666666666666</v>
      </c>
      <c r="Y21" s="10">
        <f t="shared" si="1"/>
        <v>1.0474189675870349</v>
      </c>
      <c r="Z21" s="1"/>
      <c r="AA21" s="8"/>
      <c r="AB21" s="8">
        <v>1.7833333333333334</v>
      </c>
      <c r="AC21" s="8">
        <v>1.5833333333333333</v>
      </c>
      <c r="AD21" s="10">
        <f t="shared" si="2"/>
        <v>1.1263157894736844</v>
      </c>
      <c r="AE21" s="8">
        <v>4.6333333333333337</v>
      </c>
      <c r="AF21" s="8">
        <v>4.8833333333333337</v>
      </c>
      <c r="AG21" s="10">
        <f t="shared" si="3"/>
        <v>0.94880546075085326</v>
      </c>
      <c r="AH21" s="10"/>
      <c r="AI21" s="7">
        <v>3.72</v>
      </c>
      <c r="AJ21" s="7">
        <v>1.6416593115622242</v>
      </c>
      <c r="AK21" s="7"/>
    </row>
    <row r="22" spans="1:37" x14ac:dyDescent="0.25">
      <c r="A22" s="1" t="s">
        <v>34</v>
      </c>
      <c r="B22" s="1">
        <v>17</v>
      </c>
      <c r="C22" s="1" t="s">
        <v>14</v>
      </c>
      <c r="D22" s="1">
        <v>58</v>
      </c>
      <c r="E22" s="1">
        <v>178</v>
      </c>
      <c r="F22" s="3">
        <v>18.305769473551319</v>
      </c>
      <c r="G22" s="1">
        <v>8</v>
      </c>
      <c r="H22" s="1"/>
      <c r="I22" s="1">
        <v>1</v>
      </c>
      <c r="J22" s="1">
        <v>1.75</v>
      </c>
      <c r="K22" s="1">
        <v>4.3499999999999996</v>
      </c>
      <c r="L22" s="1">
        <v>12</v>
      </c>
      <c r="M22" s="1">
        <v>122</v>
      </c>
      <c r="N22" s="1">
        <v>4</v>
      </c>
      <c r="O22" s="1">
        <v>15</v>
      </c>
      <c r="P22" s="3">
        <v>59.652999999999999</v>
      </c>
      <c r="Q22" s="1"/>
      <c r="R22" s="1"/>
      <c r="S22" s="7"/>
      <c r="T22" s="7">
        <v>33.299999999999997</v>
      </c>
      <c r="U22" s="7">
        <v>34.283333333333331</v>
      </c>
      <c r="V22" s="10">
        <f t="shared" si="0"/>
        <v>0.97131745260087499</v>
      </c>
      <c r="W22" s="7">
        <v>34.400000000000006</v>
      </c>
      <c r="X22" s="7">
        <v>35.683333333333337</v>
      </c>
      <c r="Y22" s="10">
        <f t="shared" si="1"/>
        <v>0.96403549743110706</v>
      </c>
      <c r="Z22" s="1"/>
      <c r="AA22" s="8"/>
      <c r="AB22" s="8">
        <v>1.6833333333333333</v>
      </c>
      <c r="AC22" s="8">
        <v>1.3</v>
      </c>
      <c r="AD22" s="10">
        <f t="shared" si="2"/>
        <v>1.2948717948717949</v>
      </c>
      <c r="AE22" s="8">
        <v>4.3</v>
      </c>
      <c r="AF22" s="8">
        <v>5.0166666666666666</v>
      </c>
      <c r="AG22" s="10">
        <f t="shared" si="3"/>
        <v>0.8571428571428571</v>
      </c>
      <c r="AH22" s="10"/>
      <c r="AI22" s="7">
        <v>3.84</v>
      </c>
      <c r="AJ22" s="7">
        <v>3.0597609561752988</v>
      </c>
      <c r="AK22" s="7"/>
    </row>
    <row r="23" spans="1:37" x14ac:dyDescent="0.25">
      <c r="A23" s="1" t="s">
        <v>35</v>
      </c>
      <c r="B23" s="1">
        <v>17</v>
      </c>
      <c r="C23" s="1" t="s">
        <v>14</v>
      </c>
      <c r="D23" s="1">
        <v>75</v>
      </c>
      <c r="E23" s="1">
        <v>182</v>
      </c>
      <c r="F23" s="3">
        <v>22.642192971863299</v>
      </c>
      <c r="G23" s="1">
        <v>7</v>
      </c>
      <c r="H23" s="1"/>
      <c r="I23" s="1">
        <v>1.1200000000000001</v>
      </c>
      <c r="J23" s="1">
        <v>1.85</v>
      </c>
      <c r="K23" s="1">
        <v>4</v>
      </c>
      <c r="L23" s="1">
        <v>12</v>
      </c>
      <c r="M23" s="1">
        <v>125</v>
      </c>
      <c r="N23" s="1">
        <v>7</v>
      </c>
      <c r="O23" s="1">
        <v>14</v>
      </c>
      <c r="P23" s="3">
        <v>54.617000000000012</v>
      </c>
      <c r="Q23" s="1"/>
      <c r="R23" s="1"/>
      <c r="S23" s="7"/>
      <c r="T23" s="7">
        <v>23.15</v>
      </c>
      <c r="U23" s="7">
        <v>26.283333333333331</v>
      </c>
      <c r="V23" s="10">
        <f t="shared" si="0"/>
        <v>0.88078630310716555</v>
      </c>
      <c r="W23" s="7">
        <v>20.983333333333334</v>
      </c>
      <c r="X23" s="7">
        <v>23.25</v>
      </c>
      <c r="Y23" s="10">
        <f t="shared" si="1"/>
        <v>0.90250896057347674</v>
      </c>
      <c r="Z23" s="1"/>
      <c r="AA23" s="8"/>
      <c r="AB23" s="8">
        <v>1.2833333333333334</v>
      </c>
      <c r="AC23" s="8">
        <v>1.0666666666666667</v>
      </c>
      <c r="AD23" s="10">
        <f t="shared" si="2"/>
        <v>1.2031250000000002</v>
      </c>
      <c r="AE23" s="8">
        <v>3.6333333333333329</v>
      </c>
      <c r="AF23" s="8">
        <v>3.1999999999999997</v>
      </c>
      <c r="AG23" s="10">
        <f t="shared" si="3"/>
        <v>1.1354166666666665</v>
      </c>
      <c r="AH23" s="10"/>
      <c r="AI23" s="7">
        <v>6.53</v>
      </c>
      <c r="AJ23" s="7">
        <v>1.8694531920984827</v>
      </c>
      <c r="AK23" s="7"/>
    </row>
    <row r="25" spans="1:37" x14ac:dyDescent="0.25"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PL</cp:lastModifiedBy>
  <dcterms:created xsi:type="dcterms:W3CDTF">2022-02-08T14:01:34Z</dcterms:created>
  <dcterms:modified xsi:type="dcterms:W3CDTF">2023-01-03T18:17:59Z</dcterms:modified>
</cp:coreProperties>
</file>