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6" i="2" l="1"/>
  <c r="E17" i="2"/>
  <c r="E18" i="2"/>
  <c r="E19" i="2"/>
  <c r="E20" i="2"/>
  <c r="E21" i="2"/>
  <c r="E22" i="2"/>
  <c r="E23" i="2"/>
  <c r="E24" i="2"/>
  <c r="E25" i="2"/>
  <c r="E26" i="2"/>
  <c r="E15" i="2"/>
  <c r="D16" i="2"/>
  <c r="D17" i="2"/>
  <c r="D18" i="2"/>
  <c r="D19" i="2"/>
  <c r="D20" i="2"/>
  <c r="D21" i="2"/>
  <c r="D22" i="2"/>
  <c r="D23" i="2"/>
  <c r="D24" i="2"/>
  <c r="D25" i="2"/>
  <c r="D26" i="2"/>
  <c r="D15" i="2"/>
  <c r="E3" i="2"/>
  <c r="E4" i="2"/>
  <c r="E5" i="2"/>
  <c r="E6" i="2"/>
  <c r="E7" i="2"/>
  <c r="E8" i="2"/>
  <c r="E10" i="2"/>
  <c r="E11" i="2"/>
  <c r="E12" i="2"/>
  <c r="E13" i="2"/>
  <c r="D3" i="2"/>
  <c r="D4" i="2"/>
  <c r="D5" i="2"/>
  <c r="D6" i="2"/>
  <c r="D7" i="2"/>
  <c r="D8" i="2"/>
  <c r="D9" i="2"/>
  <c r="E9" i="2" s="1"/>
  <c r="D10" i="2"/>
  <c r="D11" i="2"/>
  <c r="D12" i="2"/>
  <c r="D13" i="2"/>
  <c r="D2" i="2"/>
  <c r="E2" i="2" s="1"/>
</calcChain>
</file>

<file path=xl/sharedStrings.xml><?xml version="1.0" encoding="utf-8"?>
<sst xmlns="http://schemas.openxmlformats.org/spreadsheetml/2006/main" count="616" uniqueCount="131">
  <si>
    <t>Block Type</t>
  </si>
  <si>
    <t>96-Well 0.2-mL Block</t>
  </si>
  <si>
    <t xml:space="preserve">Calibration Background is expired </t>
  </si>
  <si>
    <t>Yes</t>
  </si>
  <si>
    <t>Calibration Background performed on</t>
  </si>
  <si>
    <t>04-12-2018</t>
  </si>
  <si>
    <t>Calibration Pure Dye ABY is expired</t>
  </si>
  <si>
    <t>Calibration Pure Dye ABY performed on</t>
  </si>
  <si>
    <t>Calibration Pure Dye CY5 is expired</t>
  </si>
  <si>
    <t>Calibration Pure Dye CY5 performed on</t>
  </si>
  <si>
    <t>Calibration Pure Dye FAM is expired</t>
  </si>
  <si>
    <t>Calibration Pure Dye FAM performed on</t>
  </si>
  <si>
    <t>Calibration Pure Dye JUN is expired</t>
  </si>
  <si>
    <t>Calibration Pure Dye JUN performed on</t>
  </si>
  <si>
    <t>Calibration Pure Dye MUSTANG PURPLE is expired</t>
  </si>
  <si>
    <t>Calibration Pure Dye MUSTANG PURPLE performed on</t>
  </si>
  <si>
    <t>Calibration Pure Dye NED is expired</t>
  </si>
  <si>
    <t>Calibration Pure Dye NED performed on</t>
  </si>
  <si>
    <t>Calibration Pure Dye ROX is expired</t>
  </si>
  <si>
    <t>Calibration Pure Dye ROX performed on</t>
  </si>
  <si>
    <t>Calibration Pure Dye SYBR is expired</t>
  </si>
  <si>
    <t>Calibration Pure Dye SYBR performed on</t>
  </si>
  <si>
    <t>Calibration Pure Dye TAMRA is expired</t>
  </si>
  <si>
    <t>Calibration Pure Dye TAMRA performed on</t>
  </si>
  <si>
    <t>Calibration Pure Dye VIC is expired</t>
  </si>
  <si>
    <t>Calibration Pure Dye VIC performed on</t>
  </si>
  <si>
    <t xml:space="preserve">Calibration ROI is expired </t>
  </si>
  <si>
    <t>Calibration ROI performed on</t>
  </si>
  <si>
    <t xml:space="preserve">Calibration Uniformity is expired </t>
  </si>
  <si>
    <t>Calibration Uniformity performed on</t>
  </si>
  <si>
    <t>Chemistry</t>
  </si>
  <si>
    <t>SYBR_GREEN</t>
  </si>
  <si>
    <t>Date Created</t>
  </si>
  <si>
    <t>Experiment Barcode</t>
  </si>
  <si>
    <t>Experiment Comment</t>
  </si>
  <si>
    <t>Experiment Type</t>
  </si>
  <si>
    <t>Standard Curve</t>
  </si>
  <si>
    <t>Instrument Name</t>
  </si>
  <si>
    <t xml:space="preserve">      272520824</t>
  </si>
  <si>
    <t>Instrument Serial Number</t>
  </si>
  <si>
    <t>272520824</t>
  </si>
  <si>
    <t>Instrument Type</t>
  </si>
  <si>
    <t>QuantStudio™ 5 System</t>
  </si>
  <si>
    <t>Passive Reference</t>
  </si>
  <si>
    <t>ROX</t>
  </si>
  <si>
    <t>Post-read Stage/Step</t>
  </si>
  <si>
    <t/>
  </si>
  <si>
    <t>Pre-read Stage/Step</t>
  </si>
  <si>
    <t>Quantification Cycle Method</t>
  </si>
  <si>
    <t>Ct</t>
  </si>
  <si>
    <t>Signal Smoothing On</t>
  </si>
  <si>
    <t>true</t>
  </si>
  <si>
    <t>Stage where Melt Analysis is performed</t>
  </si>
  <si>
    <t>Stage3</t>
  </si>
  <si>
    <t>Stage/ Cycle where Ct Analysis is performed</t>
  </si>
  <si>
    <t>Stage2, Step2</t>
  </si>
  <si>
    <t>User Name</t>
  </si>
  <si>
    <t>Well</t>
  </si>
  <si>
    <t>Well Position</t>
  </si>
  <si>
    <t>Omit</t>
  </si>
  <si>
    <t>Sample Name</t>
  </si>
  <si>
    <t>Target Name</t>
  </si>
  <si>
    <t>Task</t>
  </si>
  <si>
    <t>Reporter</t>
  </si>
  <si>
    <t>Quencher</t>
  </si>
  <si>
    <t>CT</t>
  </si>
  <si>
    <t>Quantity</t>
  </si>
  <si>
    <t>Quantity Mean</t>
  </si>
  <si>
    <t>Quantity SD</t>
  </si>
  <si>
    <t>Y-Intercept</t>
  </si>
  <si>
    <t>R(superscript 2)</t>
  </si>
  <si>
    <t>Slope</t>
  </si>
  <si>
    <t>Efficiency</t>
  </si>
  <si>
    <t>Automatic Ct Threshold</t>
  </si>
  <si>
    <t>Ct Threshold</t>
  </si>
  <si>
    <t>Automatic Baseline</t>
  </si>
  <si>
    <t>Baseline Start</t>
  </si>
  <si>
    <t>Baseline End</t>
  </si>
  <si>
    <t>Amp Status</t>
  </si>
  <si>
    <t>Comments</t>
  </si>
  <si>
    <t>Cq Conf</t>
  </si>
  <si>
    <t>THOLDFAIL</t>
  </si>
  <si>
    <t>CQCONF</t>
  </si>
  <si>
    <t>EXPFAIL</t>
  </si>
  <si>
    <t>HIGHSD</t>
  </si>
  <si>
    <t>OUTLIERRG</t>
  </si>
  <si>
    <t>MTP</t>
  </si>
  <si>
    <t>Tm1</t>
  </si>
  <si>
    <t>Tm2</t>
  </si>
  <si>
    <t>Tm3</t>
  </si>
  <si>
    <t>Tm4</t>
  </si>
  <si>
    <t>A1</t>
  </si>
  <si>
    <r>
      <t>I</t>
    </r>
    <r>
      <rPr>
        <sz val="10"/>
        <rFont val="Arial"/>
        <family val="2"/>
      </rPr>
      <t>NPUT</t>
    </r>
    <phoneticPr fontId="3" type="noConversion"/>
  </si>
  <si>
    <t>UNKNOWN</t>
  </si>
  <si>
    <t>SYBR</t>
  </si>
  <si>
    <t>None</t>
  </si>
  <si>
    <t>Amp</t>
  </si>
  <si>
    <t>N</t>
  </si>
  <si>
    <t>A2</t>
  </si>
  <si>
    <t>A3</t>
  </si>
  <si>
    <t>A4</t>
  </si>
  <si>
    <t>A5</t>
  </si>
  <si>
    <t>IGG</t>
    <phoneticPr fontId="3" type="noConversion"/>
  </si>
  <si>
    <t>Y</t>
  </si>
  <si>
    <t>A6</t>
  </si>
  <si>
    <t>Inconclusive</t>
  </si>
  <si>
    <t>A7</t>
  </si>
  <si>
    <t>A8</t>
  </si>
  <si>
    <t>A9</t>
  </si>
  <si>
    <t>A10</t>
  </si>
  <si>
    <t>A11</t>
  </si>
  <si>
    <t>A12</t>
  </si>
  <si>
    <t>2022-03-02 07:46:39 AM PDT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</si>
  <si>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</si>
  <si>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</si>
  <si>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</si>
  <si>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</si>
  <si>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</si>
  <si>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</si>
  <si>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</si>
  <si>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</si>
  <si>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</si>
  <si>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</si>
  <si>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</si>
  <si>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</si>
  <si>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r>
      <t>I</t>
    </r>
    <r>
      <rPr>
        <sz val="10"/>
        <rFont val="Arial"/>
        <family val="2"/>
      </rPr>
      <t>NPUT</t>
    </r>
    <phoneticPr fontId="3" type="noConversion"/>
  </si>
  <si>
    <t>DU</t>
    <phoneticPr fontId="3" type="noConversion"/>
  </si>
  <si>
    <t>pc</t>
    <phoneticPr fontId="1" type="noConversion"/>
  </si>
  <si>
    <t>RPS19BP1</t>
  </si>
  <si>
    <t>du</t>
    <phoneticPr fontId="1" type="noConversion"/>
  </si>
  <si>
    <t>pc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</si>
</sst>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9"/>
  <sheetViews>
    <sheetView topLeftCell="A37" workbookViewId="0">
      <selection activeCell="I47" sqref="I47"/>
    </sheetView>
  </sheetViews>
  <sheetFormatPr defaultRowHeight="13.75" x14ac:dyDescent="0.45"/>
  <sheetData>
    <row r="1" spans="1:2" x14ac:dyDescent="0.45">
      <c r="A1" t="s">
        <v>0</v>
      </c>
      <c r="B1" t="s">
        <v>1</v>
      </c>
    </row>
    <row r="2" spans="1:2" x14ac:dyDescent="0.45">
      <c r="A2" t="s">
        <v>2</v>
      </c>
      <c r="B2" t="s">
        <v>3</v>
      </c>
    </row>
    <row r="3" spans="1:2" x14ac:dyDescent="0.45">
      <c r="A3" t="s">
        <v>4</v>
      </c>
      <c r="B3" t="s">
        <v>5</v>
      </c>
    </row>
    <row r="4" spans="1:2" x14ac:dyDescent="0.45">
      <c r="A4" t="s">
        <v>6</v>
      </c>
      <c r="B4" t="s">
        <v>3</v>
      </c>
    </row>
    <row r="5" spans="1:2" x14ac:dyDescent="0.45">
      <c r="A5" t="s">
        <v>7</v>
      </c>
      <c r="B5" t="s">
        <v>5</v>
      </c>
    </row>
    <row r="6" spans="1:2" x14ac:dyDescent="0.45">
      <c r="A6" t="s">
        <v>8</v>
      </c>
      <c r="B6" t="s">
        <v>3</v>
      </c>
    </row>
    <row r="7" spans="1:2" x14ac:dyDescent="0.45">
      <c r="A7" t="s">
        <v>9</v>
      </c>
      <c r="B7" t="s">
        <v>5</v>
      </c>
    </row>
    <row r="8" spans="1:2" x14ac:dyDescent="0.45">
      <c r="A8" t="s">
        <v>10</v>
      </c>
      <c r="B8" t="s">
        <v>3</v>
      </c>
    </row>
    <row r="9" spans="1:2" x14ac:dyDescent="0.45">
      <c r="A9" t="s">
        <v>11</v>
      </c>
      <c r="B9" t="s">
        <v>5</v>
      </c>
    </row>
    <row r="10" spans="1:2" x14ac:dyDescent="0.45">
      <c r="A10" t="s">
        <v>12</v>
      </c>
      <c r="B10" t="s">
        <v>3</v>
      </c>
    </row>
    <row r="11" spans="1:2" x14ac:dyDescent="0.45">
      <c r="A11" t="s">
        <v>13</v>
      </c>
      <c r="B11" t="s">
        <v>5</v>
      </c>
    </row>
    <row r="12" spans="1:2" x14ac:dyDescent="0.45">
      <c r="A12" t="s">
        <v>14</v>
      </c>
      <c r="B12" t="s">
        <v>3</v>
      </c>
    </row>
    <row r="13" spans="1:2" x14ac:dyDescent="0.45">
      <c r="A13" t="s">
        <v>15</v>
      </c>
      <c r="B13" t="s">
        <v>5</v>
      </c>
    </row>
    <row r="14" spans="1:2" x14ac:dyDescent="0.45">
      <c r="A14" t="s">
        <v>16</v>
      </c>
      <c r="B14" t="s">
        <v>3</v>
      </c>
    </row>
    <row r="15" spans="1:2" x14ac:dyDescent="0.45">
      <c r="A15" t="s">
        <v>17</v>
      </c>
      <c r="B15" t="s">
        <v>5</v>
      </c>
    </row>
    <row r="16" spans="1:2" x14ac:dyDescent="0.45">
      <c r="A16" t="s">
        <v>18</v>
      </c>
      <c r="B16" t="s">
        <v>3</v>
      </c>
    </row>
    <row r="17" spans="1:2" x14ac:dyDescent="0.45">
      <c r="A17" t="s">
        <v>19</v>
      </c>
      <c r="B17" t="s">
        <v>5</v>
      </c>
    </row>
    <row r="18" spans="1:2" x14ac:dyDescent="0.45">
      <c r="A18" t="s">
        <v>20</v>
      </c>
      <c r="B18" t="s">
        <v>3</v>
      </c>
    </row>
    <row r="19" spans="1:2" x14ac:dyDescent="0.45">
      <c r="A19" t="s">
        <v>21</v>
      </c>
      <c r="B19" t="s">
        <v>5</v>
      </c>
    </row>
    <row r="20" spans="1:2" x14ac:dyDescent="0.45">
      <c r="A20" t="s">
        <v>22</v>
      </c>
      <c r="B20" t="s">
        <v>3</v>
      </c>
    </row>
    <row r="21" spans="1:2" x14ac:dyDescent="0.45">
      <c r="A21" t="s">
        <v>23</v>
      </c>
      <c r="B21" t="s">
        <v>5</v>
      </c>
    </row>
    <row r="22" spans="1:2" x14ac:dyDescent="0.45">
      <c r="A22" t="s">
        <v>24</v>
      </c>
      <c r="B22" t="s">
        <v>3</v>
      </c>
    </row>
    <row r="23" spans="1:2" x14ac:dyDescent="0.45">
      <c r="A23" t="s">
        <v>25</v>
      </c>
      <c r="B23" t="s">
        <v>5</v>
      </c>
    </row>
    <row r="24" spans="1:2" x14ac:dyDescent="0.45">
      <c r="A24" t="s">
        <v>26</v>
      </c>
      <c r="B24" t="s">
        <v>3</v>
      </c>
    </row>
    <row r="25" spans="1:2" x14ac:dyDescent="0.45">
      <c r="A25" t="s">
        <v>27</v>
      </c>
      <c r="B25" t="s">
        <v>5</v>
      </c>
    </row>
    <row r="26" spans="1:2" x14ac:dyDescent="0.45">
      <c r="A26" t="s">
        <v>28</v>
      </c>
      <c r="B26" t="s">
        <v>3</v>
      </c>
    </row>
    <row r="27" spans="1:2" x14ac:dyDescent="0.45">
      <c r="A27" t="s">
        <v>29</v>
      </c>
      <c r="B27" t="s">
        <v>5</v>
      </c>
    </row>
    <row r="28" spans="1:2" x14ac:dyDescent="0.45">
      <c r="A28" t="s">
        <v>30</v>
      </c>
      <c r="B28" t="s">
        <v>31</v>
      </c>
    </row>
    <row r="29" spans="1:2" x14ac:dyDescent="0.45">
      <c r="A29" t="s">
        <v>32</v>
      </c>
      <c r="B29" t="s">
        <v>112</v>
      </c>
    </row>
    <row r="30" spans="1:2" x14ac:dyDescent="0.45">
      <c r="A30" t="s">
        <v>33</v>
      </c>
    </row>
    <row r="31" spans="1:2" x14ac:dyDescent="0.45">
      <c r="A31" t="s">
        <v>34</v>
      </c>
    </row>
    <row r="32" spans="1:2" x14ac:dyDescent="0.45">
      <c r="A32" t="s">
        <v>35</v>
      </c>
      <c r="B32" t="s">
        <v>36</v>
      </c>
    </row>
    <row r="33" spans="1:34" x14ac:dyDescent="0.45">
      <c r="A33" t="s">
        <v>37</v>
      </c>
      <c r="B33" t="s">
        <v>38</v>
      </c>
    </row>
    <row r="34" spans="1:34" x14ac:dyDescent="0.45">
      <c r="A34" t="s">
        <v>39</v>
      </c>
      <c r="B34" t="s">
        <v>40</v>
      </c>
    </row>
    <row r="35" spans="1:34" x14ac:dyDescent="0.45">
      <c r="A35" t="s">
        <v>41</v>
      </c>
      <c r="B35" t="s">
        <v>42</v>
      </c>
    </row>
    <row r="36" spans="1:34" x14ac:dyDescent="0.45">
      <c r="A36" t="s">
        <v>43</v>
      </c>
      <c r="B36" t="s">
        <v>44</v>
      </c>
    </row>
    <row r="37" spans="1:34" x14ac:dyDescent="0.45">
      <c r="A37" t="s">
        <v>45</v>
      </c>
      <c r="B37" t="s">
        <v>46</v>
      </c>
    </row>
    <row r="38" spans="1:34" x14ac:dyDescent="0.45">
      <c r="A38" t="s">
        <v>47</v>
      </c>
      <c r="B38" t="s">
        <v>46</v>
      </c>
    </row>
    <row r="39" spans="1:34" x14ac:dyDescent="0.45">
      <c r="A39" t="s">
        <v>48</v>
      </c>
      <c r="B39" t="s">
        <v>49</v>
      </c>
    </row>
    <row r="40" spans="1:34" x14ac:dyDescent="0.45">
      <c r="A40" t="s">
        <v>50</v>
      </c>
      <c r="B40" t="s">
        <v>51</v>
      </c>
    </row>
    <row r="41" spans="1:34" x14ac:dyDescent="0.45">
      <c r="A41" t="s">
        <v>52</v>
      </c>
      <c r="B41" t="s">
        <v>53</v>
      </c>
    </row>
    <row r="42" spans="1:34" x14ac:dyDescent="0.45">
      <c r="A42" t="s">
        <v>54</v>
      </c>
      <c r="B42" t="s">
        <v>55</v>
      </c>
    </row>
    <row r="43" spans="1:34" x14ac:dyDescent="0.45">
      <c r="A43" t="s">
        <v>56</v>
      </c>
    </row>
    <row r="45" spans="1:34" x14ac:dyDescent="0.45">
      <c r="A45" t="s">
        <v>57</v>
      </c>
      <c r="B45" t="s">
        <v>58</v>
      </c>
      <c r="C45" t="s">
        <v>59</v>
      </c>
      <c r="D45" t="s">
        <v>60</v>
      </c>
      <c r="E45" t="s">
        <v>61</v>
      </c>
      <c r="F45" t="s">
        <v>62</v>
      </c>
      <c r="G45" t="s">
        <v>63</v>
      </c>
      <c r="H45" t="s">
        <v>64</v>
      </c>
      <c r="I45" t="s">
        <v>65</v>
      </c>
      <c r="J45" t="s">
        <v>66</v>
      </c>
      <c r="K45" t="s">
        <v>67</v>
      </c>
      <c r="L45" t="s">
        <v>68</v>
      </c>
      <c r="M45" t="s">
        <v>69</v>
      </c>
      <c r="N45" t="s">
        <v>70</v>
      </c>
      <c r="O45" t="s">
        <v>71</v>
      </c>
      <c r="P45" t="s">
        <v>72</v>
      </c>
      <c r="Q45" t="s">
        <v>73</v>
      </c>
      <c r="R45" t="s">
        <v>74</v>
      </c>
      <c r="S45" t="s">
        <v>75</v>
      </c>
      <c r="T45" t="s">
        <v>76</v>
      </c>
      <c r="U45" t="s">
        <v>77</v>
      </c>
      <c r="V45" t="s">
        <v>78</v>
      </c>
      <c r="W45" t="s">
        <v>79</v>
      </c>
      <c r="X45" t="s">
        <v>80</v>
      </c>
      <c r="Y45" t="s">
        <v>81</v>
      </c>
      <c r="Z45" t="s">
        <v>82</v>
      </c>
      <c r="AA45" t="s">
        <v>83</v>
      </c>
      <c r="AB45" t="s">
        <v>84</v>
      </c>
      <c r="AC45" t="s">
        <v>85</v>
      </c>
      <c r="AD45" t="s">
        <v>86</v>
      </c>
      <c r="AE45" t="s">
        <v>87</v>
      </c>
      <c r="AF45" t="s">
        <v>88</v>
      </c>
      <c r="AG45" t="s">
        <v>89</v>
      </c>
      <c r="AH45" t="s">
        <v>90</v>
      </c>
    </row>
    <row r="46" spans="1:34" ht="14" x14ac:dyDescent="0.5">
      <c r="A46">
        <v>1</v>
      </c>
      <c r="B46" t="s">
        <v>91</v>
      </c>
      <c r="C46" t="b">
        <v>0</v>
      </c>
      <c r="D46" t="s">
        <v>125</v>
      </c>
      <c r="E46" t="s">
        <v>126</v>
      </c>
      <c r="F46" t="s">
        <v>93</v>
      </c>
      <c r="G46" t="s">
        <v>94</v>
      </c>
      <c r="H46" t="s">
        <v>95</v>
      </c>
      <c r="I46" s="1">
        <v>25.901192092895499</v>
      </c>
      <c r="J46" t="s">
        <v>46</v>
      </c>
      <c r="K46" t="s">
        <v>46</v>
      </c>
      <c r="L46" t="s">
        <v>46</v>
      </c>
      <c r="M46" t="s">
        <v>46</v>
      </c>
      <c r="N46" t="s">
        <v>46</v>
      </c>
      <c r="O46" t="s">
        <v>46</v>
      </c>
      <c r="P46" t="s">
        <v>46</v>
      </c>
      <c r="Q46" t="b">
        <v>1</v>
      </c>
      <c r="R46" s="1">
        <v>0.19151899999999999</v>
      </c>
      <c r="S46" t="b">
        <v>1</v>
      </c>
      <c r="T46">
        <v>3</v>
      </c>
      <c r="U46">
        <v>3</v>
      </c>
      <c r="V46" t="s">
        <v>96</v>
      </c>
      <c r="W46" t="s">
        <v>46</v>
      </c>
      <c r="X46" s="1">
        <v>0.94859963703327765</v>
      </c>
      <c r="Y46" t="s">
        <v>97</v>
      </c>
      <c r="Z46" t="s">
        <v>97</v>
      </c>
      <c r="AA46" t="s">
        <v>97</v>
      </c>
      <c r="AB46" t="s">
        <v>97</v>
      </c>
      <c r="AC46" t="s">
        <v>97</v>
      </c>
      <c r="AD46" t="s">
        <v>97</v>
      </c>
      <c r="AE46" s="1">
        <v>83.222457885742188</v>
      </c>
      <c r="AF46" t="s">
        <v>46</v>
      </c>
      <c r="AG46" t="s">
        <v>46</v>
      </c>
      <c r="AH46" t="s">
        <v>46</v>
      </c>
    </row>
    <row r="47" spans="1:34" ht="14" x14ac:dyDescent="0.5">
      <c r="A47">
        <v>2</v>
      </c>
      <c r="B47" t="s">
        <v>98</v>
      </c>
      <c r="C47" t="b">
        <v>0</v>
      </c>
      <c r="D47" t="s">
        <v>92</v>
      </c>
      <c r="E47" t="s">
        <v>126</v>
      </c>
      <c r="F47" t="s">
        <v>93</v>
      </c>
      <c r="G47" t="s">
        <v>94</v>
      </c>
      <c r="H47" t="s">
        <v>95</v>
      </c>
      <c r="I47" s="1">
        <v>25.821672248840301</v>
      </c>
      <c r="J47" t="s">
        <v>46</v>
      </c>
      <c r="K47" t="s">
        <v>46</v>
      </c>
      <c r="L47" t="s">
        <v>46</v>
      </c>
      <c r="M47" t="s">
        <v>46</v>
      </c>
      <c r="N47" t="s">
        <v>46</v>
      </c>
      <c r="O47" t="s">
        <v>46</v>
      </c>
      <c r="P47" t="s">
        <v>46</v>
      </c>
      <c r="Q47" t="b">
        <v>1</v>
      </c>
      <c r="R47" s="1">
        <v>0.19151899999999999</v>
      </c>
      <c r="S47" t="b">
        <v>1</v>
      </c>
      <c r="T47">
        <v>3</v>
      </c>
      <c r="U47">
        <v>3</v>
      </c>
      <c r="V47" t="s">
        <v>96</v>
      </c>
      <c r="W47" t="s">
        <v>46</v>
      </c>
      <c r="X47" s="1">
        <v>0.94116574746601245</v>
      </c>
      <c r="Y47" t="s">
        <v>97</v>
      </c>
      <c r="Z47" t="s">
        <v>97</v>
      </c>
      <c r="AA47" t="s">
        <v>97</v>
      </c>
      <c r="AB47" t="s">
        <v>97</v>
      </c>
      <c r="AC47" t="s">
        <v>97</v>
      </c>
      <c r="AD47" t="s">
        <v>97</v>
      </c>
      <c r="AE47" s="1">
        <v>82.93035888671875</v>
      </c>
      <c r="AF47" t="s">
        <v>46</v>
      </c>
      <c r="AG47" t="s">
        <v>46</v>
      </c>
      <c r="AH47" t="s">
        <v>46</v>
      </c>
    </row>
    <row r="48" spans="1:34" ht="14" x14ac:dyDescent="0.5">
      <c r="A48">
        <v>3</v>
      </c>
      <c r="B48" t="s">
        <v>99</v>
      </c>
      <c r="C48" t="b">
        <v>0</v>
      </c>
      <c r="D48" t="s">
        <v>92</v>
      </c>
      <c r="E48" t="s">
        <v>126</v>
      </c>
      <c r="F48" t="s">
        <v>93</v>
      </c>
      <c r="G48" t="s">
        <v>94</v>
      </c>
      <c r="H48" t="s">
        <v>95</v>
      </c>
      <c r="I48" s="1">
        <v>26.069832897186199</v>
      </c>
      <c r="J48" t="s">
        <v>46</v>
      </c>
      <c r="K48" t="s">
        <v>46</v>
      </c>
      <c r="L48" t="s">
        <v>46</v>
      </c>
      <c r="M48" t="s">
        <v>46</v>
      </c>
      <c r="N48" t="s">
        <v>46</v>
      </c>
      <c r="O48" t="s">
        <v>46</v>
      </c>
      <c r="P48" t="s">
        <v>46</v>
      </c>
      <c r="Q48" t="b">
        <v>1</v>
      </c>
      <c r="R48" s="1">
        <v>0.19151899999999999</v>
      </c>
      <c r="S48" t="b">
        <v>1</v>
      </c>
      <c r="T48">
        <v>3</v>
      </c>
      <c r="U48">
        <v>3</v>
      </c>
      <c r="V48" t="s">
        <v>96</v>
      </c>
      <c r="W48" t="s">
        <v>46</v>
      </c>
      <c r="X48" s="1">
        <v>0.95320780866955546</v>
      </c>
      <c r="Y48" t="s">
        <v>97</v>
      </c>
      <c r="Z48" t="s">
        <v>97</v>
      </c>
      <c r="AA48" t="s">
        <v>97</v>
      </c>
      <c r="AB48" t="s">
        <v>97</v>
      </c>
      <c r="AC48" t="s">
        <v>97</v>
      </c>
      <c r="AD48" t="s">
        <v>97</v>
      </c>
      <c r="AE48" s="1">
        <v>82.807548522949219</v>
      </c>
      <c r="AF48" t="s">
        <v>46</v>
      </c>
      <c r="AG48" t="s">
        <v>46</v>
      </c>
      <c r="AH48" t="s">
        <v>46</v>
      </c>
    </row>
    <row r="49" spans="1:34" ht="14" x14ac:dyDescent="0.5">
      <c r="A49">
        <v>4</v>
      </c>
      <c r="B49" t="s">
        <v>100</v>
      </c>
      <c r="C49" t="b">
        <v>0</v>
      </c>
      <c r="D49" t="s">
        <v>92</v>
      </c>
      <c r="E49" t="s">
        <v>126</v>
      </c>
      <c r="F49" t="s">
        <v>93</v>
      </c>
      <c r="G49" t="s">
        <v>94</v>
      </c>
      <c r="H49" t="s">
        <v>95</v>
      </c>
      <c r="I49" s="1">
        <v>26.264786720275801</v>
      </c>
      <c r="J49" t="s">
        <v>46</v>
      </c>
      <c r="K49" t="s">
        <v>46</v>
      </c>
      <c r="L49" t="s">
        <v>46</v>
      </c>
      <c r="M49" t="s">
        <v>46</v>
      </c>
      <c r="N49" t="s">
        <v>46</v>
      </c>
      <c r="O49" t="s">
        <v>46</v>
      </c>
      <c r="P49" t="s">
        <v>46</v>
      </c>
      <c r="Q49" t="b">
        <v>1</v>
      </c>
      <c r="R49" s="1">
        <v>0.19151899999999999</v>
      </c>
      <c r="S49" t="b">
        <v>1</v>
      </c>
      <c r="T49">
        <v>3</v>
      </c>
      <c r="U49">
        <v>3</v>
      </c>
      <c r="V49" t="s">
        <v>96</v>
      </c>
      <c r="W49" t="s">
        <v>46</v>
      </c>
      <c r="X49" s="1">
        <v>0.95453120627249033</v>
      </c>
      <c r="Y49" t="s">
        <v>97</v>
      </c>
      <c r="Z49" t="s">
        <v>97</v>
      </c>
      <c r="AA49" t="s">
        <v>97</v>
      </c>
      <c r="AB49" t="s">
        <v>97</v>
      </c>
      <c r="AC49" t="s">
        <v>97</v>
      </c>
      <c r="AD49" t="s">
        <v>97</v>
      </c>
      <c r="AE49" s="1">
        <v>82.953742980957031</v>
      </c>
      <c r="AF49" t="s">
        <v>46</v>
      </c>
      <c r="AG49" t="s">
        <v>46</v>
      </c>
      <c r="AH49" t="s">
        <v>46</v>
      </c>
    </row>
    <row r="50" spans="1:34" x14ac:dyDescent="0.45">
      <c r="A50">
        <v>5</v>
      </c>
      <c r="B50" t="s">
        <v>101</v>
      </c>
      <c r="C50" t="b">
        <v>0</v>
      </c>
      <c r="D50" t="s">
        <v>128</v>
      </c>
      <c r="E50" t="s">
        <v>126</v>
      </c>
      <c r="F50" t="s">
        <v>93</v>
      </c>
      <c r="G50" t="s">
        <v>94</v>
      </c>
      <c r="H50" t="s">
        <v>95</v>
      </c>
      <c r="I50" s="1">
        <v>27.903358459472599</v>
      </c>
      <c r="J50" t="s">
        <v>46</v>
      </c>
      <c r="K50" t="s">
        <v>46</v>
      </c>
      <c r="L50" t="s">
        <v>46</v>
      </c>
      <c r="M50" t="s">
        <v>46</v>
      </c>
      <c r="N50" t="s">
        <v>46</v>
      </c>
      <c r="O50" t="s">
        <v>46</v>
      </c>
      <c r="P50" t="s">
        <v>46</v>
      </c>
      <c r="Q50" t="b">
        <v>1</v>
      </c>
      <c r="R50" s="1">
        <v>3.9999999105930328E-2</v>
      </c>
      <c r="S50" t="b">
        <v>1</v>
      </c>
      <c r="T50">
        <v>3</v>
      </c>
      <c r="U50">
        <v>30</v>
      </c>
      <c r="V50" t="s">
        <v>96</v>
      </c>
      <c r="W50" t="s">
        <v>46</v>
      </c>
      <c r="X50" s="1">
        <v>0.81477275352115464</v>
      </c>
      <c r="Y50" t="s">
        <v>103</v>
      </c>
      <c r="Z50" t="s">
        <v>97</v>
      </c>
      <c r="AA50" t="s">
        <v>97</v>
      </c>
      <c r="AB50" t="s">
        <v>103</v>
      </c>
      <c r="AC50" t="s">
        <v>97</v>
      </c>
      <c r="AD50" t="s">
        <v>103</v>
      </c>
      <c r="AE50" s="1">
        <v>79.408271789550781</v>
      </c>
      <c r="AF50" s="1">
        <v>75.322509765625</v>
      </c>
      <c r="AG50" s="1">
        <v>84.953231811523438</v>
      </c>
      <c r="AH50" t="s">
        <v>46</v>
      </c>
    </row>
    <row r="51" spans="1:34" x14ac:dyDescent="0.45">
      <c r="A51">
        <v>6</v>
      </c>
      <c r="B51" t="s">
        <v>104</v>
      </c>
      <c r="C51" t="b">
        <v>0</v>
      </c>
      <c r="D51" t="s">
        <v>128</v>
      </c>
      <c r="E51" t="s">
        <v>126</v>
      </c>
      <c r="F51" t="s">
        <v>93</v>
      </c>
      <c r="G51" t="s">
        <v>94</v>
      </c>
      <c r="H51" t="s">
        <v>95</v>
      </c>
      <c r="I51" s="1">
        <v>28.152243804931601</v>
      </c>
      <c r="J51" t="s">
        <v>46</v>
      </c>
      <c r="K51" t="s">
        <v>46</v>
      </c>
      <c r="L51" t="s">
        <v>46</v>
      </c>
      <c r="M51" t="s">
        <v>46</v>
      </c>
      <c r="N51" t="s">
        <v>46</v>
      </c>
      <c r="O51" t="s">
        <v>46</v>
      </c>
      <c r="P51" t="s">
        <v>46</v>
      </c>
      <c r="Q51" t="b">
        <v>1</v>
      </c>
      <c r="R51" s="1">
        <v>3.9999999105930328E-2</v>
      </c>
      <c r="S51" t="b">
        <v>1</v>
      </c>
      <c r="T51">
        <v>3</v>
      </c>
      <c r="U51">
        <v>32</v>
      </c>
      <c r="V51" t="s">
        <v>105</v>
      </c>
      <c r="W51" t="s">
        <v>46</v>
      </c>
      <c r="X51" s="1">
        <v>0.82179089930933413</v>
      </c>
      <c r="Y51" t="s">
        <v>103</v>
      </c>
      <c r="Z51" t="s">
        <v>97</v>
      </c>
      <c r="AA51" t="s">
        <v>97</v>
      </c>
      <c r="AB51" t="s">
        <v>103</v>
      </c>
      <c r="AC51" t="s">
        <v>97</v>
      </c>
      <c r="AD51" t="s">
        <v>97</v>
      </c>
      <c r="AE51" s="1">
        <v>75.760269165039063</v>
      </c>
      <c r="AF51" t="s">
        <v>46</v>
      </c>
      <c r="AG51" t="s">
        <v>46</v>
      </c>
      <c r="AH51" t="s">
        <v>46</v>
      </c>
    </row>
    <row r="52" spans="1:34" x14ac:dyDescent="0.45">
      <c r="A52">
        <v>7</v>
      </c>
      <c r="B52" t="s">
        <v>106</v>
      </c>
      <c r="C52" t="b">
        <v>0</v>
      </c>
      <c r="D52" t="s">
        <v>128</v>
      </c>
      <c r="E52" t="s">
        <v>126</v>
      </c>
      <c r="F52" t="s">
        <v>93</v>
      </c>
      <c r="G52" t="s">
        <v>94</v>
      </c>
      <c r="H52" t="s">
        <v>95</v>
      </c>
      <c r="I52" s="1">
        <v>28.487667083740199</v>
      </c>
      <c r="J52" t="s">
        <v>46</v>
      </c>
      <c r="K52" t="s">
        <v>46</v>
      </c>
      <c r="L52" t="s">
        <v>46</v>
      </c>
      <c r="M52" t="s">
        <v>46</v>
      </c>
      <c r="N52" t="s">
        <v>46</v>
      </c>
      <c r="O52" t="s">
        <v>46</v>
      </c>
      <c r="P52" t="s">
        <v>46</v>
      </c>
      <c r="Q52" t="b">
        <v>1</v>
      </c>
      <c r="R52" s="1">
        <v>3.9999999105930328E-2</v>
      </c>
      <c r="S52" t="b">
        <v>1</v>
      </c>
      <c r="T52">
        <v>3</v>
      </c>
      <c r="U52">
        <v>32</v>
      </c>
      <c r="V52" t="s">
        <v>96</v>
      </c>
      <c r="W52" t="s">
        <v>46</v>
      </c>
      <c r="X52" s="1">
        <v>0.88328663435803356</v>
      </c>
      <c r="Y52" t="s">
        <v>103</v>
      </c>
      <c r="Z52" t="s">
        <v>97</v>
      </c>
      <c r="AA52" t="s">
        <v>97</v>
      </c>
      <c r="AB52" t="s">
        <v>103</v>
      </c>
      <c r="AC52" t="s">
        <v>97</v>
      </c>
      <c r="AD52" t="s">
        <v>103</v>
      </c>
      <c r="AE52" s="1">
        <v>74.021278381347656</v>
      </c>
      <c r="AF52" s="1">
        <v>79.425041198730469</v>
      </c>
      <c r="AG52" s="1">
        <v>84.974853515625</v>
      </c>
      <c r="AH52" t="s">
        <v>46</v>
      </c>
    </row>
    <row r="53" spans="1:34" x14ac:dyDescent="0.45">
      <c r="A53">
        <v>8</v>
      </c>
      <c r="B53" t="s">
        <v>107</v>
      </c>
      <c r="C53" t="b">
        <v>0</v>
      </c>
      <c r="D53" t="s">
        <v>128</v>
      </c>
      <c r="E53" t="s">
        <v>126</v>
      </c>
      <c r="F53" t="s">
        <v>93</v>
      </c>
      <c r="G53" t="s">
        <v>94</v>
      </c>
      <c r="H53" t="s">
        <v>95</v>
      </c>
      <c r="I53" s="1">
        <v>27.997187805175699</v>
      </c>
      <c r="J53" t="s">
        <v>46</v>
      </c>
      <c r="K53" t="s">
        <v>46</v>
      </c>
      <c r="L53" t="s">
        <v>46</v>
      </c>
      <c r="M53" t="s">
        <v>46</v>
      </c>
      <c r="N53" t="s">
        <v>46</v>
      </c>
      <c r="O53" t="s">
        <v>46</v>
      </c>
      <c r="P53" t="s">
        <v>46</v>
      </c>
      <c r="Q53" t="b">
        <v>1</v>
      </c>
      <c r="R53" s="1">
        <v>3.9999999105930328E-2</v>
      </c>
      <c r="S53" t="b">
        <v>1</v>
      </c>
      <c r="T53">
        <v>3</v>
      </c>
      <c r="U53">
        <v>30</v>
      </c>
      <c r="V53" t="s">
        <v>96</v>
      </c>
      <c r="W53" t="s">
        <v>46</v>
      </c>
      <c r="X53" s="1">
        <v>0.89402536801793786</v>
      </c>
      <c r="Y53" t="s">
        <v>103</v>
      </c>
      <c r="Z53" t="s">
        <v>97</v>
      </c>
      <c r="AA53" t="s">
        <v>97</v>
      </c>
      <c r="AB53" t="s">
        <v>103</v>
      </c>
      <c r="AC53" t="s">
        <v>97</v>
      </c>
      <c r="AD53" t="s">
        <v>103</v>
      </c>
      <c r="AE53" s="1">
        <v>79.571090698242188</v>
      </c>
      <c r="AF53" s="1">
        <v>74.897567749023438</v>
      </c>
      <c r="AG53" s="1">
        <v>85.120903015136719</v>
      </c>
      <c r="AH53" t="s">
        <v>46</v>
      </c>
    </row>
    <row r="54" spans="1:34" x14ac:dyDescent="0.45">
      <c r="A54">
        <v>9</v>
      </c>
      <c r="B54" t="s">
        <v>108</v>
      </c>
      <c r="C54" t="b">
        <v>0</v>
      </c>
      <c r="D54" t="s">
        <v>102</v>
      </c>
      <c r="E54" t="s">
        <v>126</v>
      </c>
      <c r="F54" t="s">
        <v>93</v>
      </c>
      <c r="G54" t="s">
        <v>94</v>
      </c>
      <c r="H54" t="s">
        <v>95</v>
      </c>
      <c r="I54" s="1">
        <v>32.3315576553344</v>
      </c>
      <c r="J54" t="s">
        <v>46</v>
      </c>
      <c r="K54" t="s">
        <v>46</v>
      </c>
      <c r="L54" t="s">
        <v>46</v>
      </c>
      <c r="M54" t="s">
        <v>46</v>
      </c>
      <c r="N54" t="s">
        <v>46</v>
      </c>
      <c r="O54" t="s">
        <v>46</v>
      </c>
      <c r="P54" t="s">
        <v>46</v>
      </c>
      <c r="Q54" t="b">
        <v>1</v>
      </c>
      <c r="R54" s="1">
        <v>0.29311507092711753</v>
      </c>
      <c r="S54" t="b">
        <v>1</v>
      </c>
      <c r="T54">
        <v>3</v>
      </c>
      <c r="U54">
        <v>9</v>
      </c>
      <c r="V54" t="s">
        <v>96</v>
      </c>
      <c r="W54" t="s">
        <v>46</v>
      </c>
      <c r="X54" s="1">
        <v>0.97974785176150991</v>
      </c>
      <c r="Y54" t="s">
        <v>97</v>
      </c>
      <c r="Z54" t="s">
        <v>97</v>
      </c>
      <c r="AA54" t="s">
        <v>97</v>
      </c>
      <c r="AB54" t="s">
        <v>97</v>
      </c>
      <c r="AC54" t="s">
        <v>97</v>
      </c>
      <c r="AD54" t="s">
        <v>97</v>
      </c>
      <c r="AE54" s="1">
        <v>83.656143188476562</v>
      </c>
      <c r="AF54" t="s">
        <v>46</v>
      </c>
      <c r="AG54" t="s">
        <v>46</v>
      </c>
      <c r="AH54" t="s">
        <v>46</v>
      </c>
    </row>
    <row r="55" spans="1:34" x14ac:dyDescent="0.45">
      <c r="A55">
        <v>10</v>
      </c>
      <c r="B55" t="s">
        <v>109</v>
      </c>
      <c r="C55" t="b">
        <v>0</v>
      </c>
      <c r="D55" t="s">
        <v>102</v>
      </c>
      <c r="E55" t="s">
        <v>126</v>
      </c>
      <c r="F55" t="s">
        <v>93</v>
      </c>
      <c r="G55" t="s">
        <v>94</v>
      </c>
      <c r="H55" t="s">
        <v>95</v>
      </c>
      <c r="I55" s="1">
        <v>32.045230865478501</v>
      </c>
      <c r="J55" t="s">
        <v>46</v>
      </c>
      <c r="K55" t="s">
        <v>46</v>
      </c>
      <c r="L55" t="s">
        <v>46</v>
      </c>
      <c r="M55" t="s">
        <v>46</v>
      </c>
      <c r="N55" t="s">
        <v>46</v>
      </c>
      <c r="O55" t="s">
        <v>46</v>
      </c>
      <c r="P55" t="s">
        <v>46</v>
      </c>
      <c r="Q55" t="b">
        <v>1</v>
      </c>
      <c r="R55" s="1">
        <v>0.29311507092711753</v>
      </c>
      <c r="S55" t="b">
        <v>1</v>
      </c>
      <c r="T55">
        <v>3</v>
      </c>
      <c r="U55">
        <v>10</v>
      </c>
      <c r="V55" t="s">
        <v>96</v>
      </c>
      <c r="W55" t="s">
        <v>46</v>
      </c>
      <c r="X55" s="1">
        <v>0.96791555818932129</v>
      </c>
      <c r="Y55" t="s">
        <v>97</v>
      </c>
      <c r="Z55" t="s">
        <v>97</v>
      </c>
      <c r="AA55" t="s">
        <v>97</v>
      </c>
      <c r="AB55" t="s">
        <v>97</v>
      </c>
      <c r="AC55" t="s">
        <v>97</v>
      </c>
      <c r="AD55" t="s">
        <v>97</v>
      </c>
      <c r="AE55" s="1">
        <v>83.802162170410156</v>
      </c>
      <c r="AF55" t="s">
        <v>46</v>
      </c>
      <c r="AG55" t="s">
        <v>46</v>
      </c>
      <c r="AH55" t="s">
        <v>46</v>
      </c>
    </row>
    <row r="56" spans="1:34" x14ac:dyDescent="0.45">
      <c r="A56">
        <v>11</v>
      </c>
      <c r="B56" t="s">
        <v>110</v>
      </c>
      <c r="C56" t="b">
        <v>0</v>
      </c>
      <c r="D56" t="s">
        <v>102</v>
      </c>
      <c r="E56" t="s">
        <v>126</v>
      </c>
      <c r="F56" t="s">
        <v>93</v>
      </c>
      <c r="G56" t="s">
        <v>94</v>
      </c>
      <c r="H56" t="s">
        <v>95</v>
      </c>
      <c r="I56" s="1">
        <v>32.113350868224998</v>
      </c>
      <c r="J56" t="s">
        <v>46</v>
      </c>
      <c r="K56" t="s">
        <v>46</v>
      </c>
      <c r="L56" t="s">
        <v>46</v>
      </c>
      <c r="M56" t="s">
        <v>46</v>
      </c>
      <c r="N56" t="s">
        <v>46</v>
      </c>
      <c r="O56" t="s">
        <v>46</v>
      </c>
      <c r="P56" t="s">
        <v>46</v>
      </c>
      <c r="Q56" t="b">
        <v>1</v>
      </c>
      <c r="R56" s="1">
        <v>0.29311507092711753</v>
      </c>
      <c r="S56" t="b">
        <v>1</v>
      </c>
      <c r="T56">
        <v>3</v>
      </c>
      <c r="U56">
        <v>9</v>
      </c>
      <c r="V56" t="s">
        <v>96</v>
      </c>
      <c r="W56" t="s">
        <v>46</v>
      </c>
      <c r="X56" s="1">
        <v>0.96792260205422287</v>
      </c>
      <c r="Y56" t="s">
        <v>97</v>
      </c>
      <c r="Z56" t="s">
        <v>97</v>
      </c>
      <c r="AA56" t="s">
        <v>97</v>
      </c>
      <c r="AB56" t="s">
        <v>97</v>
      </c>
      <c r="AC56" t="s">
        <v>97</v>
      </c>
      <c r="AD56" t="s">
        <v>97</v>
      </c>
      <c r="AE56" s="1">
        <v>83.975914001464844</v>
      </c>
      <c r="AF56" t="s">
        <v>46</v>
      </c>
      <c r="AG56" t="s">
        <v>46</v>
      </c>
      <c r="AH56" t="s">
        <v>46</v>
      </c>
    </row>
    <row r="57" spans="1:34" x14ac:dyDescent="0.45">
      <c r="A57">
        <v>12</v>
      </c>
      <c r="B57" t="s">
        <v>111</v>
      </c>
      <c r="C57" t="b">
        <v>0</v>
      </c>
      <c r="D57" t="s">
        <v>102</v>
      </c>
      <c r="E57" t="s">
        <v>126</v>
      </c>
      <c r="F57" t="s">
        <v>93</v>
      </c>
      <c r="G57" t="s">
        <v>94</v>
      </c>
      <c r="H57" t="s">
        <v>95</v>
      </c>
      <c r="I57" s="1">
        <v>31.988095283508301</v>
      </c>
      <c r="J57" t="s">
        <v>46</v>
      </c>
      <c r="K57" t="s">
        <v>46</v>
      </c>
      <c r="L57" t="s">
        <v>46</v>
      </c>
      <c r="M57" t="s">
        <v>46</v>
      </c>
      <c r="N57" t="s">
        <v>46</v>
      </c>
      <c r="O57" t="s">
        <v>46</v>
      </c>
      <c r="P57" t="s">
        <v>46</v>
      </c>
      <c r="Q57" t="b">
        <v>1</v>
      </c>
      <c r="R57" s="1">
        <v>0.29311507092711753</v>
      </c>
      <c r="S57" t="b">
        <v>1</v>
      </c>
      <c r="T57">
        <v>3</v>
      </c>
      <c r="U57">
        <v>10</v>
      </c>
      <c r="V57" t="s">
        <v>96</v>
      </c>
      <c r="W57" t="s">
        <v>46</v>
      </c>
      <c r="X57" s="1">
        <v>0.97488292245427333</v>
      </c>
      <c r="Y57" t="s">
        <v>97</v>
      </c>
      <c r="Z57" t="s">
        <v>97</v>
      </c>
      <c r="AA57" t="s">
        <v>97</v>
      </c>
      <c r="AB57" t="s">
        <v>97</v>
      </c>
      <c r="AC57" t="s">
        <v>97</v>
      </c>
      <c r="AD57" t="s">
        <v>97</v>
      </c>
      <c r="AE57" s="1">
        <v>84.122100830078125</v>
      </c>
      <c r="AF57" t="s">
        <v>46</v>
      </c>
      <c r="AG57" t="s">
        <v>46</v>
      </c>
      <c r="AH57" t="s">
        <v>46</v>
      </c>
    </row>
    <row r="58" spans="1:34" ht="14" x14ac:dyDescent="0.5">
      <c r="A58">
        <v>13</v>
      </c>
      <c r="B58" t="s">
        <v>113</v>
      </c>
      <c r="C58" t="b">
        <v>0</v>
      </c>
      <c r="D58" t="s">
        <v>92</v>
      </c>
      <c r="E58" t="s">
        <v>127</v>
      </c>
      <c r="F58" t="s">
        <v>93</v>
      </c>
      <c r="G58" t="s">
        <v>94</v>
      </c>
      <c r="H58" t="s">
        <v>95</v>
      </c>
      <c r="I58" s="1">
        <v>22.215177536010742</v>
      </c>
      <c r="Q58" t="b">
        <v>1</v>
      </c>
      <c r="R58">
        <v>0.38517969126010104</v>
      </c>
      <c r="S58" t="b">
        <v>1</v>
      </c>
      <c r="T58">
        <v>3</v>
      </c>
      <c r="U58">
        <v>17</v>
      </c>
      <c r="V58" t="s">
        <v>96</v>
      </c>
      <c r="W58" t="s">
        <v>46</v>
      </c>
      <c r="X58">
        <v>0.93886335108385077</v>
      </c>
      <c r="Y58" t="s">
        <v>97</v>
      </c>
      <c r="Z58" t="s">
        <v>97</v>
      </c>
      <c r="AA58" t="s">
        <v>97</v>
      </c>
      <c r="AB58" t="s">
        <v>97</v>
      </c>
      <c r="AC58" t="s">
        <v>97</v>
      </c>
      <c r="AD58" t="s">
        <v>97</v>
      </c>
      <c r="AE58">
        <v>83.603118896484375</v>
      </c>
      <c r="AF58" t="s">
        <v>97</v>
      </c>
      <c r="AG58" t="s">
        <v>46</v>
      </c>
    </row>
    <row r="59" spans="1:34" ht="14" x14ac:dyDescent="0.5">
      <c r="A59">
        <v>14</v>
      </c>
      <c r="B59" t="s">
        <v>114</v>
      </c>
      <c r="C59" t="b">
        <v>0</v>
      </c>
      <c r="D59" t="s">
        <v>92</v>
      </c>
      <c r="E59" t="s">
        <v>127</v>
      </c>
      <c r="F59" t="s">
        <v>93</v>
      </c>
      <c r="G59" t="s">
        <v>94</v>
      </c>
      <c r="H59" t="s">
        <v>95</v>
      </c>
      <c r="I59" s="1">
        <v>22.137903213500977</v>
      </c>
      <c r="Q59" t="b">
        <v>1</v>
      </c>
      <c r="R59">
        <v>0.38517969126010104</v>
      </c>
      <c r="S59" t="b">
        <v>1</v>
      </c>
      <c r="T59">
        <v>3</v>
      </c>
      <c r="U59">
        <v>17</v>
      </c>
      <c r="V59" t="s">
        <v>96</v>
      </c>
      <c r="W59" t="s">
        <v>46</v>
      </c>
      <c r="X59">
        <v>0.93811728115974891</v>
      </c>
      <c r="Y59" t="s">
        <v>97</v>
      </c>
      <c r="Z59" t="s">
        <v>97</v>
      </c>
      <c r="AA59" t="s">
        <v>97</v>
      </c>
      <c r="AB59" t="s">
        <v>103</v>
      </c>
      <c r="AC59" t="s">
        <v>97</v>
      </c>
      <c r="AD59" t="s">
        <v>103</v>
      </c>
      <c r="AE59">
        <v>83.540374755859375</v>
      </c>
      <c r="AF59" t="s">
        <v>97</v>
      </c>
      <c r="AG59" t="s">
        <v>46</v>
      </c>
    </row>
    <row r="60" spans="1:34" ht="14" x14ac:dyDescent="0.5">
      <c r="A60">
        <v>15</v>
      </c>
      <c r="B60" t="s">
        <v>115</v>
      </c>
      <c r="C60" t="b">
        <v>0</v>
      </c>
      <c r="D60" t="s">
        <v>92</v>
      </c>
      <c r="E60" t="s">
        <v>127</v>
      </c>
      <c r="F60" t="s">
        <v>93</v>
      </c>
      <c r="G60" t="s">
        <v>94</v>
      </c>
      <c r="H60" t="s">
        <v>95</v>
      </c>
      <c r="I60" s="1">
        <v>22.075052261352539</v>
      </c>
      <c r="Q60" t="b">
        <v>1</v>
      </c>
      <c r="R60">
        <v>0.38517969126010104</v>
      </c>
      <c r="S60" t="b">
        <v>1</v>
      </c>
      <c r="T60">
        <v>3</v>
      </c>
      <c r="U60">
        <v>17</v>
      </c>
      <c r="V60" t="s">
        <v>96</v>
      </c>
      <c r="W60" t="s">
        <v>46</v>
      </c>
      <c r="X60">
        <v>0.94796065205379265</v>
      </c>
      <c r="Y60" t="s">
        <v>97</v>
      </c>
      <c r="Z60" t="s">
        <v>97</v>
      </c>
      <c r="AA60" t="s">
        <v>97</v>
      </c>
      <c r="AB60" t="s">
        <v>103</v>
      </c>
      <c r="AC60" t="s">
        <v>97</v>
      </c>
      <c r="AD60" t="s">
        <v>97</v>
      </c>
      <c r="AE60">
        <v>83.540374755859375</v>
      </c>
      <c r="AF60" t="s">
        <v>97</v>
      </c>
      <c r="AG60" t="s">
        <v>46</v>
      </c>
    </row>
    <row r="61" spans="1:34" ht="14" x14ac:dyDescent="0.5">
      <c r="A61">
        <v>16</v>
      </c>
      <c r="B61" t="s">
        <v>116</v>
      </c>
      <c r="C61" t="b">
        <v>0</v>
      </c>
      <c r="D61" t="s">
        <v>92</v>
      </c>
      <c r="E61" t="s">
        <v>127</v>
      </c>
      <c r="F61" t="s">
        <v>93</v>
      </c>
      <c r="G61" t="s">
        <v>94</v>
      </c>
      <c r="H61" t="s">
        <v>95</v>
      </c>
      <c r="I61" s="1">
        <v>22.4178760528564</v>
      </c>
      <c r="Q61" t="b">
        <v>1</v>
      </c>
      <c r="R61">
        <v>0.38517969126010104</v>
      </c>
      <c r="S61" t="b">
        <v>1</v>
      </c>
      <c r="T61">
        <v>3</v>
      </c>
      <c r="U61">
        <v>17</v>
      </c>
      <c r="V61" t="s">
        <v>96</v>
      </c>
      <c r="W61" t="s">
        <v>46</v>
      </c>
      <c r="X61">
        <v>0.94972260357436655</v>
      </c>
      <c r="Y61" t="s">
        <v>97</v>
      </c>
      <c r="Z61" t="s">
        <v>97</v>
      </c>
      <c r="AA61" t="s">
        <v>97</v>
      </c>
      <c r="AB61" t="s">
        <v>103</v>
      </c>
      <c r="AC61" t="s">
        <v>97</v>
      </c>
      <c r="AD61" t="s">
        <v>103</v>
      </c>
      <c r="AE61">
        <v>83.567306518554688</v>
      </c>
      <c r="AF61" t="s">
        <v>97</v>
      </c>
      <c r="AG61" t="s">
        <v>46</v>
      </c>
    </row>
    <row r="62" spans="1:34" x14ac:dyDescent="0.45">
      <c r="A62">
        <v>17</v>
      </c>
      <c r="B62" t="s">
        <v>117</v>
      </c>
      <c r="C62" t="b">
        <v>0</v>
      </c>
      <c r="D62" t="s">
        <v>128</v>
      </c>
      <c r="E62" t="s">
        <v>127</v>
      </c>
      <c r="F62" t="s">
        <v>93</v>
      </c>
      <c r="G62" t="s">
        <v>94</v>
      </c>
      <c r="H62" t="s">
        <v>95</v>
      </c>
      <c r="I62" s="1">
        <v>24.985851287841701</v>
      </c>
      <c r="Q62" t="b">
        <v>1</v>
      </c>
      <c r="R62">
        <v>0.37969126010100002</v>
      </c>
      <c r="S62" t="b">
        <v>1</v>
      </c>
      <c r="T62">
        <v>3</v>
      </c>
      <c r="U62">
        <v>17</v>
      </c>
      <c r="V62" t="s">
        <v>96</v>
      </c>
      <c r="W62" t="s">
        <v>46</v>
      </c>
      <c r="X62">
        <v>0.95119449455109384</v>
      </c>
      <c r="Y62" t="s">
        <v>97</v>
      </c>
      <c r="Z62" t="s">
        <v>97</v>
      </c>
      <c r="AA62" t="s">
        <v>97</v>
      </c>
      <c r="AB62" t="s">
        <v>103</v>
      </c>
      <c r="AC62" t="s">
        <v>97</v>
      </c>
      <c r="AD62" t="s">
        <v>103</v>
      </c>
      <c r="AE62">
        <v>83.750701904296875</v>
      </c>
      <c r="AF62" t="s">
        <v>97</v>
      </c>
      <c r="AG62" t="s">
        <v>46</v>
      </c>
    </row>
    <row r="63" spans="1:34" x14ac:dyDescent="0.45">
      <c r="A63">
        <v>18</v>
      </c>
      <c r="B63" t="s">
        <v>118</v>
      </c>
      <c r="C63" t="b">
        <v>0</v>
      </c>
      <c r="D63" t="s">
        <v>128</v>
      </c>
      <c r="E63" t="s">
        <v>127</v>
      </c>
      <c r="F63" t="s">
        <v>93</v>
      </c>
      <c r="G63" t="s">
        <v>94</v>
      </c>
      <c r="H63" t="s">
        <v>95</v>
      </c>
      <c r="I63" s="1">
        <v>24.849155426025298</v>
      </c>
      <c r="Q63" t="b">
        <v>1</v>
      </c>
      <c r="R63">
        <v>0.37969126010100002</v>
      </c>
      <c r="S63" t="b">
        <v>1</v>
      </c>
      <c r="T63">
        <v>3</v>
      </c>
      <c r="U63">
        <v>17</v>
      </c>
      <c r="V63" t="s">
        <v>96</v>
      </c>
      <c r="W63" t="s">
        <v>46</v>
      </c>
      <c r="X63">
        <v>0.94683759100443787</v>
      </c>
      <c r="Y63" t="s">
        <v>97</v>
      </c>
      <c r="Z63" t="s">
        <v>97</v>
      </c>
      <c r="AA63" t="s">
        <v>97</v>
      </c>
      <c r="AB63" t="s">
        <v>97</v>
      </c>
      <c r="AC63" t="s">
        <v>97</v>
      </c>
      <c r="AD63" t="s">
        <v>97</v>
      </c>
      <c r="AE63">
        <v>83.750701904296875</v>
      </c>
      <c r="AF63" t="s">
        <v>97</v>
      </c>
      <c r="AG63" t="s">
        <v>46</v>
      </c>
    </row>
    <row r="64" spans="1:34" x14ac:dyDescent="0.45">
      <c r="A64">
        <v>19</v>
      </c>
      <c r="B64" t="s">
        <v>119</v>
      </c>
      <c r="C64" t="b">
        <v>0</v>
      </c>
      <c r="D64" t="s">
        <v>128</v>
      </c>
      <c r="E64" t="s">
        <v>127</v>
      </c>
      <c r="F64" t="s">
        <v>93</v>
      </c>
      <c r="G64" t="s">
        <v>94</v>
      </c>
      <c r="H64" t="s">
        <v>95</v>
      </c>
      <c r="I64" s="1">
        <v>24.8736825561523</v>
      </c>
      <c r="Q64" t="b">
        <v>1</v>
      </c>
      <c r="R64">
        <v>0.37969126010100002</v>
      </c>
      <c r="S64" t="b">
        <v>1</v>
      </c>
      <c r="T64">
        <v>3</v>
      </c>
      <c r="U64">
        <v>21</v>
      </c>
      <c r="V64" t="s">
        <v>96</v>
      </c>
      <c r="W64" t="s">
        <v>46</v>
      </c>
      <c r="X64">
        <v>0.92522782280086702</v>
      </c>
      <c r="Y64" t="s">
        <v>97</v>
      </c>
      <c r="Z64" t="s">
        <v>97</v>
      </c>
      <c r="AA64" t="s">
        <v>97</v>
      </c>
      <c r="AB64" t="s">
        <v>97</v>
      </c>
      <c r="AC64" t="s">
        <v>97</v>
      </c>
      <c r="AD64" t="s">
        <v>97</v>
      </c>
      <c r="AE64">
        <v>88.728057861328125</v>
      </c>
      <c r="AF64" t="s">
        <v>97</v>
      </c>
      <c r="AG64" t="s">
        <v>46</v>
      </c>
    </row>
    <row r="65" spans="1:33" x14ac:dyDescent="0.45">
      <c r="A65">
        <v>20</v>
      </c>
      <c r="B65" t="s">
        <v>120</v>
      </c>
      <c r="C65" t="b">
        <v>0</v>
      </c>
      <c r="D65" t="s">
        <v>128</v>
      </c>
      <c r="E65" t="s">
        <v>127</v>
      </c>
      <c r="F65" t="s">
        <v>93</v>
      </c>
      <c r="G65" t="s">
        <v>94</v>
      </c>
      <c r="H65" t="s">
        <v>95</v>
      </c>
      <c r="I65" s="1">
        <v>25.2592658996582</v>
      </c>
      <c r="Q65" t="b">
        <v>1</v>
      </c>
      <c r="R65">
        <v>0.37969126010100002</v>
      </c>
      <c r="S65" t="b">
        <v>1</v>
      </c>
      <c r="T65">
        <v>3</v>
      </c>
      <c r="U65">
        <v>21</v>
      </c>
      <c r="V65" t="s">
        <v>96</v>
      </c>
      <c r="W65" t="s">
        <v>46</v>
      </c>
      <c r="X65">
        <v>0.92571011142060167</v>
      </c>
      <c r="Y65" t="s">
        <v>97</v>
      </c>
      <c r="Z65" t="s">
        <v>97</v>
      </c>
      <c r="AA65" t="s">
        <v>97</v>
      </c>
      <c r="AB65" t="s">
        <v>97</v>
      </c>
      <c r="AC65" t="s">
        <v>97</v>
      </c>
      <c r="AD65" t="s">
        <v>97</v>
      </c>
      <c r="AE65">
        <v>88.728057861328125</v>
      </c>
      <c r="AF65" t="s">
        <v>97</v>
      </c>
      <c r="AG65" t="s">
        <v>46</v>
      </c>
    </row>
    <row r="66" spans="1:33" x14ac:dyDescent="0.45">
      <c r="A66">
        <v>21</v>
      </c>
      <c r="B66" t="s">
        <v>121</v>
      </c>
      <c r="C66" t="b">
        <v>0</v>
      </c>
      <c r="D66" t="s">
        <v>102</v>
      </c>
      <c r="E66" t="s">
        <v>127</v>
      </c>
      <c r="F66" t="s">
        <v>93</v>
      </c>
      <c r="G66" t="s">
        <v>94</v>
      </c>
      <c r="H66" t="s">
        <v>95</v>
      </c>
      <c r="I66" s="1">
        <v>29.942012825012199</v>
      </c>
      <c r="Q66" t="b">
        <v>1</v>
      </c>
      <c r="R66">
        <v>0.42007474916895249</v>
      </c>
      <c r="S66" t="b">
        <v>1</v>
      </c>
      <c r="T66">
        <v>3</v>
      </c>
      <c r="U66">
        <v>20</v>
      </c>
      <c r="V66" t="s">
        <v>96</v>
      </c>
      <c r="W66" t="s">
        <v>46</v>
      </c>
      <c r="X66">
        <v>0.93430183773122655</v>
      </c>
      <c r="Y66" t="s">
        <v>97</v>
      </c>
      <c r="Z66" t="s">
        <v>97</v>
      </c>
      <c r="AA66" t="s">
        <v>97</v>
      </c>
      <c r="AB66" t="s">
        <v>97</v>
      </c>
      <c r="AC66" t="s">
        <v>97</v>
      </c>
      <c r="AD66" t="s">
        <v>97</v>
      </c>
      <c r="AE66">
        <v>88.766021728515625</v>
      </c>
      <c r="AF66" t="s">
        <v>97</v>
      </c>
      <c r="AG66" t="s">
        <v>46</v>
      </c>
    </row>
    <row r="67" spans="1:33" x14ac:dyDescent="0.45">
      <c r="A67">
        <v>22</v>
      </c>
      <c r="B67" t="s">
        <v>122</v>
      </c>
      <c r="C67" t="b">
        <v>0</v>
      </c>
      <c r="D67" t="s">
        <v>102</v>
      </c>
      <c r="E67" t="s">
        <v>127</v>
      </c>
      <c r="F67" t="s">
        <v>93</v>
      </c>
      <c r="G67" t="s">
        <v>94</v>
      </c>
      <c r="H67" t="s">
        <v>95</v>
      </c>
      <c r="I67" s="1">
        <v>30.2670185089111</v>
      </c>
      <c r="Q67" t="b">
        <v>1</v>
      </c>
      <c r="R67">
        <v>0.42007474916895249</v>
      </c>
      <c r="S67" t="b">
        <v>1</v>
      </c>
      <c r="T67">
        <v>3</v>
      </c>
      <c r="U67">
        <v>21</v>
      </c>
      <c r="V67" t="s">
        <v>96</v>
      </c>
      <c r="W67" t="s">
        <v>46</v>
      </c>
      <c r="X67">
        <v>0.90568455121737157</v>
      </c>
      <c r="Y67" t="s">
        <v>97</v>
      </c>
      <c r="Z67" t="s">
        <v>97</v>
      </c>
      <c r="AA67" t="s">
        <v>97</v>
      </c>
      <c r="AB67" t="s">
        <v>97</v>
      </c>
      <c r="AC67" t="s">
        <v>97</v>
      </c>
      <c r="AD67" t="s">
        <v>97</v>
      </c>
      <c r="AE67">
        <v>88.913528442382813</v>
      </c>
      <c r="AF67" t="s">
        <v>97</v>
      </c>
      <c r="AG67" t="s">
        <v>46</v>
      </c>
    </row>
    <row r="68" spans="1:33" x14ac:dyDescent="0.45">
      <c r="A68">
        <v>23</v>
      </c>
      <c r="B68" t="s">
        <v>123</v>
      </c>
      <c r="C68" t="b">
        <v>0</v>
      </c>
      <c r="D68" t="s">
        <v>102</v>
      </c>
      <c r="E68" t="s">
        <v>127</v>
      </c>
      <c r="F68" t="s">
        <v>93</v>
      </c>
      <c r="G68" t="s">
        <v>94</v>
      </c>
      <c r="H68" t="s">
        <v>95</v>
      </c>
      <c r="I68" s="1">
        <v>30.236861038208001</v>
      </c>
      <c r="Q68" t="b">
        <v>1</v>
      </c>
      <c r="R68">
        <v>0.42007474916895249</v>
      </c>
      <c r="S68" t="b">
        <v>1</v>
      </c>
      <c r="T68">
        <v>3</v>
      </c>
      <c r="U68">
        <v>20</v>
      </c>
      <c r="V68" t="s">
        <v>96</v>
      </c>
      <c r="W68" t="s">
        <v>46</v>
      </c>
      <c r="X68">
        <v>0.90775658623080491</v>
      </c>
      <c r="Y68" t="s">
        <v>97</v>
      </c>
      <c r="Z68" t="s">
        <v>97</v>
      </c>
      <c r="AA68" t="s">
        <v>97</v>
      </c>
      <c r="AB68" t="s">
        <v>97</v>
      </c>
      <c r="AC68" t="s">
        <v>97</v>
      </c>
      <c r="AD68" t="s">
        <v>97</v>
      </c>
      <c r="AE68">
        <v>88.836685180664062</v>
      </c>
      <c r="AF68" t="s">
        <v>97</v>
      </c>
      <c r="AG68" t="s">
        <v>46</v>
      </c>
    </row>
    <row r="69" spans="1:33" x14ac:dyDescent="0.45">
      <c r="A69">
        <v>24</v>
      </c>
      <c r="B69" t="s">
        <v>124</v>
      </c>
      <c r="C69" t="b">
        <v>0</v>
      </c>
      <c r="D69" t="s">
        <v>102</v>
      </c>
      <c r="E69" t="s">
        <v>127</v>
      </c>
      <c r="F69" t="s">
        <v>93</v>
      </c>
      <c r="G69" t="s">
        <v>94</v>
      </c>
      <c r="H69" t="s">
        <v>95</v>
      </c>
      <c r="I69" s="1">
        <v>30.380311584472601</v>
      </c>
      <c r="Q69" t="b">
        <v>1</v>
      </c>
      <c r="R69">
        <v>0.42007474916895249</v>
      </c>
      <c r="S69" t="b">
        <v>1</v>
      </c>
      <c r="T69">
        <v>3</v>
      </c>
      <c r="U69">
        <v>21</v>
      </c>
      <c r="V69" t="s">
        <v>96</v>
      </c>
      <c r="W69" t="s">
        <v>46</v>
      </c>
      <c r="X69">
        <v>0.88584361540526602</v>
      </c>
      <c r="Y69" t="s">
        <v>103</v>
      </c>
      <c r="Z69" t="s">
        <v>97</v>
      </c>
      <c r="AA69" t="s">
        <v>97</v>
      </c>
      <c r="AB69" t="s">
        <v>97</v>
      </c>
      <c r="AC69" t="s">
        <v>97</v>
      </c>
      <c r="AD69" t="s">
        <v>97</v>
      </c>
      <c r="AE69">
        <v>88.983810424804688</v>
      </c>
      <c r="AF69" t="s">
        <v>97</v>
      </c>
      <c r="AG69">
        <v>73.536224365234375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10" workbookViewId="0">
      <selection activeCell="J27" sqref="J27"/>
    </sheetView>
  </sheetViews>
  <sheetFormatPr defaultRowHeight="13.75" x14ac:dyDescent="0.45"/>
  <sheetData>
    <row r="1" spans="1:5" x14ac:dyDescent="0.45">
      <c r="A1" t="s">
        <v>129</v>
      </c>
    </row>
    <row r="2" spans="1:5" ht="14" x14ac:dyDescent="0.5">
      <c r="B2" t="s">
        <v>92</v>
      </c>
      <c r="C2" s="1">
        <v>25.901192092895499</v>
      </c>
      <c r="D2" s="1">
        <f>C2-32.12</f>
        <v>-6.2188079071044982</v>
      </c>
      <c r="E2">
        <f>2^-D2</f>
        <v>74.481380446307213</v>
      </c>
    </row>
    <row r="3" spans="1:5" ht="14" x14ac:dyDescent="0.5">
      <c r="B3" t="s">
        <v>92</v>
      </c>
      <c r="C3" s="1">
        <v>25.821672248840301</v>
      </c>
      <c r="D3" s="1">
        <f t="shared" ref="D3:D13" si="0">C3-32.12</f>
        <v>-6.2983277511596967</v>
      </c>
      <c r="E3">
        <f t="shared" ref="E3:E13" si="1">2^-D3</f>
        <v>78.701964969569786</v>
      </c>
    </row>
    <row r="4" spans="1:5" ht="14" x14ac:dyDescent="0.5">
      <c r="B4" t="s">
        <v>92</v>
      </c>
      <c r="C4" s="1">
        <v>26.069832897186199</v>
      </c>
      <c r="D4" s="1">
        <f t="shared" si="0"/>
        <v>-6.0501671028137984</v>
      </c>
      <c r="E4">
        <f t="shared" si="1"/>
        <v>66.264629904333944</v>
      </c>
    </row>
    <row r="5" spans="1:5" ht="14" x14ac:dyDescent="0.5">
      <c r="B5" t="s">
        <v>92</v>
      </c>
      <c r="C5" s="1">
        <v>26.264786720275801</v>
      </c>
      <c r="D5" s="1">
        <f t="shared" si="0"/>
        <v>-5.8552132797241967</v>
      </c>
      <c r="E5">
        <f t="shared" si="1"/>
        <v>57.888837483626432</v>
      </c>
    </row>
    <row r="6" spans="1:5" x14ac:dyDescent="0.45">
      <c r="B6" t="s">
        <v>128</v>
      </c>
      <c r="C6" s="1">
        <v>27.903358459472599</v>
      </c>
      <c r="D6" s="1">
        <f t="shared" si="0"/>
        <v>-4.216641540527398</v>
      </c>
      <c r="E6">
        <f t="shared" si="1"/>
        <v>18.592405581076722</v>
      </c>
    </row>
    <row r="7" spans="1:5" x14ac:dyDescent="0.45">
      <c r="B7" t="s">
        <v>128</v>
      </c>
      <c r="C7" s="1">
        <v>28.152243804931601</v>
      </c>
      <c r="D7" s="1">
        <f t="shared" si="0"/>
        <v>-3.9677561950683966</v>
      </c>
      <c r="E7">
        <f t="shared" si="1"/>
        <v>15.646371229192088</v>
      </c>
    </row>
    <row r="8" spans="1:5" x14ac:dyDescent="0.45">
      <c r="B8" t="s">
        <v>128</v>
      </c>
      <c r="C8" s="1">
        <v>28.487667083740199</v>
      </c>
      <c r="D8" s="1">
        <f t="shared" si="0"/>
        <v>-3.6323329162597986</v>
      </c>
      <c r="E8">
        <f t="shared" si="1"/>
        <v>12.400556117124736</v>
      </c>
    </row>
    <row r="9" spans="1:5" x14ac:dyDescent="0.45">
      <c r="B9" t="s">
        <v>128</v>
      </c>
      <c r="C9" s="1">
        <v>27.997187805175699</v>
      </c>
      <c r="D9" s="1">
        <f t="shared" si="0"/>
        <v>-4.1228121948242986</v>
      </c>
      <c r="E9">
        <f t="shared" si="1"/>
        <v>17.421684201653751</v>
      </c>
    </row>
    <row r="10" spans="1:5" x14ac:dyDescent="0.45">
      <c r="B10" t="s">
        <v>102</v>
      </c>
      <c r="C10" s="1">
        <v>32.3315576553344</v>
      </c>
      <c r="D10" s="1">
        <f t="shared" si="0"/>
        <v>0.21155765533440274</v>
      </c>
      <c r="E10">
        <f t="shared" si="1"/>
        <v>0.86360430766530827</v>
      </c>
    </row>
    <row r="11" spans="1:5" x14ac:dyDescent="0.45">
      <c r="B11" t="s">
        <v>102</v>
      </c>
      <c r="C11" s="1">
        <v>32.045230865478501</v>
      </c>
      <c r="D11" s="1">
        <f t="shared" si="0"/>
        <v>-7.4769134521496028E-2</v>
      </c>
      <c r="E11">
        <f t="shared" si="1"/>
        <v>1.0531924866522564</v>
      </c>
    </row>
    <row r="12" spans="1:5" x14ac:dyDescent="0.45">
      <c r="B12" t="s">
        <v>102</v>
      </c>
      <c r="C12" s="1">
        <v>32.113350868224998</v>
      </c>
      <c r="D12" s="1">
        <f t="shared" si="0"/>
        <v>-6.6491317749992618E-3</v>
      </c>
      <c r="E12">
        <f t="shared" si="1"/>
        <v>1.0046194639209596</v>
      </c>
    </row>
    <row r="13" spans="1:5" x14ac:dyDescent="0.45">
      <c r="B13" t="s">
        <v>102</v>
      </c>
      <c r="C13" s="1">
        <v>31.988095283508301</v>
      </c>
      <c r="D13" s="1">
        <f t="shared" si="0"/>
        <v>-0.13190471649169666</v>
      </c>
      <c r="E13">
        <f t="shared" si="1"/>
        <v>1.0957393954069188</v>
      </c>
    </row>
    <row r="15" spans="1:5" ht="14" x14ac:dyDescent="0.5">
      <c r="A15" t="s">
        <v>130</v>
      </c>
      <c r="B15" t="s">
        <v>92</v>
      </c>
      <c r="C15" s="1">
        <v>22.215177536010742</v>
      </c>
      <c r="D15" s="1">
        <f>C15-30.207</f>
        <v>-7.9918224639892586</v>
      </c>
      <c r="E15">
        <f>2^-D15</f>
        <v>254.55303631633146</v>
      </c>
    </row>
    <row r="16" spans="1:5" ht="14" x14ac:dyDescent="0.5">
      <c r="B16" t="s">
        <v>92</v>
      </c>
      <c r="C16" s="1">
        <v>22.137903213500977</v>
      </c>
      <c r="D16" s="1">
        <f t="shared" ref="D16:D26" si="2">C16-30.207</f>
        <v>-8.0690967864990242</v>
      </c>
      <c r="E16">
        <f t="shared" ref="E16:E26" si="3">2^-D16</f>
        <v>268.55928416913451</v>
      </c>
    </row>
    <row r="17" spans="2:5" ht="14" x14ac:dyDescent="0.5">
      <c r="B17" t="s">
        <v>92</v>
      </c>
      <c r="C17" s="1">
        <v>22.075052261352539</v>
      </c>
      <c r="D17" s="1">
        <f t="shared" si="2"/>
        <v>-8.1319477386474617</v>
      </c>
      <c r="E17">
        <f t="shared" si="3"/>
        <v>280.51765032820344</v>
      </c>
    </row>
    <row r="18" spans="2:5" ht="14" x14ac:dyDescent="0.5">
      <c r="B18" t="s">
        <v>92</v>
      </c>
      <c r="C18" s="1">
        <v>22.4178760528564</v>
      </c>
      <c r="D18" s="1">
        <f t="shared" si="2"/>
        <v>-7.7891239471436009</v>
      </c>
      <c r="E18">
        <f t="shared" si="3"/>
        <v>221.18717814783824</v>
      </c>
    </row>
    <row r="19" spans="2:5" x14ac:dyDescent="0.45">
      <c r="B19" t="s">
        <v>128</v>
      </c>
      <c r="C19" s="1">
        <v>24.985851287841701</v>
      </c>
      <c r="D19" s="1">
        <f t="shared" si="2"/>
        <v>-5.2211487121582998</v>
      </c>
      <c r="E19">
        <f t="shared" si="3"/>
        <v>37.3011631241515</v>
      </c>
    </row>
    <row r="20" spans="2:5" x14ac:dyDescent="0.45">
      <c r="B20" t="s">
        <v>128</v>
      </c>
      <c r="C20" s="1">
        <v>24.849155426025298</v>
      </c>
      <c r="D20" s="1">
        <f t="shared" si="2"/>
        <v>-5.3578445739747025</v>
      </c>
      <c r="E20">
        <f t="shared" si="3"/>
        <v>41.008315381735699</v>
      </c>
    </row>
    <row r="21" spans="2:5" x14ac:dyDescent="0.45">
      <c r="B21" t="s">
        <v>128</v>
      </c>
      <c r="C21" s="1">
        <v>24.8736825561523</v>
      </c>
      <c r="D21" s="1">
        <f t="shared" si="2"/>
        <v>-5.3333174438477009</v>
      </c>
      <c r="E21">
        <f t="shared" si="3"/>
        <v>40.317029552419051</v>
      </c>
    </row>
    <row r="22" spans="2:5" x14ac:dyDescent="0.45">
      <c r="B22" t="s">
        <v>128</v>
      </c>
      <c r="C22" s="1">
        <v>25.2592658996582</v>
      </c>
      <c r="D22" s="1">
        <f t="shared" si="2"/>
        <v>-4.9477341003418012</v>
      </c>
      <c r="E22">
        <f t="shared" si="3"/>
        <v>30.861453382133611</v>
      </c>
    </row>
    <row r="23" spans="2:5" x14ac:dyDescent="0.45">
      <c r="B23" t="s">
        <v>102</v>
      </c>
      <c r="C23" s="1">
        <v>29.942012825012199</v>
      </c>
      <c r="D23" s="1">
        <f t="shared" si="2"/>
        <v>-0.26498717498780167</v>
      </c>
      <c r="E23">
        <f t="shared" si="3"/>
        <v>1.2016253674852151</v>
      </c>
    </row>
    <row r="24" spans="2:5" x14ac:dyDescent="0.45">
      <c r="B24" t="s">
        <v>102</v>
      </c>
      <c r="C24" s="1">
        <v>30.2670185089111</v>
      </c>
      <c r="D24" s="1">
        <f t="shared" si="2"/>
        <v>6.0018508911099389E-2</v>
      </c>
      <c r="E24">
        <f t="shared" si="3"/>
        <v>0.95925181262155357</v>
      </c>
    </row>
    <row r="25" spans="2:5" x14ac:dyDescent="0.45">
      <c r="B25" t="s">
        <v>102</v>
      </c>
      <c r="C25" s="1">
        <v>30.236861038208001</v>
      </c>
      <c r="D25" s="1">
        <f t="shared" si="2"/>
        <v>2.9861038208000679E-2</v>
      </c>
      <c r="E25">
        <f t="shared" si="3"/>
        <v>0.97951464084781348</v>
      </c>
    </row>
    <row r="26" spans="2:5" x14ac:dyDescent="0.45">
      <c r="B26" t="s">
        <v>102</v>
      </c>
      <c r="C26" s="1">
        <v>30.380311584472601</v>
      </c>
      <c r="D26" s="1">
        <f t="shared" si="2"/>
        <v>0.17331158447260009</v>
      </c>
      <c r="E26">
        <f t="shared" si="3"/>
        <v>0.88680475778736367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2022-03-02T05:58:07Z</dcterms:modified>
</cp:coreProperties>
</file>