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Phil_Biosystems Technology\Paper-01\Jornal Submission\Raw Data\"/>
    </mc:Choice>
  </mc:AlternateContent>
  <bookViews>
    <workbookView xWindow="0" yWindow="0" windowWidth="23040" windowHeight="907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51" i="1"/>
  <c r="H76" i="1"/>
  <c r="I76" i="1"/>
  <c r="H72" i="1"/>
  <c r="I72" i="1"/>
  <c r="H54" i="1"/>
  <c r="I54" i="1"/>
  <c r="H26" i="1"/>
  <c r="I26" i="1"/>
  <c r="H10" i="1"/>
  <c r="I10" i="1"/>
  <c r="H11" i="1"/>
  <c r="I11" i="1"/>
  <c r="I88" i="1" l="1"/>
  <c r="H88" i="1"/>
  <c r="H29" i="1"/>
  <c r="I86" i="1"/>
  <c r="H86" i="1"/>
  <c r="I85" i="1"/>
  <c r="H85" i="1"/>
  <c r="I84" i="1"/>
  <c r="H84" i="1"/>
  <c r="I83" i="1"/>
  <c r="H83" i="1"/>
  <c r="I70" i="1"/>
  <c r="H70" i="1"/>
  <c r="I81" i="1"/>
  <c r="H81" i="1"/>
  <c r="I80" i="1"/>
  <c r="H80" i="1"/>
  <c r="I47" i="1"/>
  <c r="H47" i="1"/>
  <c r="I78" i="1"/>
  <c r="H78" i="1"/>
  <c r="I77" i="1"/>
  <c r="H77" i="1"/>
  <c r="I60" i="1"/>
  <c r="H60" i="1"/>
  <c r="I75" i="1"/>
  <c r="H75" i="1"/>
  <c r="I74" i="1"/>
  <c r="H74" i="1"/>
  <c r="I73" i="1"/>
  <c r="H73" i="1"/>
  <c r="I65" i="1"/>
  <c r="H65" i="1"/>
  <c r="I71" i="1"/>
  <c r="H71" i="1"/>
  <c r="I82" i="1"/>
  <c r="H82" i="1"/>
  <c r="I69" i="1"/>
  <c r="H69" i="1"/>
  <c r="I30" i="1"/>
  <c r="H30" i="1"/>
  <c r="I67" i="1"/>
  <c r="H67" i="1"/>
  <c r="I66" i="1"/>
  <c r="H66" i="1"/>
  <c r="I64" i="1"/>
  <c r="H64" i="1"/>
  <c r="I63" i="1"/>
  <c r="H63" i="1"/>
  <c r="H51" i="1"/>
  <c r="I61" i="1"/>
  <c r="H61" i="1"/>
  <c r="I59" i="1"/>
  <c r="H59" i="1"/>
  <c r="I58" i="1"/>
  <c r="H58" i="1"/>
  <c r="I57" i="1"/>
  <c r="H57" i="1"/>
  <c r="I56" i="1"/>
  <c r="H56" i="1"/>
  <c r="I55" i="1"/>
  <c r="H55" i="1"/>
  <c r="I50" i="1"/>
  <c r="H50" i="1"/>
  <c r="I53" i="1"/>
  <c r="H53" i="1"/>
  <c r="I52" i="1"/>
  <c r="H52" i="1"/>
  <c r="I87" i="1"/>
  <c r="H87" i="1"/>
  <c r="I42" i="1"/>
  <c r="H42" i="1"/>
  <c r="I49" i="1"/>
  <c r="H49" i="1"/>
  <c r="I48" i="1"/>
  <c r="H48" i="1"/>
  <c r="I68" i="1"/>
  <c r="H68" i="1"/>
  <c r="I46" i="1"/>
  <c r="H46" i="1"/>
  <c r="I45" i="1"/>
  <c r="H45" i="1"/>
  <c r="I44" i="1"/>
  <c r="H44" i="1"/>
  <c r="I43" i="1"/>
  <c r="H43" i="1"/>
  <c r="I38" i="1"/>
  <c r="H38" i="1"/>
  <c r="I41" i="1"/>
  <c r="H41" i="1"/>
  <c r="I40" i="1"/>
  <c r="H40" i="1"/>
  <c r="I39" i="1"/>
  <c r="H39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79" i="1"/>
  <c r="H79" i="1"/>
  <c r="I62" i="1"/>
  <c r="H62" i="1"/>
  <c r="I28" i="1"/>
  <c r="H28" i="1"/>
  <c r="I27" i="1"/>
  <c r="H27" i="1"/>
  <c r="I21" i="1"/>
  <c r="H21" i="1"/>
  <c r="I25" i="1"/>
  <c r="H25" i="1"/>
  <c r="I24" i="1"/>
  <c r="H24" i="1"/>
  <c r="I23" i="1"/>
  <c r="H23" i="1"/>
  <c r="I22" i="1"/>
  <c r="H22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3" i="1"/>
  <c r="H3" i="1"/>
  <c r="I6" i="1"/>
  <c r="H6" i="1"/>
  <c r="I9" i="1"/>
  <c r="H9" i="1"/>
  <c r="I8" i="1"/>
  <c r="H8" i="1"/>
  <c r="I7" i="1"/>
  <c r="H7" i="1"/>
  <c r="I5" i="1"/>
  <c r="H5" i="1"/>
  <c r="I4" i="1"/>
  <c r="H4" i="1"/>
  <c r="I2" i="1"/>
  <c r="H2" i="1"/>
</calcChain>
</file>

<file path=xl/sharedStrings.xml><?xml version="1.0" encoding="utf-8"?>
<sst xmlns="http://schemas.openxmlformats.org/spreadsheetml/2006/main" count="13" uniqueCount="13">
  <si>
    <t>No</t>
  </si>
  <si>
    <t>Block</t>
  </si>
  <si>
    <t>Treatment</t>
  </si>
  <si>
    <r>
      <t>Transpration_Rate_molm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</si>
  <si>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Photosysnthetic_Rate_</t>
    </r>
    <r>
      <rPr>
        <sz val="11"/>
        <color theme="1"/>
        <rFont val="Calibri"/>
        <family val="2"/>
      </rPr>
      <t>µmolm</t>
    </r>
    <r>
      <rPr>
        <vertAlign val="superscript"/>
        <sz val="11"/>
        <color theme="1"/>
        <rFont val="Calibri"/>
        <family val="2"/>
      </rPr>
      <t>-2</t>
    </r>
    <r>
      <rPr>
        <sz val="11"/>
        <color theme="1"/>
        <rFont val="Calibri"/>
        <family val="2"/>
      </rPr>
      <t>S</t>
    </r>
    <r>
      <rPr>
        <vertAlign val="superscript"/>
        <sz val="11"/>
        <color theme="1"/>
        <rFont val="Calibri"/>
        <family val="2"/>
      </rPr>
      <t>-1</t>
    </r>
  </si>
  <si>
    <r>
      <t>Intercellular_CO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_Concentration_µmolmol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</si>
  <si>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Stomatal_Conductance_molm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</si>
  <si>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Water Use Efficiency_Instantaneous_</t>
    </r>
    <r>
      <rPr>
        <sz val="11"/>
        <color theme="1"/>
        <rFont val="Times New Roman"/>
        <family val="1"/>
      </rPr>
      <t>μ</t>
    </r>
    <r>
      <rPr>
        <sz val="11"/>
        <color theme="1"/>
        <rFont val="Calibri"/>
        <family val="2"/>
      </rPr>
      <t>mol[CO2]mmol-1[H2O]</t>
    </r>
  </si>
  <si>
    <t>Water Use Efficiency_Intrinsic_μmol[CO2]mol-1[H2O]</t>
  </si>
  <si>
    <t>AGDM</t>
  </si>
  <si>
    <t>Avg_Cob_Weight_per_plant_gr</t>
  </si>
  <si>
    <t>No_Kernels_per_Cob_Est</t>
  </si>
  <si>
    <t>100_Grain_Weight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</si>
</sst>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.5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2" fontId="7" fillId="0" borderId="0" xfId="0" applyNumberFormat="1" applyFont="1" applyBorder="1"/>
    <xf numFmtId="0" fontId="7" fillId="0" borderId="0" xfId="0" applyFont="1" applyBorder="1"/>
    <xf numFmtId="43" fontId="0" fillId="0" borderId="0" xfId="1" applyFont="1"/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1" fontId="7" fillId="0" borderId="0" xfId="0" applyNumberFormat="1" applyFont="1" applyBorder="1"/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topLeftCell="C1" workbookViewId="0">
      <pane xSplit="1" ySplit="1" topLeftCell="G2" activePane="bottomRight" state="frozen"/>
      <selection activeCell="C1" sqref="C1"/>
      <selection pane="topRight" activeCell="D1" sqref="D1"/>
      <selection pane="bottomLeft" activeCell="C2" sqref="C2"/>
      <selection pane="bottomRight" activeCell="N56" sqref="N56"/>
    </sheetView>
  </sheetViews>
  <sheetFormatPr defaultRowHeight="15" x14ac:dyDescent="0.25"/>
  <cols>
    <col min="2" max="3" width="14.7109375" bestFit="1" customWidth="1"/>
    <col min="4" max="4" width="27.140625" bestFit="1" customWidth="1"/>
    <col min="5" max="5" width="29.42578125" bestFit="1" customWidth="1"/>
    <col min="6" max="6" width="38.140625" customWidth="1"/>
    <col min="7" max="7" width="29.5703125" customWidth="1"/>
    <col min="8" max="8" width="23.28515625" customWidth="1"/>
    <col min="9" max="9" width="24.7109375" customWidth="1"/>
    <col min="10" max="10" width="17" style="1" bestFit="1" customWidth="1"/>
    <col min="11" max="11" width="8.85546875" style="1"/>
    <col min="12" max="12" width="29" bestFit="1" customWidth="1"/>
    <col min="13" max="13" width="23.7109375" bestFit="1" customWidth="1"/>
    <col min="14" max="14" width="14.85546875" customWidth="1"/>
  </cols>
  <sheetData>
    <row r="1" spans="1:13" ht="18.7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12</v>
      </c>
      <c r="K1" s="2" t="s">
        <v>9</v>
      </c>
      <c r="L1" t="s">
        <v>10</v>
      </c>
      <c r="M1" t="s">
        <v>11</v>
      </c>
    </row>
    <row r="2" spans="1:13" x14ac:dyDescent="0.25">
      <c r="A2">
        <v>74</v>
      </c>
      <c r="B2">
        <v>2</v>
      </c>
      <c r="C2" s="3">
        <v>10</v>
      </c>
      <c r="D2" s="4">
        <v>1.4418683237478556E-3</v>
      </c>
      <c r="E2" s="5">
        <v>12.160495915870978</v>
      </c>
      <c r="F2" s="5">
        <v>68.278008773776207</v>
      </c>
      <c r="G2" s="5">
        <v>7.1255698982487542E-2</v>
      </c>
      <c r="H2" s="5">
        <f t="shared" ref="H2:H33" si="0">E2/(D2*1000)</f>
        <v>8.4338463614084684</v>
      </c>
      <c r="I2" s="5">
        <f t="shared" ref="I2:I33" si="1">E2/G2</f>
        <v>170.65997652846903</v>
      </c>
      <c r="J2" s="6">
        <v>17.809999999999999</v>
      </c>
      <c r="K2" s="7">
        <v>221</v>
      </c>
      <c r="L2" s="8">
        <v>102.2</v>
      </c>
      <c r="M2">
        <v>168</v>
      </c>
    </row>
    <row r="3" spans="1:13" x14ac:dyDescent="0.25">
      <c r="A3">
        <v>33</v>
      </c>
      <c r="B3">
        <v>1</v>
      </c>
      <c r="C3" s="3">
        <v>6</v>
      </c>
      <c r="D3" s="4">
        <v>2.6645721083425077E-3</v>
      </c>
      <c r="E3" s="5">
        <v>18.212134177829682</v>
      </c>
      <c r="F3" s="5">
        <v>117.3033556734696</v>
      </c>
      <c r="G3" s="5">
        <v>0.15066429575510451</v>
      </c>
      <c r="H3" s="5">
        <f t="shared" si="0"/>
        <v>6.8349188677646664</v>
      </c>
      <c r="I3" s="5">
        <f t="shared" si="1"/>
        <v>120.8788989226245</v>
      </c>
      <c r="J3" s="6">
        <v>20.010000000000002</v>
      </c>
      <c r="K3" s="7">
        <v>229</v>
      </c>
      <c r="L3" s="8">
        <v>103.66666666666667</v>
      </c>
      <c r="M3">
        <v>190</v>
      </c>
    </row>
    <row r="4" spans="1:13" x14ac:dyDescent="0.25">
      <c r="A4">
        <v>41</v>
      </c>
      <c r="B4">
        <v>1</v>
      </c>
      <c r="C4" s="3">
        <v>5</v>
      </c>
      <c r="D4" s="4">
        <v>1.9153280805271232E-3</v>
      </c>
      <c r="E4" s="5">
        <v>15.523363176357433</v>
      </c>
      <c r="F4" s="5">
        <v>75.719110934633065</v>
      </c>
      <c r="G4" s="5">
        <v>9.9756517290281801E-2</v>
      </c>
      <c r="H4" s="5">
        <f t="shared" si="0"/>
        <v>8.1048063431958894</v>
      </c>
      <c r="I4" s="5">
        <f t="shared" si="1"/>
        <v>155.61252134721133</v>
      </c>
      <c r="J4" s="6">
        <v>20.27</v>
      </c>
      <c r="K4" s="7">
        <v>238</v>
      </c>
      <c r="L4" s="8">
        <v>108</v>
      </c>
      <c r="M4">
        <v>220</v>
      </c>
    </row>
    <row r="5" spans="1:13" x14ac:dyDescent="0.25">
      <c r="A5">
        <v>67</v>
      </c>
      <c r="B5">
        <v>2</v>
      </c>
      <c r="C5" s="3">
        <v>1</v>
      </c>
      <c r="D5" s="4">
        <v>2.0151206553346832E-3</v>
      </c>
      <c r="E5" s="5">
        <v>15.588347426954821</v>
      </c>
      <c r="F5" s="5">
        <v>90.742280484245711</v>
      </c>
      <c r="G5" s="5">
        <v>0.10680144494458915</v>
      </c>
      <c r="H5" s="5">
        <f t="shared" si="0"/>
        <v>7.7356893671291429</v>
      </c>
      <c r="I5" s="5">
        <f t="shared" si="1"/>
        <v>145.95633453313656</v>
      </c>
      <c r="J5" s="6">
        <v>23.29</v>
      </c>
      <c r="K5" s="7">
        <v>284</v>
      </c>
      <c r="L5" s="8">
        <v>127</v>
      </c>
      <c r="M5">
        <v>280</v>
      </c>
    </row>
    <row r="6" spans="1:13" x14ac:dyDescent="0.25">
      <c r="A6">
        <v>68</v>
      </c>
      <c r="B6">
        <v>2</v>
      </c>
      <c r="C6" s="3">
        <v>2</v>
      </c>
      <c r="D6" s="4">
        <v>2.2196604226608794E-3</v>
      </c>
      <c r="E6" s="5">
        <v>18.128500651105892</v>
      </c>
      <c r="F6" s="5">
        <v>138.97571465529262</v>
      </c>
      <c r="G6" s="5">
        <v>0.16650762870015337</v>
      </c>
      <c r="H6" s="5">
        <f t="shared" si="0"/>
        <v>8.1672405679846509</v>
      </c>
      <c r="I6" s="5">
        <f t="shared" si="1"/>
        <v>108.87489535840824</v>
      </c>
      <c r="J6" s="6">
        <v>22.05</v>
      </c>
      <c r="K6" s="7">
        <v>251</v>
      </c>
      <c r="L6" s="8">
        <v>113.2</v>
      </c>
      <c r="M6">
        <v>264</v>
      </c>
    </row>
    <row r="7" spans="1:13" x14ac:dyDescent="0.25">
      <c r="A7">
        <v>43</v>
      </c>
      <c r="B7">
        <v>1</v>
      </c>
      <c r="C7" s="3">
        <v>5</v>
      </c>
      <c r="D7" s="4">
        <v>2.2865084712211112E-3</v>
      </c>
      <c r="E7" s="5">
        <v>17.398246061508818</v>
      </c>
      <c r="F7" s="5">
        <v>104.17753315160746</v>
      </c>
      <c r="G7" s="5">
        <v>0.1317790434753035</v>
      </c>
      <c r="H7" s="5">
        <f t="shared" si="0"/>
        <v>7.6090888271309467</v>
      </c>
      <c r="I7" s="5">
        <f t="shared" si="1"/>
        <v>132.0258942748313</v>
      </c>
      <c r="J7" s="6">
        <v>22.13</v>
      </c>
      <c r="K7" s="7">
        <v>265</v>
      </c>
      <c r="L7" s="8">
        <v>115</v>
      </c>
      <c r="M7">
        <v>275</v>
      </c>
    </row>
    <row r="8" spans="1:13" x14ac:dyDescent="0.25">
      <c r="A8">
        <v>44</v>
      </c>
      <c r="B8">
        <v>1</v>
      </c>
      <c r="C8" s="3">
        <v>5</v>
      </c>
      <c r="D8" s="4">
        <v>3.047565512786809E-3</v>
      </c>
      <c r="E8" s="5">
        <v>17.501017036822514</v>
      </c>
      <c r="F8" s="5">
        <v>127.65378873440912</v>
      </c>
      <c r="G8" s="5">
        <v>0.15158280414422043</v>
      </c>
      <c r="H8" s="5">
        <f t="shared" si="0"/>
        <v>5.7426220907779344</v>
      </c>
      <c r="I8" s="5">
        <f t="shared" si="1"/>
        <v>115.45516086489283</v>
      </c>
      <c r="J8" s="6">
        <v>22.19</v>
      </c>
      <c r="K8" s="7">
        <v>270</v>
      </c>
      <c r="L8" s="8">
        <v>125.66666666666667</v>
      </c>
      <c r="M8">
        <v>276</v>
      </c>
    </row>
    <row r="9" spans="1:13" x14ac:dyDescent="0.25">
      <c r="A9">
        <v>38</v>
      </c>
      <c r="B9">
        <v>1</v>
      </c>
      <c r="C9" s="9">
        <v>2</v>
      </c>
      <c r="D9" s="4">
        <v>2.2046062971291681E-3</v>
      </c>
      <c r="E9" s="5">
        <v>17.770200330097051</v>
      </c>
      <c r="F9" s="5">
        <v>64.508596841386918</v>
      </c>
      <c r="G9" s="5">
        <v>0.11404633809629136</v>
      </c>
      <c r="H9" s="5">
        <f t="shared" si="0"/>
        <v>8.0604869691415448</v>
      </c>
      <c r="I9" s="5">
        <f t="shared" si="1"/>
        <v>155.81561518523597</v>
      </c>
      <c r="J9" s="6">
        <v>21.48</v>
      </c>
      <c r="K9" s="7">
        <v>238</v>
      </c>
      <c r="L9" s="8">
        <v>113</v>
      </c>
      <c r="M9">
        <v>230</v>
      </c>
    </row>
    <row r="10" spans="1:13" x14ac:dyDescent="0.25">
      <c r="A10">
        <v>8</v>
      </c>
      <c r="B10">
        <v>1</v>
      </c>
      <c r="C10" s="3">
        <v>10</v>
      </c>
      <c r="D10" s="4">
        <v>1.905995207859518E-3</v>
      </c>
      <c r="E10" s="5">
        <v>15.698368945864932</v>
      </c>
      <c r="F10" s="5">
        <v>67.616073760033672</v>
      </c>
      <c r="G10" s="5">
        <v>9.8002878081901446E-2</v>
      </c>
      <c r="H10" s="5">
        <f t="shared" si="0"/>
        <v>8.2363108160668492</v>
      </c>
      <c r="I10" s="5">
        <f t="shared" si="1"/>
        <v>160.18273394732074</v>
      </c>
      <c r="J10" s="6">
        <v>23.84</v>
      </c>
      <c r="K10" s="7">
        <v>293</v>
      </c>
      <c r="L10" s="8">
        <v>130.4</v>
      </c>
      <c r="M10">
        <v>288</v>
      </c>
    </row>
    <row r="11" spans="1:13" x14ac:dyDescent="0.25">
      <c r="A11">
        <v>73</v>
      </c>
      <c r="B11">
        <v>2</v>
      </c>
      <c r="C11" s="3">
        <v>10</v>
      </c>
      <c r="D11" s="4">
        <v>1.5442355037998438E-3</v>
      </c>
      <c r="E11" s="5">
        <v>12.802535681740972</v>
      </c>
      <c r="F11" s="5">
        <v>80.878026726937335</v>
      </c>
      <c r="G11" s="5">
        <v>7.9638899515451125E-2</v>
      </c>
      <c r="H11" s="5">
        <f t="shared" si="0"/>
        <v>8.2905331798409243</v>
      </c>
      <c r="I11" s="5">
        <f t="shared" si="1"/>
        <v>160.75731532750638</v>
      </c>
      <c r="J11" s="6">
        <v>23.89</v>
      </c>
      <c r="K11" s="7">
        <v>295</v>
      </c>
      <c r="L11" s="8">
        <v>131.16666666666666</v>
      </c>
      <c r="M11">
        <v>288</v>
      </c>
    </row>
    <row r="12" spans="1:13" x14ac:dyDescent="0.25">
      <c r="A12">
        <v>64</v>
      </c>
      <c r="B12">
        <v>2</v>
      </c>
      <c r="C12" s="3">
        <v>1</v>
      </c>
      <c r="D12" s="4">
        <v>2.7589193643239485E-3</v>
      </c>
      <c r="E12" s="5">
        <v>18.939571793376622</v>
      </c>
      <c r="F12" s="5">
        <v>93.492578203437944</v>
      </c>
      <c r="G12" s="5">
        <v>0.14200275319694239</v>
      </c>
      <c r="H12" s="5">
        <f t="shared" si="0"/>
        <v>6.8648515205944109</v>
      </c>
      <c r="I12" s="5">
        <f t="shared" si="1"/>
        <v>133.37468018742914</v>
      </c>
      <c r="J12" s="6">
        <v>24.17</v>
      </c>
      <c r="K12" s="7">
        <v>304</v>
      </c>
      <c r="L12" s="8">
        <v>132.33333333333334</v>
      </c>
      <c r="M12">
        <v>288</v>
      </c>
    </row>
    <row r="13" spans="1:13" x14ac:dyDescent="0.25">
      <c r="A13">
        <v>40</v>
      </c>
      <c r="B13">
        <v>1</v>
      </c>
      <c r="C13" s="3">
        <v>2</v>
      </c>
      <c r="D13" s="4">
        <v>2.5381740972290024E-3</v>
      </c>
      <c r="E13" s="5">
        <v>19.001124480081153</v>
      </c>
      <c r="F13" s="5">
        <v>80.089342416497729</v>
      </c>
      <c r="G13" s="5">
        <v>0.13387241848750436</v>
      </c>
      <c r="H13" s="5">
        <f t="shared" si="0"/>
        <v>7.4861391505118684</v>
      </c>
      <c r="I13" s="5">
        <f t="shared" si="1"/>
        <v>141.93457244409694</v>
      </c>
      <c r="J13" s="6">
        <v>24.19</v>
      </c>
      <c r="K13" s="7">
        <v>306</v>
      </c>
      <c r="L13" s="8">
        <v>134.83333333333334</v>
      </c>
      <c r="M13">
        <v>308</v>
      </c>
    </row>
    <row r="14" spans="1:13" x14ac:dyDescent="0.25">
      <c r="A14">
        <v>71</v>
      </c>
      <c r="B14">
        <v>2</v>
      </c>
      <c r="C14" s="3">
        <v>2</v>
      </c>
      <c r="D14" s="4">
        <v>2.3616221637466485E-3</v>
      </c>
      <c r="E14" s="5">
        <v>19.071779325296013</v>
      </c>
      <c r="F14" s="5">
        <v>61.611993434616281</v>
      </c>
      <c r="G14" s="5">
        <v>0.12415181912242769</v>
      </c>
      <c r="H14" s="5">
        <f t="shared" si="0"/>
        <v>8.0757115249287637</v>
      </c>
      <c r="I14" s="5">
        <f t="shared" si="1"/>
        <v>153.6165918478334</v>
      </c>
      <c r="J14" s="6">
        <v>26.01</v>
      </c>
      <c r="K14" s="7">
        <v>322</v>
      </c>
      <c r="L14" s="8">
        <v>154</v>
      </c>
      <c r="M14">
        <v>348</v>
      </c>
    </row>
    <row r="15" spans="1:13" x14ac:dyDescent="0.25">
      <c r="A15">
        <v>70</v>
      </c>
      <c r="B15">
        <v>2</v>
      </c>
      <c r="C15" s="3">
        <v>2</v>
      </c>
      <c r="D15" s="4">
        <v>2.2701466564604323E-3</v>
      </c>
      <c r="E15" s="5">
        <v>19.106334650842811</v>
      </c>
      <c r="F15" s="5">
        <v>55.693527679161519</v>
      </c>
      <c r="G15" s="5">
        <v>0.12141043008818746</v>
      </c>
      <c r="H15" s="5">
        <f t="shared" si="0"/>
        <v>8.4163437619633932</v>
      </c>
      <c r="I15" s="5">
        <f t="shared" si="1"/>
        <v>157.3697962931584</v>
      </c>
      <c r="J15" s="6">
        <v>24.85</v>
      </c>
      <c r="K15" s="7">
        <v>310</v>
      </c>
      <c r="L15" s="8">
        <v>136</v>
      </c>
      <c r="M15">
        <v>324</v>
      </c>
    </row>
    <row r="16" spans="1:13" x14ac:dyDescent="0.25">
      <c r="A16">
        <v>34</v>
      </c>
      <c r="B16">
        <v>1</v>
      </c>
      <c r="C16" s="3">
        <v>6</v>
      </c>
      <c r="D16" s="4">
        <v>2.6473143247080703E-3</v>
      </c>
      <c r="E16" s="5">
        <v>19.387014033385451</v>
      </c>
      <c r="F16" s="5">
        <v>82.82080742087534</v>
      </c>
      <c r="G16" s="5">
        <v>0.13945795001605835</v>
      </c>
      <c r="H16" s="5">
        <f t="shared" si="0"/>
        <v>7.3232762171236816</v>
      </c>
      <c r="I16" s="5">
        <f t="shared" si="1"/>
        <v>139.01691535802061</v>
      </c>
      <c r="J16" s="6">
        <v>24.85</v>
      </c>
      <c r="K16" s="7">
        <v>311</v>
      </c>
      <c r="L16" s="8">
        <v>136</v>
      </c>
      <c r="M16">
        <v>336</v>
      </c>
    </row>
    <row r="17" spans="1:13" x14ac:dyDescent="0.25">
      <c r="A17">
        <v>61</v>
      </c>
      <c r="B17">
        <v>2</v>
      </c>
      <c r="C17" s="3">
        <v>4</v>
      </c>
      <c r="D17" s="4">
        <v>2.0336124610503049E-3</v>
      </c>
      <c r="E17" s="5">
        <v>19.397810785626245</v>
      </c>
      <c r="F17" s="5">
        <v>59.327435481900828</v>
      </c>
      <c r="G17" s="5">
        <v>0.11886282985361397</v>
      </c>
      <c r="H17" s="5">
        <f t="shared" si="0"/>
        <v>9.5385975239391527</v>
      </c>
      <c r="I17" s="5">
        <f t="shared" si="1"/>
        <v>163.19492653435645</v>
      </c>
      <c r="J17" s="6">
        <v>26.61</v>
      </c>
      <c r="K17" s="7">
        <v>336</v>
      </c>
      <c r="L17" s="8">
        <v>166.33333333333334</v>
      </c>
      <c r="M17">
        <v>364</v>
      </c>
    </row>
    <row r="18" spans="1:13" x14ac:dyDescent="0.25">
      <c r="A18">
        <v>72</v>
      </c>
      <c r="B18">
        <v>2</v>
      </c>
      <c r="C18" s="3">
        <v>2</v>
      </c>
      <c r="D18" s="4">
        <v>2.6034856585470251E-3</v>
      </c>
      <c r="E18" s="5">
        <v>19.456525914201638</v>
      </c>
      <c r="F18" s="5">
        <v>89.949849644335373</v>
      </c>
      <c r="G18" s="5">
        <v>0.14467132624698256</v>
      </c>
      <c r="H18" s="5">
        <f t="shared" si="0"/>
        <v>7.4732602618061277</v>
      </c>
      <c r="I18" s="5">
        <f t="shared" si="1"/>
        <v>134.48778288646847</v>
      </c>
      <c r="J18" s="6">
        <v>24.95</v>
      </c>
      <c r="K18" s="7">
        <v>313</v>
      </c>
      <c r="L18" s="8">
        <v>146.16666666666666</v>
      </c>
      <c r="M18">
        <v>336</v>
      </c>
    </row>
    <row r="19" spans="1:13" x14ac:dyDescent="0.25">
      <c r="A19">
        <v>69</v>
      </c>
      <c r="B19">
        <v>2</v>
      </c>
      <c r="C19" s="3">
        <v>2</v>
      </c>
      <c r="D19" s="4">
        <v>2.4013187896422816E-3</v>
      </c>
      <c r="E19" s="5">
        <v>19.602448839735121</v>
      </c>
      <c r="F19" s="5">
        <v>59.784594269806433</v>
      </c>
      <c r="G19" s="5">
        <v>0.12793776811262836</v>
      </c>
      <c r="H19" s="5">
        <f t="shared" si="0"/>
        <v>8.1632013726320984</v>
      </c>
      <c r="I19" s="5">
        <f t="shared" si="1"/>
        <v>153.21862440556535</v>
      </c>
      <c r="J19" s="6">
        <v>25.16</v>
      </c>
      <c r="K19" s="7">
        <v>320</v>
      </c>
      <c r="L19" s="8">
        <v>148.16666666666666</v>
      </c>
      <c r="M19">
        <v>336</v>
      </c>
    </row>
    <row r="20" spans="1:13" x14ac:dyDescent="0.25">
      <c r="A20">
        <v>65</v>
      </c>
      <c r="B20">
        <v>2</v>
      </c>
      <c r="C20" s="3">
        <v>1</v>
      </c>
      <c r="D20" s="4">
        <v>2.5125782068840113E-3</v>
      </c>
      <c r="E20" s="5">
        <v>19.712045515331589</v>
      </c>
      <c r="F20" s="5">
        <v>70.315623309689371</v>
      </c>
      <c r="G20" s="5">
        <v>0.13492966387570404</v>
      </c>
      <c r="H20" s="5">
        <f t="shared" si="0"/>
        <v>7.8453460518459242</v>
      </c>
      <c r="I20" s="5">
        <f t="shared" si="1"/>
        <v>146.09126673205191</v>
      </c>
      <c r="J20" s="6">
        <v>25.49</v>
      </c>
      <c r="K20" s="7">
        <v>321</v>
      </c>
      <c r="L20" s="8">
        <v>149.66666666666666</v>
      </c>
      <c r="M20">
        <v>336</v>
      </c>
    </row>
    <row r="21" spans="1:13" x14ac:dyDescent="0.25">
      <c r="A21">
        <v>39</v>
      </c>
      <c r="B21">
        <v>1</v>
      </c>
      <c r="C21" s="9">
        <v>2</v>
      </c>
      <c r="D21" s="4">
        <v>2.4346054020186517E-3</v>
      </c>
      <c r="E21" s="5">
        <v>21.222372934568845</v>
      </c>
      <c r="F21" s="5">
        <v>108.10091140530758</v>
      </c>
      <c r="G21" s="5">
        <v>0.17303565908980995</v>
      </c>
      <c r="H21" s="5">
        <f t="shared" si="0"/>
        <v>8.7169661732337929</v>
      </c>
      <c r="I21" s="5">
        <f t="shared" si="1"/>
        <v>122.64739560736373</v>
      </c>
      <c r="J21" s="6">
        <v>24.35</v>
      </c>
      <c r="K21" s="7">
        <v>307</v>
      </c>
      <c r="L21" s="8">
        <v>135</v>
      </c>
      <c r="M21">
        <v>320</v>
      </c>
    </row>
    <row r="22" spans="1:13" x14ac:dyDescent="0.25">
      <c r="A22">
        <v>5</v>
      </c>
      <c r="B22">
        <v>1</v>
      </c>
      <c r="C22" s="3">
        <v>4</v>
      </c>
      <c r="D22" s="4">
        <v>2.6222808734981508E-3</v>
      </c>
      <c r="E22" s="5">
        <v>20.304281349456513</v>
      </c>
      <c r="F22" s="5">
        <v>78.296888220454576</v>
      </c>
      <c r="G22" s="5">
        <v>0.13485508449914027</v>
      </c>
      <c r="H22" s="5">
        <f t="shared" si="0"/>
        <v>7.7429849543044504</v>
      </c>
      <c r="I22" s="5">
        <f t="shared" si="1"/>
        <v>150.56370640282353</v>
      </c>
      <c r="J22" s="6">
        <v>26.29</v>
      </c>
      <c r="K22" s="7">
        <v>328</v>
      </c>
      <c r="L22" s="8">
        <v>154.66666666666666</v>
      </c>
      <c r="M22">
        <v>360</v>
      </c>
    </row>
    <row r="23" spans="1:13" x14ac:dyDescent="0.25">
      <c r="A23">
        <v>58</v>
      </c>
      <c r="B23">
        <v>2</v>
      </c>
      <c r="C23" s="3">
        <v>4</v>
      </c>
      <c r="D23" s="4">
        <v>2.1997459618295911E-3</v>
      </c>
      <c r="E23" s="5">
        <v>20.961730963876523</v>
      </c>
      <c r="F23" s="5">
        <v>81.756993540796785</v>
      </c>
      <c r="G23" s="5">
        <v>0.14954901212057264</v>
      </c>
      <c r="H23" s="5">
        <f t="shared" si="0"/>
        <v>9.5291598791898942</v>
      </c>
      <c r="I23" s="5">
        <f t="shared" si="1"/>
        <v>140.16629509378706</v>
      </c>
      <c r="J23" s="6">
        <v>26.44</v>
      </c>
      <c r="K23" s="7">
        <v>329</v>
      </c>
      <c r="L23" s="8">
        <v>157.4</v>
      </c>
      <c r="M23">
        <v>360</v>
      </c>
    </row>
    <row r="24" spans="1:13" x14ac:dyDescent="0.25">
      <c r="A24">
        <v>37</v>
      </c>
      <c r="B24">
        <v>1</v>
      </c>
      <c r="C24" s="9">
        <v>2</v>
      </c>
      <c r="D24" s="4">
        <v>2.8061112133151529E-3</v>
      </c>
      <c r="E24" s="5">
        <v>21.090757301298702</v>
      </c>
      <c r="F24" s="5">
        <v>67.011545321576591</v>
      </c>
      <c r="G24" s="5">
        <v>0.14678067620371402</v>
      </c>
      <c r="H24" s="5">
        <f t="shared" si="0"/>
        <v>7.5160090595204831</v>
      </c>
      <c r="I24" s="5">
        <f t="shared" si="1"/>
        <v>143.68892313881463</v>
      </c>
      <c r="J24" s="6">
        <v>27.58</v>
      </c>
      <c r="K24" s="7">
        <v>356</v>
      </c>
      <c r="L24" s="8">
        <v>233</v>
      </c>
      <c r="M24">
        <v>392</v>
      </c>
    </row>
    <row r="25" spans="1:13" x14ac:dyDescent="0.25">
      <c r="A25">
        <v>28</v>
      </c>
      <c r="B25">
        <v>1</v>
      </c>
      <c r="C25" s="3">
        <v>3</v>
      </c>
      <c r="D25" s="4">
        <v>2.2663485935139577E-3</v>
      </c>
      <c r="E25" s="5">
        <v>21.163248532391918</v>
      </c>
      <c r="F25" s="5">
        <v>105.07744987719148</v>
      </c>
      <c r="G25" s="5">
        <v>0.15920949150114805</v>
      </c>
      <c r="H25" s="5">
        <f t="shared" si="0"/>
        <v>9.3380376668261995</v>
      </c>
      <c r="I25" s="5">
        <f t="shared" si="1"/>
        <v>132.92705311001708</v>
      </c>
      <c r="J25" s="6">
        <v>26.89</v>
      </c>
      <c r="K25" s="7">
        <v>341</v>
      </c>
      <c r="L25" s="8">
        <v>193.5</v>
      </c>
      <c r="M25">
        <v>368</v>
      </c>
    </row>
    <row r="26" spans="1:13" x14ac:dyDescent="0.25">
      <c r="A26">
        <v>59</v>
      </c>
      <c r="B26">
        <v>2</v>
      </c>
      <c r="C26" s="3">
        <v>4</v>
      </c>
      <c r="D26" s="4">
        <v>2.6469460187545234E-3</v>
      </c>
      <c r="E26" s="5">
        <v>20.138143303483787</v>
      </c>
      <c r="F26" s="5">
        <v>67.427078091440293</v>
      </c>
      <c r="G26" s="5">
        <v>0.13755020689845046</v>
      </c>
      <c r="H26" s="5">
        <f t="shared" si="0"/>
        <v>7.6080672445898445</v>
      </c>
      <c r="I26" s="5">
        <f t="shared" si="1"/>
        <v>146.40576526614188</v>
      </c>
      <c r="J26" s="6">
        <v>27.28</v>
      </c>
      <c r="K26" s="7">
        <v>349</v>
      </c>
      <c r="L26" s="8">
        <v>196.83333333333334</v>
      </c>
      <c r="M26">
        <v>372</v>
      </c>
    </row>
    <row r="27" spans="1:13" x14ac:dyDescent="0.25">
      <c r="A27">
        <v>36</v>
      </c>
      <c r="B27">
        <v>1</v>
      </c>
      <c r="C27" s="9">
        <v>2</v>
      </c>
      <c r="D27" s="4">
        <v>2.7131101419072502E-3</v>
      </c>
      <c r="E27" s="5">
        <v>21.357090243792644</v>
      </c>
      <c r="F27" s="5">
        <v>56.845885670579719</v>
      </c>
      <c r="G27" s="5">
        <v>0.14278333124525436</v>
      </c>
      <c r="H27" s="5">
        <f t="shared" si="0"/>
        <v>7.8718109942927459</v>
      </c>
      <c r="I27" s="5">
        <f t="shared" si="1"/>
        <v>149.57691529908524</v>
      </c>
      <c r="J27" s="6">
        <v>26.81</v>
      </c>
      <c r="K27" s="7">
        <v>338</v>
      </c>
      <c r="L27" s="8">
        <v>172.33333333333334</v>
      </c>
      <c r="M27">
        <v>364</v>
      </c>
    </row>
    <row r="28" spans="1:13" x14ac:dyDescent="0.25">
      <c r="A28">
        <v>35</v>
      </c>
      <c r="B28">
        <v>1</v>
      </c>
      <c r="C28" s="3">
        <v>6</v>
      </c>
      <c r="D28" s="4">
        <v>3.0562924097133296E-3</v>
      </c>
      <c r="E28" s="5">
        <v>21.679601059032695</v>
      </c>
      <c r="F28" s="5">
        <v>80.261463073179712</v>
      </c>
      <c r="G28" s="5">
        <v>0.16244347656371053</v>
      </c>
      <c r="H28" s="5">
        <f t="shared" si="0"/>
        <v>7.0934315676510069</v>
      </c>
      <c r="I28" s="5">
        <f t="shared" si="1"/>
        <v>133.45935163195014</v>
      </c>
      <c r="J28" s="6">
        <v>26.82</v>
      </c>
      <c r="K28" s="7">
        <v>340</v>
      </c>
      <c r="L28" s="8">
        <v>178.5</v>
      </c>
      <c r="M28">
        <v>364</v>
      </c>
    </row>
    <row r="29" spans="1:13" x14ac:dyDescent="0.25">
      <c r="A29">
        <v>55</v>
      </c>
      <c r="B29">
        <v>2</v>
      </c>
      <c r="C29" s="3">
        <v>7</v>
      </c>
      <c r="D29" s="4">
        <v>4.8311054331445615E-3</v>
      </c>
      <c r="E29" s="5">
        <v>34.560777938775608</v>
      </c>
      <c r="F29" s="5">
        <v>99.545490322365666</v>
      </c>
      <c r="G29" s="5">
        <v>0.36994222982292985</v>
      </c>
      <c r="H29" s="5">
        <f t="shared" si="0"/>
        <v>7.1538032893395247</v>
      </c>
      <c r="I29" s="5">
        <f t="shared" si="1"/>
        <v>93.42209445868852</v>
      </c>
      <c r="J29" s="6">
        <v>26.88</v>
      </c>
      <c r="K29" s="7">
        <v>341</v>
      </c>
      <c r="L29" s="8">
        <v>181.66666666666666</v>
      </c>
      <c r="M29">
        <v>368</v>
      </c>
    </row>
    <row r="30" spans="1:13" x14ac:dyDescent="0.25">
      <c r="A30">
        <v>3</v>
      </c>
      <c r="B30">
        <v>1</v>
      </c>
      <c r="C30" s="3">
        <v>4</v>
      </c>
      <c r="D30" s="4">
        <v>3.6622175220636793E-3</v>
      </c>
      <c r="E30" s="5">
        <v>30.197935197990706</v>
      </c>
      <c r="F30" s="5">
        <v>103.19884436940929</v>
      </c>
      <c r="G30" s="5">
        <v>0.27160669654274844</v>
      </c>
      <c r="H30" s="5">
        <f t="shared" si="0"/>
        <v>8.2458059948809392</v>
      </c>
      <c r="I30" s="5">
        <f t="shared" si="1"/>
        <v>111.18258710987939</v>
      </c>
      <c r="J30" s="6">
        <v>26.57</v>
      </c>
      <c r="K30" s="7">
        <v>335</v>
      </c>
      <c r="L30" s="8">
        <v>166</v>
      </c>
      <c r="M30">
        <v>364</v>
      </c>
    </row>
    <row r="31" spans="1:13" x14ac:dyDescent="0.25">
      <c r="A31">
        <v>53</v>
      </c>
      <c r="B31">
        <v>2</v>
      </c>
      <c r="C31" s="3">
        <v>7</v>
      </c>
      <c r="D31" s="4">
        <v>2.1810024787811584E-3</v>
      </c>
      <c r="E31" s="5">
        <v>21.729289687086542</v>
      </c>
      <c r="F31" s="5">
        <v>78.515172092185836</v>
      </c>
      <c r="G31" s="5">
        <v>0.15213156261774141</v>
      </c>
      <c r="H31" s="5">
        <f t="shared" si="0"/>
        <v>9.9629825726882419</v>
      </c>
      <c r="I31" s="5">
        <f t="shared" si="1"/>
        <v>142.83222569458113</v>
      </c>
      <c r="J31" s="6">
        <v>26.98</v>
      </c>
      <c r="K31" s="7">
        <v>344</v>
      </c>
      <c r="L31" s="8">
        <v>194.83333333333334</v>
      </c>
      <c r="M31">
        <v>372</v>
      </c>
    </row>
    <row r="32" spans="1:13" x14ac:dyDescent="0.25">
      <c r="A32">
        <v>42</v>
      </c>
      <c r="B32">
        <v>1</v>
      </c>
      <c r="C32" s="3">
        <v>5</v>
      </c>
      <c r="D32" s="4">
        <v>2.8501782706978093E-3</v>
      </c>
      <c r="E32" s="5">
        <v>21.987765603456079</v>
      </c>
      <c r="F32" s="5">
        <v>51.249555342262944</v>
      </c>
      <c r="G32" s="5">
        <v>0.1455831013116585</v>
      </c>
      <c r="H32" s="5">
        <f t="shared" si="0"/>
        <v>7.7145229228320567</v>
      </c>
      <c r="I32" s="5">
        <f t="shared" si="1"/>
        <v>151.03240283627113</v>
      </c>
      <c r="J32" s="6">
        <v>27.28</v>
      </c>
      <c r="K32" s="7">
        <v>345</v>
      </c>
      <c r="L32" s="8">
        <v>195</v>
      </c>
      <c r="M32">
        <v>372</v>
      </c>
    </row>
    <row r="33" spans="1:13" x14ac:dyDescent="0.25">
      <c r="A33">
        <v>32</v>
      </c>
      <c r="B33">
        <v>1</v>
      </c>
      <c r="C33" s="3">
        <v>6</v>
      </c>
      <c r="D33" s="4">
        <v>3.2991691328271146E-3</v>
      </c>
      <c r="E33" s="5">
        <v>22.929062557135776</v>
      </c>
      <c r="F33" s="5">
        <v>104.47735980011686</v>
      </c>
      <c r="G33" s="5">
        <v>0.20000455259003777</v>
      </c>
      <c r="H33" s="5">
        <f t="shared" si="0"/>
        <v>6.9499506190782858</v>
      </c>
      <c r="I33" s="5">
        <f t="shared" si="1"/>
        <v>114.64270317953689</v>
      </c>
      <c r="J33" s="6">
        <v>24.93</v>
      </c>
      <c r="K33" s="7">
        <v>312</v>
      </c>
      <c r="L33" s="8">
        <v>142.5</v>
      </c>
      <c r="M33">
        <v>336</v>
      </c>
    </row>
    <row r="34" spans="1:13" x14ac:dyDescent="0.25">
      <c r="A34">
        <v>63</v>
      </c>
      <c r="B34">
        <v>2</v>
      </c>
      <c r="C34" s="3">
        <v>1</v>
      </c>
      <c r="D34" s="4">
        <v>3.1631853656559649E-3</v>
      </c>
      <c r="E34" s="5">
        <v>23.067316855599376</v>
      </c>
      <c r="F34" s="5">
        <v>92.753606711829462</v>
      </c>
      <c r="G34" s="5">
        <v>0.1893407185729222</v>
      </c>
      <c r="H34" s="5">
        <f t="shared" ref="H34:H65" si="2">E34/(D34*1000)</f>
        <v>7.2924328450842451</v>
      </c>
      <c r="I34" s="5">
        <f t="shared" ref="I34:I65" si="3">E34/G34</f>
        <v>121.82966785728813</v>
      </c>
      <c r="J34" s="6">
        <v>27.35</v>
      </c>
      <c r="K34" s="7">
        <v>352</v>
      </c>
      <c r="L34" s="8">
        <v>202</v>
      </c>
      <c r="M34">
        <v>378</v>
      </c>
    </row>
    <row r="35" spans="1:13" x14ac:dyDescent="0.25">
      <c r="A35">
        <v>29</v>
      </c>
      <c r="B35">
        <v>1</v>
      </c>
      <c r="C35" s="3">
        <v>3</v>
      </c>
      <c r="D35" s="4">
        <v>2.8728478003292963E-3</v>
      </c>
      <c r="E35" s="5">
        <v>23.422664823479504</v>
      </c>
      <c r="F35" s="5">
        <v>135.54650664357203</v>
      </c>
      <c r="G35" s="5">
        <v>0.21699355636945192</v>
      </c>
      <c r="H35" s="5">
        <f t="shared" si="2"/>
        <v>8.1531172033529629</v>
      </c>
      <c r="I35" s="5">
        <f t="shared" si="3"/>
        <v>107.94175281223659</v>
      </c>
      <c r="J35" s="6">
        <v>27.37</v>
      </c>
      <c r="K35" s="7">
        <v>355</v>
      </c>
      <c r="L35" s="8">
        <v>217.83333333333334</v>
      </c>
      <c r="M35">
        <v>380</v>
      </c>
    </row>
    <row r="36" spans="1:13" x14ac:dyDescent="0.25">
      <c r="A36">
        <v>22</v>
      </c>
      <c r="B36">
        <v>1</v>
      </c>
      <c r="C36" s="3">
        <v>1</v>
      </c>
      <c r="D36" s="4">
        <v>2.4289358143932053E-3</v>
      </c>
      <c r="E36" s="5">
        <v>23.600056306339464</v>
      </c>
      <c r="F36" s="5">
        <v>77.865159690413066</v>
      </c>
      <c r="G36" s="5">
        <v>0.16395461070843284</v>
      </c>
      <c r="H36" s="5">
        <f t="shared" si="2"/>
        <v>9.7162124114157411</v>
      </c>
      <c r="I36" s="5">
        <f t="shared" si="3"/>
        <v>143.94262048725429</v>
      </c>
      <c r="J36" s="6">
        <v>29.54</v>
      </c>
      <c r="K36" s="7">
        <v>389</v>
      </c>
      <c r="M36">
        <v>435</v>
      </c>
    </row>
    <row r="37" spans="1:13" x14ac:dyDescent="0.25">
      <c r="A37">
        <v>50</v>
      </c>
      <c r="B37">
        <v>1</v>
      </c>
      <c r="C37" s="10">
        <v>8</v>
      </c>
      <c r="D37" s="11">
        <v>2.9444990683495241E-3</v>
      </c>
      <c r="E37" s="12">
        <v>24.887071107536496</v>
      </c>
      <c r="F37" s="12">
        <v>97.102602634632618</v>
      </c>
      <c r="G37" s="12">
        <v>0.2165095545151676</v>
      </c>
      <c r="H37" s="5">
        <f t="shared" si="2"/>
        <v>8.4520560305309953</v>
      </c>
      <c r="I37" s="5">
        <f t="shared" si="3"/>
        <v>114.9467567991002</v>
      </c>
      <c r="J37" s="6">
        <v>26.49</v>
      </c>
      <c r="K37" s="7">
        <v>331</v>
      </c>
      <c r="L37" s="8">
        <v>164.83333333333334</v>
      </c>
      <c r="M37">
        <v>364</v>
      </c>
    </row>
    <row r="38" spans="1:13" x14ac:dyDescent="0.25">
      <c r="A38">
        <v>62</v>
      </c>
      <c r="B38">
        <v>2</v>
      </c>
      <c r="C38" s="3">
        <v>4</v>
      </c>
      <c r="D38" s="4">
        <v>3.3249471404240543E-3</v>
      </c>
      <c r="E38" s="5">
        <v>25.631266366942331</v>
      </c>
      <c r="F38" s="5">
        <v>92.928528136771206</v>
      </c>
      <c r="G38" s="5">
        <v>0.20472158310891234</v>
      </c>
      <c r="H38" s="5">
        <f t="shared" si="2"/>
        <v>7.7087740900667043</v>
      </c>
      <c r="I38" s="5">
        <f t="shared" si="3"/>
        <v>125.20060649055473</v>
      </c>
      <c r="J38" s="6">
        <v>28.62</v>
      </c>
      <c r="K38" s="13">
        <v>380</v>
      </c>
      <c r="M38">
        <v>420</v>
      </c>
    </row>
    <row r="39" spans="1:13" x14ac:dyDescent="0.25">
      <c r="A39">
        <v>76</v>
      </c>
      <c r="B39">
        <v>2</v>
      </c>
      <c r="C39" s="3">
        <v>8</v>
      </c>
      <c r="D39" s="11">
        <v>2.9447663890434495E-3</v>
      </c>
      <c r="E39" s="12">
        <v>25.156662443818192</v>
      </c>
      <c r="F39" s="12">
        <v>96.059511860937619</v>
      </c>
      <c r="G39" s="12">
        <v>0.21906633404720316</v>
      </c>
      <c r="H39" s="5">
        <f t="shared" si="2"/>
        <v>8.5428380795903642</v>
      </c>
      <c r="I39" s="5">
        <f t="shared" si="3"/>
        <v>114.83582154799549</v>
      </c>
      <c r="J39" s="6">
        <v>27.78</v>
      </c>
      <c r="K39" s="7">
        <v>359</v>
      </c>
      <c r="L39" s="8">
        <v>238.16666666666666</v>
      </c>
      <c r="M39">
        <v>392</v>
      </c>
    </row>
    <row r="40" spans="1:13" x14ac:dyDescent="0.25">
      <c r="A40">
        <v>31</v>
      </c>
      <c r="B40">
        <v>1</v>
      </c>
      <c r="C40" s="3">
        <v>6</v>
      </c>
      <c r="D40" s="4">
        <v>3.4832932555626597E-3</v>
      </c>
      <c r="E40" s="5">
        <v>25.314007422844266</v>
      </c>
      <c r="F40" s="5">
        <v>59.467583865555362</v>
      </c>
      <c r="G40" s="5">
        <v>0.18685911150160311</v>
      </c>
      <c r="H40" s="5">
        <f t="shared" si="2"/>
        <v>7.2672627785268888</v>
      </c>
      <c r="I40" s="5">
        <f t="shared" si="3"/>
        <v>135.47108952526028</v>
      </c>
      <c r="J40" s="6">
        <v>27.85</v>
      </c>
      <c r="K40" s="7">
        <v>360</v>
      </c>
      <c r="L40" s="8">
        <v>268.33333333333331</v>
      </c>
      <c r="M40">
        <v>392</v>
      </c>
    </row>
    <row r="41" spans="1:13" x14ac:dyDescent="0.25">
      <c r="A41">
        <v>81</v>
      </c>
      <c r="B41">
        <v>2</v>
      </c>
      <c r="C41" s="3">
        <v>8</v>
      </c>
      <c r="D41" s="11">
        <v>3.0459106675181005E-3</v>
      </c>
      <c r="E41" s="12">
        <v>25.383659751649244</v>
      </c>
      <c r="F41" s="12">
        <v>106.6148915124794</v>
      </c>
      <c r="G41" s="12">
        <v>0.23610157873811843</v>
      </c>
      <c r="H41" s="5">
        <f t="shared" si="2"/>
        <v>8.333684904926189</v>
      </c>
      <c r="I41" s="5">
        <f t="shared" si="3"/>
        <v>107.51160533240039</v>
      </c>
      <c r="J41" s="6">
        <v>27.88</v>
      </c>
      <c r="K41" s="7">
        <v>362</v>
      </c>
      <c r="L41" s="8">
        <v>302.83333333333331</v>
      </c>
      <c r="M41">
        <v>392</v>
      </c>
    </row>
    <row r="42" spans="1:13" x14ac:dyDescent="0.25">
      <c r="A42">
        <v>60</v>
      </c>
      <c r="B42">
        <v>2</v>
      </c>
      <c r="C42" s="3">
        <v>4</v>
      </c>
      <c r="D42" s="4">
        <v>3.4374231663665635E-3</v>
      </c>
      <c r="E42" s="5">
        <v>27.677032423484686</v>
      </c>
      <c r="F42" s="5">
        <v>94.740925456647062</v>
      </c>
      <c r="G42" s="5">
        <v>0.2394565874278026</v>
      </c>
      <c r="H42" s="5">
        <f t="shared" si="2"/>
        <v>8.051680309334726</v>
      </c>
      <c r="I42" s="5">
        <f t="shared" si="3"/>
        <v>115.58267292115927</v>
      </c>
      <c r="J42" s="6">
        <v>27.92</v>
      </c>
      <c r="K42" s="7">
        <v>366</v>
      </c>
      <c r="M42">
        <v>396</v>
      </c>
    </row>
    <row r="43" spans="1:13" x14ac:dyDescent="0.25">
      <c r="A43">
        <v>14</v>
      </c>
      <c r="B43">
        <v>1</v>
      </c>
      <c r="C43" s="3">
        <v>7</v>
      </c>
      <c r="D43" s="4">
        <v>2.831384406175193E-3</v>
      </c>
      <c r="E43" s="5">
        <v>25.684222174561057</v>
      </c>
      <c r="F43" s="5">
        <v>98.993464924383602</v>
      </c>
      <c r="G43" s="5">
        <v>0.21564486334524802</v>
      </c>
      <c r="H43" s="5">
        <f t="shared" si="2"/>
        <v>9.0712593170126539</v>
      </c>
      <c r="I43" s="5">
        <f t="shared" si="3"/>
        <v>119.10426140520002</v>
      </c>
      <c r="J43" s="6">
        <v>28.45</v>
      </c>
      <c r="K43" s="7">
        <v>368</v>
      </c>
      <c r="M43">
        <v>408</v>
      </c>
    </row>
    <row r="44" spans="1:13" x14ac:dyDescent="0.25">
      <c r="A44">
        <v>18</v>
      </c>
      <c r="B44">
        <v>1</v>
      </c>
      <c r="C44" s="9">
        <v>9</v>
      </c>
      <c r="D44" s="4">
        <v>3.1687238571260923E-3</v>
      </c>
      <c r="E44" s="5">
        <v>25.804625058428535</v>
      </c>
      <c r="F44" s="5">
        <v>117.22093076679867</v>
      </c>
      <c r="G44" s="5">
        <v>0.24134340930649101</v>
      </c>
      <c r="H44" s="5">
        <f t="shared" si="2"/>
        <v>8.1435386047909883</v>
      </c>
      <c r="I44" s="5">
        <f t="shared" si="3"/>
        <v>106.92077787654966</v>
      </c>
      <c r="J44" s="6">
        <v>29.19</v>
      </c>
      <c r="K44" s="7">
        <v>383</v>
      </c>
      <c r="M44">
        <v>432</v>
      </c>
    </row>
    <row r="45" spans="1:13" x14ac:dyDescent="0.25">
      <c r="A45">
        <v>1</v>
      </c>
      <c r="B45">
        <v>1</v>
      </c>
      <c r="C45" s="3">
        <v>4</v>
      </c>
      <c r="D45" s="4">
        <v>3.6637784262586364E-3</v>
      </c>
      <c r="E45" s="5">
        <v>25.853402021007529</v>
      </c>
      <c r="F45" s="5">
        <v>100.81439522813341</v>
      </c>
      <c r="G45" s="5">
        <v>0.21100240429017064</v>
      </c>
      <c r="H45" s="5">
        <f t="shared" si="2"/>
        <v>7.0564862317311059</v>
      </c>
      <c r="I45" s="5">
        <f t="shared" si="3"/>
        <v>122.52657550505403</v>
      </c>
      <c r="J45" s="6">
        <v>28.28</v>
      </c>
      <c r="K45" s="7">
        <v>367</v>
      </c>
      <c r="M45">
        <v>403</v>
      </c>
    </row>
    <row r="46" spans="1:13" x14ac:dyDescent="0.25">
      <c r="A46">
        <v>45</v>
      </c>
      <c r="B46">
        <v>1</v>
      </c>
      <c r="C46" s="3">
        <v>5</v>
      </c>
      <c r="D46" s="4">
        <v>3.7110214523524642E-3</v>
      </c>
      <c r="E46" s="5">
        <v>26.385623809424523</v>
      </c>
      <c r="F46" s="5">
        <v>68.464889241006603</v>
      </c>
      <c r="G46" s="5">
        <v>0.20833412451508215</v>
      </c>
      <c r="H46" s="5">
        <f t="shared" si="2"/>
        <v>7.1100704073533008</v>
      </c>
      <c r="I46" s="5">
        <f t="shared" si="3"/>
        <v>126.6505133080796</v>
      </c>
      <c r="J46" s="6">
        <v>27.54</v>
      </c>
      <c r="K46" s="7">
        <v>355</v>
      </c>
      <c r="L46" s="8">
        <v>221</v>
      </c>
      <c r="M46">
        <v>390</v>
      </c>
    </row>
    <row r="47" spans="1:13" x14ac:dyDescent="0.25">
      <c r="A47">
        <v>56</v>
      </c>
      <c r="B47">
        <v>2</v>
      </c>
      <c r="C47" s="3">
        <v>7</v>
      </c>
      <c r="D47" s="11">
        <v>4.0980252898364317E-3</v>
      </c>
      <c r="E47" s="12">
        <v>32.493513603114643</v>
      </c>
      <c r="F47" s="12">
        <v>102.40929565107974</v>
      </c>
      <c r="G47" s="12">
        <v>0.36618048818804383</v>
      </c>
      <c r="H47" s="5">
        <f t="shared" si="2"/>
        <v>7.9290661489333036</v>
      </c>
      <c r="I47" s="5">
        <f t="shared" si="3"/>
        <v>88.736332631760334</v>
      </c>
      <c r="J47" s="6">
        <v>28.56</v>
      </c>
      <c r="K47" s="7">
        <v>376</v>
      </c>
      <c r="M47">
        <v>408</v>
      </c>
    </row>
    <row r="48" spans="1:13" x14ac:dyDescent="0.25">
      <c r="A48">
        <v>13</v>
      </c>
      <c r="B48">
        <v>1</v>
      </c>
      <c r="C48" s="3">
        <v>7</v>
      </c>
      <c r="D48" s="4">
        <v>3.0598251549756265E-3</v>
      </c>
      <c r="E48" s="5">
        <v>26.892625442621316</v>
      </c>
      <c r="F48" s="5">
        <v>87.007125539431499</v>
      </c>
      <c r="G48" s="5">
        <v>0.21875242501968842</v>
      </c>
      <c r="H48" s="5">
        <f t="shared" si="2"/>
        <v>8.7889418775745476</v>
      </c>
      <c r="I48" s="5">
        <f t="shared" si="3"/>
        <v>122.93635346077144</v>
      </c>
      <c r="J48" s="6">
        <v>27.61</v>
      </c>
      <c r="K48" s="7">
        <v>358</v>
      </c>
      <c r="L48" s="8">
        <v>233.33333333333334</v>
      </c>
      <c r="M48">
        <v>392</v>
      </c>
    </row>
    <row r="49" spans="1:13" x14ac:dyDescent="0.25">
      <c r="A49">
        <v>78</v>
      </c>
      <c r="B49">
        <v>2</v>
      </c>
      <c r="C49" s="3">
        <v>8</v>
      </c>
      <c r="D49" s="11">
        <v>3.6041794269045802E-3</v>
      </c>
      <c r="E49" s="12">
        <v>27.491822122847434</v>
      </c>
      <c r="F49" s="12">
        <v>112.47663383978384</v>
      </c>
      <c r="G49" s="12">
        <v>0.28301150272228287</v>
      </c>
      <c r="H49" s="5">
        <f t="shared" si="2"/>
        <v>7.6277617916648941</v>
      </c>
      <c r="I49" s="5">
        <f t="shared" si="3"/>
        <v>97.140299452156754</v>
      </c>
      <c r="J49" s="6">
        <v>28.73</v>
      </c>
      <c r="K49" s="13">
        <v>380</v>
      </c>
      <c r="M49">
        <v>420</v>
      </c>
    </row>
    <row r="50" spans="1:13" x14ac:dyDescent="0.25">
      <c r="A50">
        <v>19</v>
      </c>
      <c r="B50">
        <v>1</v>
      </c>
      <c r="C50" s="9">
        <v>9</v>
      </c>
      <c r="D50" s="4">
        <v>2.2663485935139499E-3</v>
      </c>
      <c r="E50" s="5">
        <v>28.163248532391901</v>
      </c>
      <c r="F50" s="5">
        <v>105.077449877191</v>
      </c>
      <c r="G50" s="5">
        <v>0.15920949150114799</v>
      </c>
      <c r="H50" s="5">
        <f t="shared" si="2"/>
        <v>12.426706382677468</v>
      </c>
      <c r="I50" s="5">
        <f t="shared" si="3"/>
        <v>176.89428103090717</v>
      </c>
      <c r="J50" s="6">
        <v>28.07</v>
      </c>
      <c r="K50" s="7">
        <v>367</v>
      </c>
      <c r="M50">
        <v>396</v>
      </c>
    </row>
    <row r="51" spans="1:13" x14ac:dyDescent="0.25">
      <c r="A51">
        <v>6</v>
      </c>
      <c r="B51">
        <v>1</v>
      </c>
      <c r="C51" s="3">
        <v>10</v>
      </c>
      <c r="D51" s="4">
        <v>4.5539514345999867E-3</v>
      </c>
      <c r="E51" s="5">
        <v>29.551238180150364</v>
      </c>
      <c r="F51" s="5">
        <v>119.22795066863434</v>
      </c>
      <c r="G51" s="5">
        <v>0.34631087982751907</v>
      </c>
      <c r="H51" s="5">
        <f t="shared" si="2"/>
        <v>6.4891421449131252</v>
      </c>
      <c r="I51" s="5">
        <f t="shared" si="3"/>
        <v>85.33153273979849</v>
      </c>
      <c r="J51" s="6">
        <v>28.24</v>
      </c>
      <c r="K51" s="7">
        <v>367</v>
      </c>
      <c r="M51">
        <v>403</v>
      </c>
    </row>
    <row r="52" spans="1:13" x14ac:dyDescent="0.25">
      <c r="A52">
        <v>77</v>
      </c>
      <c r="B52">
        <v>2</v>
      </c>
      <c r="C52" s="3">
        <v>8</v>
      </c>
      <c r="D52" s="11">
        <v>3.5513108739910269E-3</v>
      </c>
      <c r="E52" s="12">
        <v>27.776443541034141</v>
      </c>
      <c r="F52" s="12">
        <v>115.0749594468142</v>
      </c>
      <c r="G52" s="12">
        <v>0.29282018261620935</v>
      </c>
      <c r="H52" s="5">
        <f t="shared" si="2"/>
        <v>7.8214621379565328</v>
      </c>
      <c r="I52" s="5">
        <f t="shared" si="3"/>
        <v>94.85836424547243</v>
      </c>
      <c r="J52" s="6">
        <v>29.34</v>
      </c>
      <c r="K52" s="7">
        <v>386</v>
      </c>
      <c r="M52">
        <v>434</v>
      </c>
    </row>
    <row r="53" spans="1:13" x14ac:dyDescent="0.25">
      <c r="A53">
        <v>12</v>
      </c>
      <c r="B53">
        <v>1</v>
      </c>
      <c r="C53" s="3">
        <v>7</v>
      </c>
      <c r="D53" s="4">
        <v>4.4583641192803515E-3</v>
      </c>
      <c r="E53" s="5">
        <v>28.062306855864371</v>
      </c>
      <c r="F53" s="5">
        <v>139.73709498170646</v>
      </c>
      <c r="G53" s="5">
        <v>0.32812754989110637</v>
      </c>
      <c r="H53" s="5">
        <f t="shared" si="2"/>
        <v>6.2943057375031222</v>
      </c>
      <c r="I53" s="5">
        <f t="shared" si="3"/>
        <v>85.522556290007444</v>
      </c>
      <c r="J53" s="6">
        <v>31.35</v>
      </c>
      <c r="K53" s="13">
        <v>434</v>
      </c>
      <c r="M53">
        <v>476</v>
      </c>
    </row>
    <row r="54" spans="1:13" x14ac:dyDescent="0.25">
      <c r="A54">
        <v>85</v>
      </c>
      <c r="B54">
        <v>2</v>
      </c>
      <c r="C54" s="3">
        <v>3</v>
      </c>
      <c r="D54" s="4">
        <v>2.8598323040517218E-3</v>
      </c>
      <c r="E54" s="5">
        <v>25.15570855948366</v>
      </c>
      <c r="F54" s="5">
        <v>83.854667342556539</v>
      </c>
      <c r="G54" s="5">
        <v>0.18962265220279131</v>
      </c>
      <c r="H54" s="5">
        <f t="shared" si="2"/>
        <v>8.7962180593050263</v>
      </c>
      <c r="I54" s="5">
        <f t="shared" si="3"/>
        <v>132.66193815589591</v>
      </c>
      <c r="J54" s="6">
        <v>29.57</v>
      </c>
      <c r="K54" s="7">
        <v>395</v>
      </c>
      <c r="M54">
        <v>440</v>
      </c>
    </row>
    <row r="55" spans="1:13" x14ac:dyDescent="0.25">
      <c r="A55">
        <v>15</v>
      </c>
      <c r="B55">
        <v>1</v>
      </c>
      <c r="C55" s="3">
        <v>7</v>
      </c>
      <c r="D55" s="4">
        <v>3.3907752696814048E-3</v>
      </c>
      <c r="E55" s="5">
        <v>28.265298730128965</v>
      </c>
      <c r="F55" s="5">
        <v>103.38364498219906</v>
      </c>
      <c r="G55" s="5">
        <v>0.25928566887900084</v>
      </c>
      <c r="H55" s="5">
        <f t="shared" si="2"/>
        <v>8.3359398609701305</v>
      </c>
      <c r="I55" s="5">
        <f t="shared" si="3"/>
        <v>109.01219050143241</v>
      </c>
      <c r="J55" s="6">
        <v>31.21</v>
      </c>
      <c r="K55" s="7">
        <v>426</v>
      </c>
      <c r="M55">
        <v>468</v>
      </c>
    </row>
    <row r="56" spans="1:13" x14ac:dyDescent="0.25">
      <c r="A56">
        <v>86</v>
      </c>
      <c r="B56">
        <v>2</v>
      </c>
      <c r="C56" s="3">
        <v>3</v>
      </c>
      <c r="D56" s="11">
        <v>2.8728478003292902E-3</v>
      </c>
      <c r="E56" s="5">
        <v>28.422664823479501</v>
      </c>
      <c r="F56" s="5">
        <v>135.546506643572</v>
      </c>
      <c r="G56" s="5">
        <v>0.216993556369452</v>
      </c>
      <c r="H56" s="5">
        <f t="shared" si="2"/>
        <v>9.8935505111762811</v>
      </c>
      <c r="I56" s="5">
        <f t="shared" si="3"/>
        <v>130.98391168393604</v>
      </c>
      <c r="J56" s="6">
        <v>29.59</v>
      </c>
      <c r="K56" s="7">
        <v>399</v>
      </c>
      <c r="M56">
        <v>455</v>
      </c>
    </row>
    <row r="57" spans="1:13" x14ac:dyDescent="0.25">
      <c r="A57">
        <v>52</v>
      </c>
      <c r="B57" s="14">
        <v>1</v>
      </c>
      <c r="C57" s="10">
        <v>8</v>
      </c>
      <c r="D57" s="11">
        <v>4.4976073232999734E-3</v>
      </c>
      <c r="E57" s="12">
        <v>28.818731852017514</v>
      </c>
      <c r="F57" s="12">
        <v>139.95457308138219</v>
      </c>
      <c r="G57" s="12">
        <v>0.38258369348977006</v>
      </c>
      <c r="H57" s="5">
        <f t="shared" si="2"/>
        <v>6.4075695765438017</v>
      </c>
      <c r="I57" s="5">
        <f t="shared" si="3"/>
        <v>75.326607857080816</v>
      </c>
      <c r="J57" s="6">
        <v>30.85</v>
      </c>
      <c r="K57" s="7">
        <v>417</v>
      </c>
      <c r="M57">
        <v>456</v>
      </c>
    </row>
    <row r="58" spans="1:13" x14ac:dyDescent="0.25">
      <c r="A58">
        <v>66</v>
      </c>
      <c r="B58">
        <v>2</v>
      </c>
      <c r="C58" s="3">
        <v>1</v>
      </c>
      <c r="D58" s="4">
        <v>4.6128489456582801E-3</v>
      </c>
      <c r="E58" s="5">
        <v>28.822990387199408</v>
      </c>
      <c r="F58" s="5">
        <v>90.116466128197871</v>
      </c>
      <c r="G58" s="5">
        <v>0.27418439680026019</v>
      </c>
      <c r="H58" s="5">
        <f t="shared" si="2"/>
        <v>6.2484140986945329</v>
      </c>
      <c r="I58" s="5">
        <f t="shared" si="3"/>
        <v>105.12265002518208</v>
      </c>
      <c r="J58" s="6">
        <v>32.590000000000003</v>
      </c>
      <c r="K58" s="7">
        <v>490</v>
      </c>
      <c r="M58">
        <v>518</v>
      </c>
    </row>
    <row r="59" spans="1:13" x14ac:dyDescent="0.25">
      <c r="A59">
        <v>24</v>
      </c>
      <c r="B59">
        <v>1</v>
      </c>
      <c r="C59" s="3">
        <v>1</v>
      </c>
      <c r="D59" s="4">
        <v>3.8855425786287335E-3</v>
      </c>
      <c r="E59" s="5">
        <v>29.190277257001039</v>
      </c>
      <c r="F59" s="5">
        <v>118.93475474406344</v>
      </c>
      <c r="G59" s="5">
        <v>0.2823124372147473</v>
      </c>
      <c r="H59" s="5">
        <f t="shared" si="2"/>
        <v>7.5125356797152198</v>
      </c>
      <c r="I59" s="5">
        <f t="shared" si="3"/>
        <v>103.39706441908119</v>
      </c>
      <c r="J59" s="6">
        <v>31.08</v>
      </c>
      <c r="K59" s="7">
        <v>423</v>
      </c>
      <c r="M59">
        <v>459</v>
      </c>
    </row>
    <row r="60" spans="1:13" x14ac:dyDescent="0.25">
      <c r="A60">
        <v>87</v>
      </c>
      <c r="B60">
        <v>2</v>
      </c>
      <c r="C60" s="3">
        <v>3</v>
      </c>
      <c r="D60" s="4">
        <v>4.4861772756057267E-3</v>
      </c>
      <c r="E60" s="5">
        <v>31.996041233001669</v>
      </c>
      <c r="F60" s="5">
        <v>118.80437312849001</v>
      </c>
      <c r="G60" s="5">
        <v>0.33224184020279951</v>
      </c>
      <c r="H60" s="5">
        <f t="shared" si="2"/>
        <v>7.132139295293797</v>
      </c>
      <c r="I60" s="5">
        <f t="shared" si="3"/>
        <v>96.303467418406342</v>
      </c>
      <c r="J60" s="6">
        <v>31.16</v>
      </c>
      <c r="K60" s="7">
        <v>423</v>
      </c>
      <c r="M60">
        <v>468</v>
      </c>
    </row>
    <row r="61" spans="1:13" x14ac:dyDescent="0.25">
      <c r="A61">
        <v>30</v>
      </c>
      <c r="B61">
        <v>1</v>
      </c>
      <c r="C61" s="3">
        <v>3</v>
      </c>
      <c r="D61" s="4">
        <v>3.7933542351687986E-3</v>
      </c>
      <c r="E61" s="5">
        <v>29.227659432751462</v>
      </c>
      <c r="F61" s="5">
        <v>107.91871949725972</v>
      </c>
      <c r="G61" s="5">
        <v>0.2650891035049236</v>
      </c>
      <c r="H61" s="5">
        <f t="shared" si="2"/>
        <v>7.7049644248293818</v>
      </c>
      <c r="I61" s="5">
        <f t="shared" si="3"/>
        <v>110.25598203137235</v>
      </c>
      <c r="J61" s="6">
        <v>29.59</v>
      </c>
      <c r="K61" s="7">
        <v>396</v>
      </c>
      <c r="M61">
        <v>444</v>
      </c>
    </row>
    <row r="62" spans="1:13" x14ac:dyDescent="0.25">
      <c r="A62">
        <v>7</v>
      </c>
      <c r="B62">
        <v>1</v>
      </c>
      <c r="C62" s="3">
        <v>10</v>
      </c>
      <c r="D62" s="4">
        <v>2.3448084818476289E-3</v>
      </c>
      <c r="E62" s="5">
        <v>21.702024470664824</v>
      </c>
      <c r="F62" s="5">
        <v>94.20055900664191</v>
      </c>
      <c r="G62" s="5">
        <v>0.16336422397390554</v>
      </c>
      <c r="H62" s="5">
        <f t="shared" si="2"/>
        <v>9.2553505493823405</v>
      </c>
      <c r="I62" s="5">
        <f t="shared" si="3"/>
        <v>132.84441319374386</v>
      </c>
      <c r="J62" s="6">
        <v>31.24</v>
      </c>
      <c r="K62" s="7">
        <v>428</v>
      </c>
      <c r="M62">
        <v>468</v>
      </c>
    </row>
    <row r="63" spans="1:13" x14ac:dyDescent="0.25">
      <c r="A63">
        <v>47</v>
      </c>
      <c r="B63" s="14">
        <v>1</v>
      </c>
      <c r="C63" s="10">
        <v>8</v>
      </c>
      <c r="D63" s="11">
        <v>4.2134627492220814E-3</v>
      </c>
      <c r="E63" s="12">
        <v>29.704325630679264</v>
      </c>
      <c r="F63" s="12">
        <v>111.05941895234237</v>
      </c>
      <c r="G63" s="12">
        <v>0.32639230105915334</v>
      </c>
      <c r="H63" s="5">
        <f t="shared" si="2"/>
        <v>7.0498607436753726</v>
      </c>
      <c r="I63" s="5">
        <f t="shared" si="3"/>
        <v>91.008046250747299</v>
      </c>
      <c r="J63" s="6">
        <v>31.24</v>
      </c>
      <c r="K63" s="13">
        <v>429</v>
      </c>
      <c r="M63">
        <v>468</v>
      </c>
    </row>
    <row r="64" spans="1:13" x14ac:dyDescent="0.25">
      <c r="A64">
        <v>82</v>
      </c>
      <c r="B64">
        <v>2</v>
      </c>
      <c r="C64" s="3">
        <v>8</v>
      </c>
      <c r="D64" s="11">
        <v>3.5136542992207152E-3</v>
      </c>
      <c r="E64" s="12">
        <v>29.70466003592189</v>
      </c>
      <c r="F64" s="12">
        <v>90.895828082135452</v>
      </c>
      <c r="G64" s="12">
        <v>0.28435069482962222</v>
      </c>
      <c r="H64" s="5">
        <f t="shared" si="2"/>
        <v>8.45406448850418</v>
      </c>
      <c r="I64" s="5">
        <f t="shared" si="3"/>
        <v>104.46487585943964</v>
      </c>
      <c r="J64" s="6">
        <v>28.91</v>
      </c>
      <c r="K64" s="7">
        <v>381</v>
      </c>
      <c r="M64">
        <v>430</v>
      </c>
    </row>
    <row r="65" spans="1:13" x14ac:dyDescent="0.25">
      <c r="A65">
        <v>20</v>
      </c>
      <c r="B65">
        <v>1</v>
      </c>
      <c r="C65" s="3">
        <v>9</v>
      </c>
      <c r="D65" s="4">
        <v>4.6022970492776904E-3</v>
      </c>
      <c r="E65" s="5">
        <v>31.598190346119772</v>
      </c>
      <c r="F65" s="5">
        <v>135.91252098059172</v>
      </c>
      <c r="G65" s="5">
        <v>0.36422121100084104</v>
      </c>
      <c r="H65" s="5">
        <f t="shared" si="2"/>
        <v>6.8657433468096034</v>
      </c>
      <c r="I65" s="5">
        <f t="shared" si="3"/>
        <v>86.755491969540472</v>
      </c>
      <c r="J65" s="6">
        <v>31.52</v>
      </c>
      <c r="K65" s="7">
        <v>449</v>
      </c>
      <c r="M65">
        <v>480</v>
      </c>
    </row>
    <row r="66" spans="1:13" x14ac:dyDescent="0.25">
      <c r="A66">
        <v>49</v>
      </c>
      <c r="B66" s="14">
        <v>1</v>
      </c>
      <c r="C66" s="10">
        <v>8</v>
      </c>
      <c r="D66" s="11">
        <v>3.6147495578449118E-3</v>
      </c>
      <c r="E66" s="12">
        <v>29.872204370314726</v>
      </c>
      <c r="F66" s="12">
        <v>79.410665900816284</v>
      </c>
      <c r="G66" s="12">
        <v>0.26942300183926848</v>
      </c>
      <c r="H66" s="5">
        <f t="shared" ref="H66:H88" si="4">E66/(D66*1000)</f>
        <v>8.2639762153050302</v>
      </c>
      <c r="I66" s="5">
        <f t="shared" ref="I66:I88" si="5">E66/G66</f>
        <v>110.87473662748287</v>
      </c>
      <c r="J66" s="6">
        <v>32.51</v>
      </c>
      <c r="K66" s="7">
        <v>481</v>
      </c>
      <c r="M66">
        <v>518</v>
      </c>
    </row>
    <row r="67" spans="1:13" x14ac:dyDescent="0.25">
      <c r="A67">
        <v>84</v>
      </c>
      <c r="B67">
        <v>2</v>
      </c>
      <c r="C67" s="3">
        <v>3</v>
      </c>
      <c r="D67" s="4">
        <v>3.6622175220636798E-3</v>
      </c>
      <c r="E67" s="5">
        <v>30.197935197990699</v>
      </c>
      <c r="F67" s="5">
        <v>103.198844369409</v>
      </c>
      <c r="G67" s="5">
        <v>0.27160669654274799</v>
      </c>
      <c r="H67" s="5">
        <f t="shared" si="4"/>
        <v>8.2458059948809357</v>
      </c>
      <c r="I67" s="5">
        <f t="shared" si="5"/>
        <v>111.18258710987955</v>
      </c>
      <c r="J67" s="6">
        <v>31.87</v>
      </c>
      <c r="K67" s="7">
        <v>460</v>
      </c>
      <c r="M67">
        <v>494</v>
      </c>
    </row>
    <row r="68" spans="1:13" x14ac:dyDescent="0.25">
      <c r="A68">
        <v>27</v>
      </c>
      <c r="B68">
        <v>1</v>
      </c>
      <c r="C68" s="3">
        <v>3</v>
      </c>
      <c r="D68" s="4">
        <v>3.1523956543181835E-3</v>
      </c>
      <c r="E68" s="5">
        <v>26.86127998829809</v>
      </c>
      <c r="F68" s="5">
        <v>93.846430495338709</v>
      </c>
      <c r="G68" s="5">
        <v>0.2263768706686021</v>
      </c>
      <c r="H68" s="5">
        <f>E68/(D68*1000)</f>
        <v>8.5209101057804197</v>
      </c>
      <c r="I68" s="5">
        <f>E68/G68</f>
        <v>118.65735182646326</v>
      </c>
      <c r="J68" s="6">
        <v>30.85</v>
      </c>
      <c r="K68" s="7">
        <v>420</v>
      </c>
      <c r="M68">
        <v>456</v>
      </c>
    </row>
    <row r="69" spans="1:13" x14ac:dyDescent="0.25">
      <c r="A69">
        <v>57</v>
      </c>
      <c r="B69">
        <v>2</v>
      </c>
      <c r="C69" s="3">
        <v>7</v>
      </c>
      <c r="D69" s="4">
        <v>3.919098210935148E-3</v>
      </c>
      <c r="E69" s="5">
        <v>31.210661783304314</v>
      </c>
      <c r="F69" s="5">
        <v>97.849161028280918</v>
      </c>
      <c r="G69" s="5">
        <v>0.31157448520996195</v>
      </c>
      <c r="H69" s="5">
        <f t="shared" si="4"/>
        <v>7.9637355594253005</v>
      </c>
      <c r="I69" s="5">
        <f t="shared" si="5"/>
        <v>100.170788253962</v>
      </c>
      <c r="J69" s="6">
        <v>32.17</v>
      </c>
      <c r="K69" s="7">
        <v>465</v>
      </c>
      <c r="M69">
        <v>496</v>
      </c>
    </row>
    <row r="70" spans="1:13" x14ac:dyDescent="0.25">
      <c r="A70">
        <v>21</v>
      </c>
      <c r="B70">
        <v>1</v>
      </c>
      <c r="C70" s="3">
        <v>1</v>
      </c>
      <c r="D70" s="11">
        <v>4.9049421819622472E-3</v>
      </c>
      <c r="E70" s="12">
        <v>33.196125532028056</v>
      </c>
      <c r="F70" s="12">
        <v>110.45176136635318</v>
      </c>
      <c r="G70" s="12">
        <v>0.41075951221023194</v>
      </c>
      <c r="H70" s="5">
        <f>E70/(D70*1000)</f>
        <v>6.7678933411500024</v>
      </c>
      <c r="I70" s="5">
        <f>E70/G70</f>
        <v>80.816449881841947</v>
      </c>
      <c r="J70" s="6">
        <v>33.5</v>
      </c>
      <c r="K70" s="13">
        <v>504</v>
      </c>
      <c r="M70">
        <v>532</v>
      </c>
    </row>
    <row r="71" spans="1:13" x14ac:dyDescent="0.25">
      <c r="A71">
        <v>83</v>
      </c>
      <c r="B71">
        <v>2</v>
      </c>
      <c r="C71" s="3">
        <v>3</v>
      </c>
      <c r="D71" s="4">
        <v>4.6022970492776896E-3</v>
      </c>
      <c r="E71" s="5">
        <v>31.598190346119701</v>
      </c>
      <c r="F71" s="5">
        <v>135.91252098059101</v>
      </c>
      <c r="G71" s="5">
        <v>0.36422121100084098</v>
      </c>
      <c r="H71" s="5">
        <f t="shared" si="4"/>
        <v>6.8657433468095892</v>
      </c>
      <c r="I71" s="5">
        <f t="shared" si="5"/>
        <v>86.755491969540287</v>
      </c>
      <c r="J71" s="6">
        <v>32.4</v>
      </c>
      <c r="K71" s="7">
        <v>475</v>
      </c>
      <c r="M71">
        <v>516</v>
      </c>
    </row>
    <row r="72" spans="1:13" x14ac:dyDescent="0.25">
      <c r="A72">
        <v>26</v>
      </c>
      <c r="B72">
        <v>1</v>
      </c>
      <c r="C72" s="3">
        <v>3</v>
      </c>
      <c r="D72" s="11">
        <v>3.7933542351687899E-3</v>
      </c>
      <c r="E72" s="5">
        <v>29.227659432751398</v>
      </c>
      <c r="F72" s="5">
        <v>107.918719497259</v>
      </c>
      <c r="G72" s="5">
        <v>0.26508910350492398</v>
      </c>
      <c r="H72" s="5">
        <f>E72/(D72*1000)</f>
        <v>7.7049644248293827</v>
      </c>
      <c r="I72" s="5">
        <f>E72/G72</f>
        <v>110.25598203137196</v>
      </c>
      <c r="J72" s="6">
        <v>31.59</v>
      </c>
      <c r="K72" s="7">
        <v>452</v>
      </c>
      <c r="M72">
        <v>492</v>
      </c>
    </row>
    <row r="73" spans="1:13" x14ac:dyDescent="0.25">
      <c r="A73">
        <v>2</v>
      </c>
      <c r="B73">
        <v>1</v>
      </c>
      <c r="C73" s="3">
        <v>4</v>
      </c>
      <c r="D73" s="4">
        <v>4.6207266350423836E-3</v>
      </c>
      <c r="E73" s="5">
        <v>31.809330836664728</v>
      </c>
      <c r="F73" s="5">
        <v>88.661428397567647</v>
      </c>
      <c r="G73" s="5">
        <v>0.27611042551604087</v>
      </c>
      <c r="H73" s="5">
        <f t="shared" si="4"/>
        <v>6.8840538185988054</v>
      </c>
      <c r="I73" s="5">
        <f t="shared" si="5"/>
        <v>115.20510599052602</v>
      </c>
      <c r="J73" s="6">
        <v>34.94</v>
      </c>
      <c r="K73" s="13">
        <v>530</v>
      </c>
      <c r="M73">
        <v>560</v>
      </c>
    </row>
    <row r="74" spans="1:13" x14ac:dyDescent="0.25">
      <c r="A74">
        <v>79</v>
      </c>
      <c r="B74">
        <v>2</v>
      </c>
      <c r="C74" s="3">
        <v>8</v>
      </c>
      <c r="D74" s="11">
        <v>4.1884359354202264E-3</v>
      </c>
      <c r="E74" s="12">
        <v>31.831371445857911</v>
      </c>
      <c r="F74" s="12">
        <v>104.59063975740081</v>
      </c>
      <c r="G74" s="12">
        <v>0.35734005015594822</v>
      </c>
      <c r="H74" s="5">
        <f t="shared" si="4"/>
        <v>7.599822925944852</v>
      </c>
      <c r="I74" s="5">
        <f t="shared" si="5"/>
        <v>89.078656120315244</v>
      </c>
      <c r="J74" s="6">
        <v>33.29</v>
      </c>
      <c r="K74" s="7">
        <v>500</v>
      </c>
      <c r="M74">
        <v>518</v>
      </c>
    </row>
    <row r="75" spans="1:13" x14ac:dyDescent="0.25">
      <c r="A75">
        <v>10</v>
      </c>
      <c r="B75">
        <v>1</v>
      </c>
      <c r="C75" s="3">
        <v>10</v>
      </c>
      <c r="D75" s="4">
        <v>5.7529214078422906E-3</v>
      </c>
      <c r="E75" s="5">
        <v>31.848909227747157</v>
      </c>
      <c r="F75" s="5">
        <v>155.18490317637938</v>
      </c>
      <c r="G75" s="5">
        <v>0.5735093072815215</v>
      </c>
      <c r="H75" s="5">
        <f t="shared" si="4"/>
        <v>5.536127989569132</v>
      </c>
      <c r="I75" s="5">
        <f t="shared" si="5"/>
        <v>55.533378139429772</v>
      </c>
      <c r="J75" s="6">
        <v>33.340000000000003</v>
      </c>
      <c r="K75" s="7">
        <v>502</v>
      </c>
      <c r="M75">
        <v>528</v>
      </c>
    </row>
    <row r="76" spans="1:13" x14ac:dyDescent="0.25">
      <c r="A76">
        <v>23</v>
      </c>
      <c r="B76">
        <v>1</v>
      </c>
      <c r="C76" s="3">
        <v>1</v>
      </c>
      <c r="D76" s="4">
        <v>3.579172957293509E-3</v>
      </c>
      <c r="E76" s="5">
        <v>29.770923998187616</v>
      </c>
      <c r="F76" s="5">
        <v>82.652265803558336</v>
      </c>
      <c r="G76" s="5">
        <v>0.25322740096559809</v>
      </c>
      <c r="H76" s="5">
        <f>E76/(D76*1000)</f>
        <v>8.3178221207559986</v>
      </c>
      <c r="I76" s="5">
        <f>E76/G76</f>
        <v>117.56596594470481</v>
      </c>
      <c r="J76" s="6">
        <v>32.270000000000003</v>
      </c>
      <c r="K76" s="7">
        <v>466</v>
      </c>
      <c r="M76">
        <v>504</v>
      </c>
    </row>
    <row r="77" spans="1:13" x14ac:dyDescent="0.25">
      <c r="A77">
        <v>4</v>
      </c>
      <c r="B77">
        <v>1</v>
      </c>
      <c r="C77" s="3">
        <v>4</v>
      </c>
      <c r="D77" s="4">
        <v>4.332003327800503E-3</v>
      </c>
      <c r="E77" s="5">
        <v>32.010518343380646</v>
      </c>
      <c r="F77" s="5">
        <v>69.521740958740182</v>
      </c>
      <c r="G77" s="5">
        <v>0.25212864639148452</v>
      </c>
      <c r="H77" s="5">
        <f t="shared" si="4"/>
        <v>7.3893106540233005</v>
      </c>
      <c r="I77" s="5">
        <f t="shared" si="5"/>
        <v>126.96105262738514</v>
      </c>
      <c r="J77" s="6">
        <v>33.9</v>
      </c>
      <c r="K77" s="7">
        <v>510</v>
      </c>
      <c r="M77">
        <v>532</v>
      </c>
    </row>
    <row r="78" spans="1:13" x14ac:dyDescent="0.25">
      <c r="A78">
        <v>46</v>
      </c>
      <c r="B78" s="14">
        <v>1</v>
      </c>
      <c r="C78" s="10">
        <v>8</v>
      </c>
      <c r="D78" s="11">
        <v>4.7074985065584402E-3</v>
      </c>
      <c r="E78" s="12">
        <v>32.262606580811344</v>
      </c>
      <c r="F78" s="12">
        <v>127.9860096176993</v>
      </c>
      <c r="G78" s="12">
        <v>0.4419483256950909</v>
      </c>
      <c r="H78" s="5">
        <f t="shared" si="4"/>
        <v>6.8534501999020083</v>
      </c>
      <c r="I78" s="5">
        <f t="shared" si="5"/>
        <v>73.000857125251272</v>
      </c>
      <c r="J78" s="6">
        <v>31.93</v>
      </c>
      <c r="K78" s="7">
        <v>460</v>
      </c>
      <c r="M78">
        <v>494</v>
      </c>
    </row>
    <row r="79" spans="1:13" x14ac:dyDescent="0.25">
      <c r="A79">
        <v>51</v>
      </c>
      <c r="B79" s="14">
        <v>1</v>
      </c>
      <c r="C79" s="10">
        <v>8</v>
      </c>
      <c r="D79" s="4">
        <v>2.7297710920266951E-3</v>
      </c>
      <c r="E79" s="5">
        <v>21.714185668914386</v>
      </c>
      <c r="F79" s="5">
        <v>58.358252030029441</v>
      </c>
      <c r="G79" s="5">
        <v>0.13600385663764469</v>
      </c>
      <c r="H79" s="5">
        <f>E79/(D79*1000)</f>
        <v>7.9545811487046247</v>
      </c>
      <c r="I79" s="5">
        <f>E79/G79</f>
        <v>159.658602378957</v>
      </c>
      <c r="J79" s="6">
        <v>34.159999999999997</v>
      </c>
      <c r="K79" s="7">
        <v>517</v>
      </c>
      <c r="M79">
        <v>546</v>
      </c>
    </row>
    <row r="80" spans="1:13" x14ac:dyDescent="0.25">
      <c r="A80">
        <v>25</v>
      </c>
      <c r="B80">
        <v>1</v>
      </c>
      <c r="C80" s="3">
        <v>1</v>
      </c>
      <c r="D80" s="4">
        <v>4.1847368826603984E-3</v>
      </c>
      <c r="E80" s="5">
        <v>32.90033664759796</v>
      </c>
      <c r="F80" s="5">
        <v>105.35933636801632</v>
      </c>
      <c r="G80" s="5">
        <v>0.31958954335494433</v>
      </c>
      <c r="H80" s="5">
        <f t="shared" si="4"/>
        <v>7.8619845333458462</v>
      </c>
      <c r="I80" s="5">
        <f t="shared" si="5"/>
        <v>102.94559797614531</v>
      </c>
      <c r="J80" s="6">
        <v>35.56</v>
      </c>
      <c r="K80" s="7">
        <v>549</v>
      </c>
      <c r="M80">
        <v>570</v>
      </c>
    </row>
    <row r="81" spans="1:13" x14ac:dyDescent="0.25">
      <c r="A81">
        <v>54</v>
      </c>
      <c r="B81">
        <v>2</v>
      </c>
      <c r="C81" s="3">
        <v>7</v>
      </c>
      <c r="D81" s="4">
        <v>5.5598029563366696E-3</v>
      </c>
      <c r="E81" s="5">
        <v>33.079502614551927</v>
      </c>
      <c r="F81" s="5">
        <v>125.10479913109552</v>
      </c>
      <c r="G81" s="5">
        <v>0.41047074501667186</v>
      </c>
      <c r="H81" s="5">
        <f t="shared" si="4"/>
        <v>5.9497616865810423</v>
      </c>
      <c r="I81" s="5">
        <f t="shared" si="5"/>
        <v>80.589184530576858</v>
      </c>
      <c r="J81" s="6">
        <v>36.94</v>
      </c>
      <c r="K81" s="7">
        <v>700</v>
      </c>
      <c r="M81">
        <v>624</v>
      </c>
    </row>
    <row r="82" spans="1:13" x14ac:dyDescent="0.25">
      <c r="A82">
        <v>80</v>
      </c>
      <c r="B82">
        <v>2</v>
      </c>
      <c r="C82" s="3">
        <v>8</v>
      </c>
      <c r="D82" s="4">
        <v>4.1124852296517333E-3</v>
      </c>
      <c r="E82" s="5">
        <v>31.214286757603741</v>
      </c>
      <c r="F82" s="5">
        <v>116.7695831150652</v>
      </c>
      <c r="G82" s="5">
        <v>0.31248521763107517</v>
      </c>
      <c r="H82" s="5">
        <f>E82/(D82*1000)</f>
        <v>7.5901273839340035</v>
      </c>
      <c r="I82" s="5">
        <f>E82/G82</f>
        <v>99.890442799940075</v>
      </c>
      <c r="J82" s="6">
        <v>35.299999999999997</v>
      </c>
      <c r="K82" s="13">
        <v>530</v>
      </c>
      <c r="M82">
        <v>560</v>
      </c>
    </row>
    <row r="83" spans="1:13" x14ac:dyDescent="0.25">
      <c r="A83">
        <v>75</v>
      </c>
      <c r="B83">
        <v>2</v>
      </c>
      <c r="C83" s="3">
        <v>8</v>
      </c>
      <c r="D83" s="11">
        <v>4.8316041250236136E-3</v>
      </c>
      <c r="E83" s="12">
        <v>33.198623652590349</v>
      </c>
      <c r="F83" s="12">
        <v>116.20561952510016</v>
      </c>
      <c r="G83" s="12">
        <v>0.42925957799366582</v>
      </c>
      <c r="H83" s="5">
        <f t="shared" si="4"/>
        <v>6.871139024128575</v>
      </c>
      <c r="I83" s="5">
        <f t="shared" si="5"/>
        <v>77.339272912112477</v>
      </c>
      <c r="J83" s="6">
        <v>36.67</v>
      </c>
      <c r="K83" s="7">
        <v>587</v>
      </c>
      <c r="M83">
        <v>576</v>
      </c>
    </row>
    <row r="84" spans="1:13" x14ac:dyDescent="0.25">
      <c r="A84">
        <v>9</v>
      </c>
      <c r="B84">
        <v>1</v>
      </c>
      <c r="C84" s="3">
        <v>10</v>
      </c>
      <c r="D84" s="4">
        <v>5.5613346456401674E-3</v>
      </c>
      <c r="E84" s="5">
        <v>33.93341088006995</v>
      </c>
      <c r="F84" s="5">
        <v>114.41632411284695</v>
      </c>
      <c r="G84" s="5">
        <v>0.45293815782407593</v>
      </c>
      <c r="H84" s="5">
        <f t="shared" si="4"/>
        <v>6.1016667836509706</v>
      </c>
      <c r="I84" s="5">
        <f t="shared" si="5"/>
        <v>74.918419421950986</v>
      </c>
      <c r="J84" s="6">
        <v>39.5</v>
      </c>
      <c r="K84" s="7">
        <v>701</v>
      </c>
      <c r="M84">
        <v>630</v>
      </c>
    </row>
    <row r="85" spans="1:13" x14ac:dyDescent="0.25">
      <c r="A85">
        <v>48</v>
      </c>
      <c r="B85" s="14">
        <v>1</v>
      </c>
      <c r="C85" s="10">
        <v>8</v>
      </c>
      <c r="D85" s="11">
        <v>4.9720919953286586E-3</v>
      </c>
      <c r="E85" s="12">
        <v>34.27797423001963</v>
      </c>
      <c r="F85" s="12">
        <v>116.32969480784863</v>
      </c>
      <c r="G85" s="12">
        <v>0.46242505113585364</v>
      </c>
      <c r="H85" s="5">
        <f t="shared" si="4"/>
        <v>6.8940748204627367</v>
      </c>
      <c r="I85" s="5">
        <f t="shared" si="5"/>
        <v>74.126551201806038</v>
      </c>
      <c r="J85" s="6">
        <v>34.9</v>
      </c>
      <c r="K85" s="7">
        <v>519</v>
      </c>
      <c r="M85">
        <v>560</v>
      </c>
    </row>
    <row r="86" spans="1:13" x14ac:dyDescent="0.25">
      <c r="A86">
        <v>16</v>
      </c>
      <c r="B86">
        <v>1</v>
      </c>
      <c r="C86" s="9">
        <v>9</v>
      </c>
      <c r="D86" s="4">
        <v>4.742682564875777E-3</v>
      </c>
      <c r="E86" s="5">
        <v>34.443616423907734</v>
      </c>
      <c r="F86" s="5">
        <v>92.46105646427965</v>
      </c>
      <c r="G86" s="5">
        <v>0.35083895474391097</v>
      </c>
      <c r="H86" s="5">
        <f t="shared" si="4"/>
        <v>7.2624756037851972</v>
      </c>
      <c r="I86" s="5">
        <f t="shared" si="5"/>
        <v>98.175005820118457</v>
      </c>
      <c r="J86" s="6">
        <v>36.869999999999997</v>
      </c>
      <c r="K86" s="7">
        <v>670</v>
      </c>
      <c r="M86">
        <v>608</v>
      </c>
    </row>
    <row r="87" spans="1:13" x14ac:dyDescent="0.25">
      <c r="A87">
        <v>17</v>
      </c>
      <c r="B87">
        <v>1</v>
      </c>
      <c r="C87" s="9">
        <v>9</v>
      </c>
      <c r="D87" s="4">
        <v>3.1623964153551037E-3</v>
      </c>
      <c r="E87" s="5">
        <v>27.684469433828291</v>
      </c>
      <c r="F87" s="5">
        <v>66.564601050206861</v>
      </c>
      <c r="G87" s="5">
        <v>0.22160110427013543</v>
      </c>
      <c r="H87" s="5">
        <f>E87/(D87*1000)</f>
        <v>8.7542691673332218</v>
      </c>
      <c r="I87" s="5">
        <f>E87/G87</f>
        <v>124.92929367391808</v>
      </c>
      <c r="J87" s="6">
        <v>35.770000000000003</v>
      </c>
      <c r="K87" s="7">
        <v>573</v>
      </c>
      <c r="M87">
        <v>572</v>
      </c>
    </row>
    <row r="88" spans="1:13" x14ac:dyDescent="0.25">
      <c r="A88">
        <v>11</v>
      </c>
      <c r="B88">
        <v>1</v>
      </c>
      <c r="C88" s="3">
        <v>7</v>
      </c>
      <c r="D88" s="4">
        <v>6.4500950892722444E-3</v>
      </c>
      <c r="E88" s="5">
        <v>38.097492533600246</v>
      </c>
      <c r="F88" s="5">
        <v>120.24918651193445</v>
      </c>
      <c r="G88" s="5">
        <v>0.54315341119375715</v>
      </c>
      <c r="H88" s="5">
        <f t="shared" si="4"/>
        <v>5.906500912980917</v>
      </c>
      <c r="I88" s="5">
        <f t="shared" si="5"/>
        <v>70.14131136517868</v>
      </c>
      <c r="J88" s="6">
        <v>33.92</v>
      </c>
      <c r="K88" s="7">
        <v>513</v>
      </c>
      <c r="M88">
        <v>533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F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FutureZone</cp:lastModifiedBy>
  <dcterms:created xsi:type="dcterms:W3CDTF">2022-02-10T04:44:08Z</dcterms:created>
  <dcterms:modified xsi:type="dcterms:W3CDTF">2022-09-20T19:28:55Z</dcterms:modified>
</cp:coreProperties>
</file>