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C:\Users\israe\Desktop\ARTICULOS\Artículo Victoria\"/>
    </mc:Choice>
  </mc:AlternateContent>
  <xr:revisionPtr revIDLastSave="0" documentId="13_ncr:1_{AD2B1882-B1F5-47E2-B375-80B91573F862}" xr6:coauthVersionLast="47" xr6:coauthVersionMax="47" xr10:uidLastSave="{00000000-0000-0000-0000-000000000000}"/>
  <bookViews>
    <workbookView xWindow="-108" yWindow="-108" windowWidth="23256" windowHeight="12456" xr2:uid="{75CFEE0A-9563-44E2-AEA6-A726CE0F07D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E17" i="1" l="1"/>
  <c r="AI17" i="1"/>
  <c r="AD17" i="1"/>
  <c r="DP6" i="1"/>
  <c r="DP7" i="1"/>
  <c r="DP8" i="1"/>
  <c r="DP9" i="1"/>
  <c r="DP10" i="1"/>
  <c r="DP11" i="1"/>
  <c r="DP12" i="1"/>
  <c r="DP13" i="1"/>
  <c r="DP14" i="1"/>
  <c r="DP15" i="1"/>
  <c r="DP16" i="1"/>
  <c r="DP17" i="1"/>
  <c r="DK6" i="1"/>
  <c r="DK7" i="1"/>
  <c r="DK8" i="1"/>
  <c r="DK9" i="1"/>
  <c r="DK10" i="1"/>
  <c r="DK11" i="1"/>
  <c r="DK12" i="1"/>
  <c r="DK13" i="1"/>
  <c r="DK14" i="1"/>
  <c r="DK15" i="1"/>
  <c r="DK16" i="1"/>
  <c r="DK17" i="1"/>
  <c r="DK18" i="1"/>
  <c r="AN9" i="1"/>
  <c r="AN10" i="1"/>
  <c r="AN11" i="1"/>
  <c r="AN12" i="1"/>
  <c r="AN13" i="1"/>
  <c r="AN14" i="1"/>
  <c r="AN15" i="1"/>
  <c r="AN16" i="1"/>
  <c r="AN17" i="1"/>
  <c r="AN18" i="1"/>
  <c r="AN19" i="1"/>
  <c r="AI9" i="1"/>
  <c r="EO9" i="1" l="1"/>
  <c r="EO10" i="1"/>
  <c r="EO11" i="1"/>
  <c r="EO12" i="1"/>
  <c r="EO13" i="1"/>
  <c r="EO14" i="1"/>
  <c r="EO15" i="1"/>
  <c r="EO16" i="1"/>
  <c r="EO17" i="1"/>
  <c r="EO8" i="1"/>
  <c r="ET8" i="1"/>
  <c r="LP6" i="1"/>
  <c r="LP7" i="1"/>
  <c r="LP8" i="1"/>
  <c r="LP9" i="1"/>
  <c r="LP10" i="1"/>
  <c r="LP11" i="1"/>
  <c r="LP12" i="1"/>
  <c r="LP13" i="1"/>
  <c r="LP14" i="1"/>
  <c r="LP15" i="1"/>
  <c r="LP16" i="1"/>
  <c r="LP17" i="1"/>
  <c r="LP18" i="1"/>
  <c r="LK6" i="1"/>
  <c r="LK7" i="1"/>
  <c r="LK8" i="1"/>
  <c r="LK9" i="1"/>
  <c r="LK10" i="1"/>
  <c r="LK11" i="1"/>
  <c r="LK12" i="1"/>
  <c r="LK13" i="1"/>
  <c r="LK14" i="1"/>
  <c r="LK15" i="1"/>
  <c r="LK16" i="1"/>
  <c r="LK17" i="1"/>
  <c r="LK18" i="1"/>
  <c r="LF6" i="1"/>
  <c r="LF7" i="1"/>
  <c r="LF8" i="1"/>
  <c r="LF9" i="1"/>
  <c r="LF10" i="1"/>
  <c r="LF11" i="1"/>
  <c r="LF12" i="1"/>
  <c r="LF13" i="1"/>
  <c r="LF14" i="1"/>
  <c r="LF15" i="1"/>
  <c r="LF16" i="1"/>
  <c r="LF17" i="1"/>
  <c r="LF18" i="1"/>
  <c r="KQ6" i="1"/>
  <c r="KQ7" i="1"/>
  <c r="KQ8" i="1"/>
  <c r="KQ9" i="1"/>
  <c r="KQ10" i="1"/>
  <c r="KQ11" i="1"/>
  <c r="KQ12" i="1"/>
  <c r="KQ13" i="1"/>
  <c r="KQ14" i="1"/>
  <c r="KQ15" i="1"/>
  <c r="KQ16" i="1"/>
  <c r="KQ17" i="1"/>
  <c r="KQ18" i="1"/>
  <c r="KQ19" i="1"/>
  <c r="KL6" i="1"/>
  <c r="KL7" i="1"/>
  <c r="KL8" i="1"/>
  <c r="KL9" i="1"/>
  <c r="KL10" i="1"/>
  <c r="KL11" i="1"/>
  <c r="KL12" i="1"/>
  <c r="KL13" i="1"/>
  <c r="KL14" i="1"/>
  <c r="KL15" i="1"/>
  <c r="KL16" i="1"/>
  <c r="KL17" i="1"/>
  <c r="KL18" i="1"/>
  <c r="KL19" i="1"/>
  <c r="LA6" i="1"/>
  <c r="LA7" i="1"/>
  <c r="LA8" i="1"/>
  <c r="LA9" i="1"/>
  <c r="LA10" i="1"/>
  <c r="LA11" i="1"/>
  <c r="LA12" i="1"/>
  <c r="LA13" i="1"/>
  <c r="LA14" i="1"/>
  <c r="LA15" i="1"/>
  <c r="LA16" i="1"/>
  <c r="LA17" i="1"/>
  <c r="KV6" i="1"/>
  <c r="KV7" i="1"/>
  <c r="KV8" i="1"/>
  <c r="KV9" i="1"/>
  <c r="KV10" i="1"/>
  <c r="KV11" i="1"/>
  <c r="KV12" i="1"/>
  <c r="KV13" i="1"/>
  <c r="KV14" i="1"/>
  <c r="KV15" i="1"/>
  <c r="KV16" i="1"/>
  <c r="KV17" i="1"/>
  <c r="KG6" i="1"/>
  <c r="KG7" i="1"/>
  <c r="KG8" i="1"/>
  <c r="KG9" i="1"/>
  <c r="KG10" i="1"/>
  <c r="KG11" i="1"/>
  <c r="KG12" i="1"/>
  <c r="KG13" i="1"/>
  <c r="KG14" i="1"/>
  <c r="KG15" i="1"/>
  <c r="KG16" i="1"/>
  <c r="KG17" i="1"/>
  <c r="KB6" i="1"/>
  <c r="KB7" i="1"/>
  <c r="KB8" i="1"/>
  <c r="KB9" i="1"/>
  <c r="KB10" i="1"/>
  <c r="KB11" i="1"/>
  <c r="KB12" i="1"/>
  <c r="KB13" i="1"/>
  <c r="KB14" i="1"/>
  <c r="KB15" i="1"/>
  <c r="KB16" i="1"/>
  <c r="KB17" i="1"/>
  <c r="JW6" i="1"/>
  <c r="JW7" i="1"/>
  <c r="JW8" i="1"/>
  <c r="JW9" i="1"/>
  <c r="JW10" i="1"/>
  <c r="JW11" i="1"/>
  <c r="JW12" i="1"/>
  <c r="JW13" i="1"/>
  <c r="JW14" i="1"/>
  <c r="JW15" i="1"/>
  <c r="JW16" i="1"/>
  <c r="JW17" i="1"/>
  <c r="JR6" i="1"/>
  <c r="JR7" i="1"/>
  <c r="JR8" i="1"/>
  <c r="JR9" i="1"/>
  <c r="JR10" i="1"/>
  <c r="JR11" i="1"/>
  <c r="JR12" i="1"/>
  <c r="JR13" i="1"/>
  <c r="JR15" i="1"/>
  <c r="JR16" i="1"/>
  <c r="JR17" i="1"/>
  <c r="JM6" i="1"/>
  <c r="JM7" i="1"/>
  <c r="JM8" i="1"/>
  <c r="JM9" i="1"/>
  <c r="JM10" i="1"/>
  <c r="JM11" i="1"/>
  <c r="JM12" i="1"/>
  <c r="JM13" i="1"/>
  <c r="JM14" i="1"/>
  <c r="JM15" i="1"/>
  <c r="JM16" i="1"/>
  <c r="JM17" i="1"/>
  <c r="JH6" i="1"/>
  <c r="JH7" i="1"/>
  <c r="JH8" i="1"/>
  <c r="JH9" i="1"/>
  <c r="JH10" i="1"/>
  <c r="JH11" i="1"/>
  <c r="JH12" i="1"/>
  <c r="JH13" i="1"/>
  <c r="JH14" i="1"/>
  <c r="JH15" i="1"/>
  <c r="JH16" i="1"/>
  <c r="JH17" i="1"/>
  <c r="JC6" i="1"/>
  <c r="JC7" i="1"/>
  <c r="JC8" i="1"/>
  <c r="JC9" i="1"/>
  <c r="JC10" i="1"/>
  <c r="JC11" i="1"/>
  <c r="JC12" i="1"/>
  <c r="JC13" i="1"/>
  <c r="JC14" i="1"/>
  <c r="JC15" i="1"/>
  <c r="JC16" i="1"/>
  <c r="JC17" i="1"/>
  <c r="IX6" i="1"/>
  <c r="IX7" i="1"/>
  <c r="IX8" i="1"/>
  <c r="IX9" i="1"/>
  <c r="IX10" i="1"/>
  <c r="IX11" i="1"/>
  <c r="IX12" i="1"/>
  <c r="IX13" i="1"/>
  <c r="IX14" i="1"/>
  <c r="IX15" i="1"/>
  <c r="IX16" i="1"/>
  <c r="IX17" i="1"/>
  <c r="GV6" i="1"/>
  <c r="GV7" i="1"/>
  <c r="GV8" i="1"/>
  <c r="GV9" i="1"/>
  <c r="GV10" i="1"/>
  <c r="GV11" i="1"/>
  <c r="GV12" i="1"/>
  <c r="GV13" i="1"/>
  <c r="GV14" i="1"/>
  <c r="GV15" i="1"/>
  <c r="GV16" i="1"/>
  <c r="GV17" i="1"/>
  <c r="HA6" i="1"/>
  <c r="HA7" i="1"/>
  <c r="HA8" i="1"/>
  <c r="HA9" i="1"/>
  <c r="HA10" i="1"/>
  <c r="HA11" i="1"/>
  <c r="HA12" i="1"/>
  <c r="HA13" i="1"/>
  <c r="HA14" i="1"/>
  <c r="HA15" i="1"/>
  <c r="HA16" i="1"/>
  <c r="HA17" i="1"/>
  <c r="HA18" i="1"/>
  <c r="HF6" i="1"/>
  <c r="HF7" i="1"/>
  <c r="HF8" i="1"/>
  <c r="HF9" i="1"/>
  <c r="HF10" i="1"/>
  <c r="HF11" i="1"/>
  <c r="HF12" i="1"/>
  <c r="HF13" i="1"/>
  <c r="HF14" i="1"/>
  <c r="HF15" i="1"/>
  <c r="HF16" i="1"/>
  <c r="HF17" i="1"/>
  <c r="GQ6" i="1"/>
  <c r="GQ7" i="1"/>
  <c r="GQ8" i="1"/>
  <c r="GQ9" i="1"/>
  <c r="GQ10" i="1"/>
  <c r="GQ11" i="1"/>
  <c r="GQ12" i="1"/>
  <c r="GQ13" i="1"/>
  <c r="GQ14" i="1"/>
  <c r="GQ15" i="1"/>
  <c r="GQ16" i="1"/>
  <c r="GQ17" i="1"/>
  <c r="GL6" i="1"/>
  <c r="GL7" i="1"/>
  <c r="GL8" i="1"/>
  <c r="GL9" i="1"/>
  <c r="GL10" i="1"/>
  <c r="GL11" i="1"/>
  <c r="GL12" i="1"/>
  <c r="GL13" i="1"/>
  <c r="GL14" i="1"/>
  <c r="GL15" i="1"/>
  <c r="GL16" i="1"/>
  <c r="GL17" i="1"/>
  <c r="IO6" i="1"/>
  <c r="IO7" i="1"/>
  <c r="IO9" i="1"/>
  <c r="IO10" i="1"/>
  <c r="IO11" i="1"/>
  <c r="IO12" i="1"/>
  <c r="IO13" i="1"/>
  <c r="IO14" i="1"/>
  <c r="IO15" i="1"/>
  <c r="IO16" i="1"/>
  <c r="IO17" i="1"/>
  <c r="IJ6" i="1"/>
  <c r="IJ7" i="1"/>
  <c r="IJ8" i="1"/>
  <c r="IJ9" i="1"/>
  <c r="IJ10" i="1"/>
  <c r="IJ11" i="1"/>
  <c r="IJ12" i="1"/>
  <c r="IJ13" i="1"/>
  <c r="IJ14" i="1"/>
  <c r="IJ15" i="1"/>
  <c r="IJ16" i="1"/>
  <c r="IE6" i="1"/>
  <c r="IE7" i="1"/>
  <c r="IE8" i="1"/>
  <c r="IE9" i="1"/>
  <c r="IE10" i="1"/>
  <c r="IE11" i="1"/>
  <c r="IE12" i="1"/>
  <c r="IE13" i="1"/>
  <c r="IE14" i="1"/>
  <c r="IE15" i="1"/>
  <c r="IE16" i="1"/>
  <c r="IE17" i="1"/>
  <c r="HZ6" i="1"/>
  <c r="HZ7" i="1"/>
  <c r="HZ8" i="1"/>
  <c r="HZ9" i="1"/>
  <c r="HZ10" i="1"/>
  <c r="HZ11" i="1"/>
  <c r="HZ12" i="1"/>
  <c r="HZ13" i="1"/>
  <c r="HZ14" i="1"/>
  <c r="HZ15" i="1"/>
  <c r="HZ16" i="1"/>
  <c r="HZ17" i="1"/>
  <c r="HU6" i="1"/>
  <c r="HU7" i="1"/>
  <c r="HU8" i="1"/>
  <c r="HU9" i="1"/>
  <c r="HU10" i="1"/>
  <c r="HU11" i="1"/>
  <c r="HU12" i="1"/>
  <c r="HU13" i="1"/>
  <c r="HU14" i="1"/>
  <c r="HU15" i="1"/>
  <c r="HU16" i="1"/>
  <c r="HU17" i="1"/>
  <c r="HP6" i="1"/>
  <c r="HP7" i="1"/>
  <c r="HP8" i="1"/>
  <c r="HP9" i="1"/>
  <c r="HP10" i="1"/>
  <c r="HP11" i="1"/>
  <c r="HP12" i="1"/>
  <c r="HP13" i="1"/>
  <c r="HP14" i="1"/>
  <c r="HP15" i="1"/>
  <c r="HP16" i="1"/>
  <c r="HP17" i="1"/>
  <c r="HK6" i="1"/>
  <c r="HK7" i="1"/>
  <c r="HK8" i="1"/>
  <c r="HK9" i="1"/>
  <c r="HK10" i="1"/>
  <c r="HK11" i="1"/>
  <c r="HK12" i="1"/>
  <c r="HK13" i="1"/>
  <c r="HK14" i="1"/>
  <c r="HK15" i="1"/>
  <c r="HK16" i="1"/>
  <c r="HK17" i="1"/>
  <c r="GG6" i="1"/>
  <c r="GG7" i="1"/>
  <c r="GG8" i="1"/>
  <c r="GG9" i="1"/>
  <c r="GG10" i="1"/>
  <c r="GG11" i="1"/>
  <c r="GG12" i="1"/>
  <c r="GG13" i="1"/>
  <c r="GG14" i="1"/>
  <c r="GG15" i="1"/>
  <c r="GG16" i="1"/>
  <c r="GG17" i="1"/>
  <c r="GB6" i="1"/>
  <c r="GB7" i="1"/>
  <c r="GB8" i="1"/>
  <c r="GB9" i="1"/>
  <c r="GB10" i="1"/>
  <c r="GB11" i="1"/>
  <c r="GB12" i="1"/>
  <c r="GB13" i="1"/>
  <c r="GB14" i="1"/>
  <c r="GB15" i="1"/>
  <c r="GB16" i="1"/>
  <c r="GB17" i="1"/>
  <c r="FW14" i="1"/>
  <c r="FW15" i="1"/>
  <c r="FW16" i="1"/>
  <c r="FW17" i="1"/>
  <c r="FW6" i="1"/>
  <c r="FW7" i="1"/>
  <c r="FW8" i="1"/>
  <c r="FW9" i="1"/>
  <c r="FW10" i="1"/>
  <c r="FW11" i="1"/>
  <c r="FW12" i="1"/>
  <c r="FW13" i="1"/>
  <c r="C6" i="1"/>
  <c r="C7" i="1"/>
  <c r="C8" i="1"/>
  <c r="C9" i="1"/>
  <c r="C10" i="1"/>
  <c r="C11" i="1"/>
  <c r="C12" i="1"/>
  <c r="C13" i="1"/>
  <c r="C14" i="1"/>
  <c r="C15" i="1"/>
  <c r="C16" i="1"/>
  <c r="C17" i="1"/>
  <c r="FP6" i="1"/>
  <c r="FP7" i="1"/>
  <c r="FP8" i="1"/>
  <c r="FP9" i="1"/>
  <c r="FP10" i="1"/>
  <c r="FP11" i="1"/>
  <c r="FP12" i="1"/>
  <c r="FP13" i="1"/>
  <c r="FP14" i="1"/>
  <c r="FP15" i="1"/>
  <c r="FP16" i="1"/>
  <c r="FP17" i="1"/>
  <c r="FP18" i="1"/>
  <c r="FP19" i="1"/>
  <c r="FP20" i="1"/>
  <c r="FD6" i="1"/>
  <c r="FD7" i="1"/>
  <c r="FD8" i="1"/>
  <c r="FD9" i="1"/>
  <c r="FD10" i="1"/>
  <c r="FD11" i="1"/>
  <c r="FD12" i="1"/>
  <c r="FD13" i="1"/>
  <c r="FD14" i="1"/>
  <c r="FD15" i="1"/>
  <c r="FD16" i="1"/>
  <c r="FD17" i="1"/>
  <c r="EY6" i="1"/>
  <c r="EY7" i="1"/>
  <c r="EY8" i="1"/>
  <c r="EY9" i="1"/>
  <c r="EY10" i="1"/>
  <c r="EY11" i="1"/>
  <c r="EY12" i="1"/>
  <c r="EY13" i="1"/>
  <c r="EY14" i="1"/>
  <c r="EY15" i="1"/>
  <c r="EY16" i="1"/>
  <c r="EY17" i="1"/>
  <c r="ET6" i="1"/>
  <c r="ET7" i="1"/>
  <c r="ET9" i="1"/>
  <c r="ET10" i="1"/>
  <c r="ET11" i="1"/>
  <c r="ET12" i="1"/>
  <c r="ET13" i="1"/>
  <c r="ET14" i="1"/>
  <c r="ET15" i="1"/>
  <c r="ET16" i="1"/>
  <c r="ET17" i="1"/>
  <c r="EO6" i="1"/>
  <c r="EO7" i="1"/>
  <c r="EJ6" i="1"/>
  <c r="EJ7" i="1"/>
  <c r="EJ8" i="1"/>
  <c r="EJ9" i="1"/>
  <c r="EJ10" i="1"/>
  <c r="EJ11" i="1"/>
  <c r="EJ12" i="1"/>
  <c r="EJ13" i="1"/>
  <c r="EJ14" i="1"/>
  <c r="EJ15" i="1"/>
  <c r="EJ16" i="1"/>
  <c r="EJ17" i="1"/>
  <c r="EJ5" i="1"/>
  <c r="EE6" i="1"/>
  <c r="EE7" i="1"/>
  <c r="EE8" i="1"/>
  <c r="EE9" i="1"/>
  <c r="EE10" i="1"/>
  <c r="EE11" i="1"/>
  <c r="EE12" i="1"/>
  <c r="EE13" i="1"/>
  <c r="EE14" i="1"/>
  <c r="EE15" i="1"/>
  <c r="EE16" i="1"/>
  <c r="DZ6" i="1"/>
  <c r="DZ7" i="1"/>
  <c r="DZ8" i="1"/>
  <c r="DZ9" i="1"/>
  <c r="DZ10" i="1"/>
  <c r="DZ11" i="1"/>
  <c r="DZ12" i="1"/>
  <c r="DZ13" i="1"/>
  <c r="DZ14" i="1"/>
  <c r="DZ15" i="1"/>
  <c r="DZ16" i="1"/>
  <c r="DZ17" i="1"/>
  <c r="DU6" i="1"/>
  <c r="DU7" i="1"/>
  <c r="DU8" i="1"/>
  <c r="DU9" i="1"/>
  <c r="DU10" i="1"/>
  <c r="DU11" i="1"/>
  <c r="DU12" i="1"/>
  <c r="DU13" i="1"/>
  <c r="DU14" i="1"/>
  <c r="DU15" i="1"/>
  <c r="DU16" i="1"/>
  <c r="DU17" i="1"/>
  <c r="DF6" i="1"/>
  <c r="DF7" i="1"/>
  <c r="DF8" i="1"/>
  <c r="DF9" i="1"/>
  <c r="DF10" i="1"/>
  <c r="DF11" i="1"/>
  <c r="DF12" i="1"/>
  <c r="DF13" i="1"/>
  <c r="DF14" i="1"/>
  <c r="DF15" i="1"/>
  <c r="DF16" i="1"/>
  <c r="DF17" i="1"/>
  <c r="DF18" i="1"/>
  <c r="DA6" i="1"/>
  <c r="DA7" i="1"/>
  <c r="DA8" i="1"/>
  <c r="DA9" i="1"/>
  <c r="DA10" i="1"/>
  <c r="DA11" i="1"/>
  <c r="DA12" i="1"/>
  <c r="DA13" i="1"/>
  <c r="DA14" i="1"/>
  <c r="DA15" i="1"/>
  <c r="DA16" i="1"/>
  <c r="DA17" i="1"/>
  <c r="DA18" i="1"/>
  <c r="CV6" i="1"/>
  <c r="CV7" i="1"/>
  <c r="CV8" i="1"/>
  <c r="CV9" i="1"/>
  <c r="CV10" i="1"/>
  <c r="CV11" i="1"/>
  <c r="CV12" i="1"/>
  <c r="CV13" i="1"/>
  <c r="CV14" i="1"/>
  <c r="CV15" i="1"/>
  <c r="CV16" i="1"/>
  <c r="CV17" i="1"/>
  <c r="CQ6" i="1"/>
  <c r="CQ7" i="1"/>
  <c r="CQ8" i="1"/>
  <c r="CQ9" i="1"/>
  <c r="CQ10" i="1"/>
  <c r="CQ11" i="1"/>
  <c r="CQ12" i="1"/>
  <c r="CQ13" i="1"/>
  <c r="CQ14" i="1"/>
  <c r="CQ15" i="1"/>
  <c r="CQ16" i="1"/>
  <c r="CQ17" i="1"/>
  <c r="CL6" i="1"/>
  <c r="CL7" i="1"/>
  <c r="CL8" i="1"/>
  <c r="CL9" i="1"/>
  <c r="CL10" i="1"/>
  <c r="CL11" i="1"/>
  <c r="CL12" i="1"/>
  <c r="CL13" i="1"/>
  <c r="CL14" i="1"/>
  <c r="CL15" i="1"/>
  <c r="CL16" i="1"/>
  <c r="CL17" i="1"/>
  <c r="BM6" i="1"/>
  <c r="BM7" i="1"/>
  <c r="BM8" i="1"/>
  <c r="BM9" i="1"/>
  <c r="BM10" i="1"/>
  <c r="BM11" i="1"/>
  <c r="BM12" i="1"/>
  <c r="BM13" i="1"/>
  <c r="BM14" i="1"/>
  <c r="BM15" i="1"/>
  <c r="BM16" i="1"/>
  <c r="BM17" i="1"/>
  <c r="Y6" i="1"/>
  <c r="Y7" i="1"/>
  <c r="Y8" i="1"/>
  <c r="Y9" i="1"/>
  <c r="Y10" i="1"/>
  <c r="Y11" i="1"/>
  <c r="Y12" i="1"/>
  <c r="Y13" i="1"/>
  <c r="Y14" i="1"/>
  <c r="Y15" i="1"/>
  <c r="Y16" i="1"/>
  <c r="Y17" i="1"/>
  <c r="BC6" i="1"/>
  <c r="BC7" i="1"/>
  <c r="BC8" i="1"/>
  <c r="BC9" i="1"/>
  <c r="BC10" i="1"/>
  <c r="BC11" i="1"/>
  <c r="BC12" i="1"/>
  <c r="BC13" i="1"/>
  <c r="BC14" i="1"/>
  <c r="BC15" i="1"/>
  <c r="BC16" i="1"/>
  <c r="BC17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R6" i="1"/>
  <c r="BR7" i="1"/>
  <c r="BR8" i="1"/>
  <c r="BR9" i="1"/>
  <c r="BR10" i="1"/>
  <c r="BR11" i="1"/>
  <c r="BR12" i="1"/>
  <c r="BR13" i="1"/>
  <c r="BR14" i="1"/>
  <c r="BR15" i="1"/>
  <c r="BR16" i="1"/>
  <c r="BR17" i="1"/>
  <c r="BW6" i="1"/>
  <c r="BW7" i="1"/>
  <c r="BW8" i="1"/>
  <c r="BW9" i="1"/>
  <c r="BW10" i="1"/>
  <c r="BW11" i="1"/>
  <c r="BW12" i="1"/>
  <c r="BW13" i="1"/>
  <c r="BW14" i="1"/>
  <c r="BW15" i="1"/>
  <c r="BW16" i="1"/>
  <c r="BW17" i="1"/>
  <c r="CB6" i="1"/>
  <c r="CB7" i="1"/>
  <c r="CB8" i="1"/>
  <c r="CB9" i="1"/>
  <c r="CB10" i="1"/>
  <c r="CB11" i="1"/>
  <c r="CB12" i="1"/>
  <c r="CB13" i="1"/>
  <c r="CB14" i="1"/>
  <c r="CB15" i="1"/>
  <c r="CB17" i="1"/>
  <c r="AD6" i="1"/>
  <c r="AD7" i="1"/>
  <c r="AD8" i="1"/>
  <c r="AD9" i="1"/>
  <c r="AD10" i="1"/>
  <c r="AD11" i="1"/>
  <c r="AD12" i="1"/>
  <c r="AD13" i="1"/>
  <c r="AD14" i="1"/>
  <c r="AD16" i="1"/>
  <c r="AX6" i="1"/>
  <c r="AX7" i="1"/>
  <c r="AX8" i="1"/>
  <c r="AX9" i="1"/>
  <c r="AX10" i="1"/>
  <c r="AX11" i="1"/>
  <c r="AX12" i="1"/>
  <c r="AX13" i="1"/>
  <c r="AX14" i="1"/>
  <c r="AX15" i="1"/>
  <c r="AX16" i="1"/>
  <c r="AX17" i="1"/>
  <c r="AS6" i="1"/>
  <c r="AS7" i="1"/>
  <c r="AS8" i="1"/>
  <c r="AS9" i="1"/>
  <c r="AS10" i="1"/>
  <c r="AS11" i="1"/>
  <c r="AS12" i="1"/>
  <c r="AS13" i="1"/>
  <c r="AS14" i="1"/>
  <c r="AS15" i="1"/>
  <c r="AS16" i="1"/>
  <c r="AS17" i="1"/>
  <c r="AN6" i="1"/>
  <c r="AN7" i="1"/>
  <c r="AN8" i="1"/>
  <c r="AI6" i="1"/>
  <c r="AI7" i="1"/>
  <c r="AI8" i="1"/>
  <c r="AI10" i="1"/>
  <c r="AI11" i="1"/>
  <c r="AI12" i="1"/>
  <c r="AI13" i="1"/>
  <c r="AI14" i="1"/>
  <c r="AI15" i="1"/>
  <c r="AI16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J6" i="1"/>
  <c r="J7" i="1"/>
  <c r="J8" i="1"/>
  <c r="J9" i="1"/>
  <c r="J10" i="1"/>
  <c r="J11" i="1"/>
  <c r="J12" i="1"/>
  <c r="J13" i="1"/>
  <c r="J14" i="1"/>
  <c r="J15" i="1"/>
  <c r="J16" i="1"/>
  <c r="J17" i="1"/>
  <c r="FP5" i="1"/>
  <c r="IX5" i="1"/>
  <c r="LP5" i="1"/>
  <c r="LK5" i="1"/>
  <c r="LF5" i="1"/>
  <c r="LA5" i="1"/>
  <c r="KV5" i="1"/>
  <c r="KQ5" i="1"/>
  <c r="KL5" i="1"/>
  <c r="KG5" i="1"/>
  <c r="KB5" i="1"/>
  <c r="JW5" i="1"/>
  <c r="JR5" i="1"/>
  <c r="JM5" i="1"/>
  <c r="JH5" i="1"/>
  <c r="JC5" i="1"/>
  <c r="FW5" i="1"/>
  <c r="GB5" i="1"/>
  <c r="GG5" i="1"/>
  <c r="GL5" i="1"/>
  <c r="GQ5" i="1"/>
  <c r="GV5" i="1"/>
  <c r="HA5" i="1"/>
  <c r="HF5" i="1"/>
  <c r="HK5" i="1"/>
  <c r="HP5" i="1"/>
  <c r="HU5" i="1"/>
  <c r="HZ5" i="1"/>
  <c r="IE5" i="1"/>
  <c r="IJ5" i="1"/>
  <c r="IO5" i="1"/>
  <c r="FD5" i="1"/>
  <c r="EY5" i="1"/>
  <c r="ET5" i="1"/>
  <c r="EO5" i="1"/>
  <c r="EE5" i="1"/>
  <c r="DZ5" i="1"/>
  <c r="DU5" i="1"/>
  <c r="DP5" i="1"/>
  <c r="DK5" i="1"/>
  <c r="DF5" i="1"/>
  <c r="DA5" i="1"/>
  <c r="CV5" i="1"/>
  <c r="CQ5" i="1"/>
  <c r="CL5" i="1"/>
  <c r="CB5" i="1"/>
  <c r="BW5" i="1"/>
  <c r="BR5" i="1"/>
  <c r="BM5" i="1"/>
  <c r="BH5" i="1"/>
  <c r="BC5" i="1"/>
  <c r="AX5" i="1"/>
  <c r="AS5" i="1"/>
  <c r="AN5" i="1"/>
  <c r="AI5" i="1"/>
  <c r="AD5" i="1"/>
  <c r="Y5" i="1"/>
  <c r="T5" i="1"/>
  <c r="O5" i="1"/>
  <c r="J5" i="1"/>
  <c r="C5" i="1" l="1"/>
</calcChain>
</file>

<file path=xl/sharedStrings.xml><?xml version="1.0" encoding="utf-8"?>
<sst xmlns="http://schemas.openxmlformats.org/spreadsheetml/2006/main" count="398" uniqueCount="336">
  <si>
    <t>IM MEDIAa.CO2</t>
  </si>
  <si>
    <t>IM MEDIAa.tª</t>
  </si>
  <si>
    <t>IM MEDIAa.RH</t>
  </si>
  <si>
    <t>IM MEDIAb.TVOC</t>
  </si>
  <si>
    <t>IM MEDIAb.AQI</t>
  </si>
  <si>
    <t>IM MEDIAb.CO</t>
  </si>
  <si>
    <t>IM MEDIAb.CO2</t>
  </si>
  <si>
    <t>IM MEDIAb.HCHO</t>
  </si>
  <si>
    <t>IM MEDIAc.PM2.5</t>
  </si>
  <si>
    <t>IM MEDIAc.PM1.0</t>
  </si>
  <si>
    <t>IM MEDIAc.PM10</t>
  </si>
  <si>
    <t>IM MEDIAc.tª</t>
  </si>
  <si>
    <t>IM MEDIAc.RH</t>
  </si>
  <si>
    <t>IM MEDIA O3</t>
  </si>
  <si>
    <t>IM MEDIA SO2</t>
  </si>
  <si>
    <t>EM MEDIAa.CO2</t>
  </si>
  <si>
    <t>EM MEDIAa.tª</t>
  </si>
  <si>
    <t>EM MEDIAa.RH</t>
  </si>
  <si>
    <t>EM MEDIAb.TVOC</t>
  </si>
  <si>
    <t>EM MEDIAb.AQI</t>
  </si>
  <si>
    <t>EM MEDIAb.CO</t>
  </si>
  <si>
    <t>EM MEDIAb.CO2</t>
  </si>
  <si>
    <t>EM MEDIAb.HCHO</t>
  </si>
  <si>
    <t>EM MEDIAc.PM2.5</t>
  </si>
  <si>
    <t>EM MEDIAc.PM1.0</t>
  </si>
  <si>
    <t>EM MEDIAc.PM10</t>
  </si>
  <si>
    <t>EM MEDIAc.tª</t>
  </si>
  <si>
    <t>EM MEDIAc.RH</t>
  </si>
  <si>
    <t>EM MEDIA O3</t>
  </si>
  <si>
    <t>EM MEDIA SO2</t>
  </si>
  <si>
    <t>EM AQI app CIUDAD REAL</t>
  </si>
  <si>
    <t>EM 03 CIUDAD REAL</t>
  </si>
  <si>
    <t>EM NO2 CIUDAD REAL</t>
  </si>
  <si>
    <t>EM SO2 CIUDAD REAL</t>
  </si>
  <si>
    <t>EM PM10 CIUDAD REAL</t>
  </si>
  <si>
    <t>X</t>
  </si>
  <si>
    <t>IT MEDIAa.CO2</t>
  </si>
  <si>
    <t>IT MEDIAa.tª</t>
  </si>
  <si>
    <t>IT MEDIAa.RH</t>
  </si>
  <si>
    <t>IT MEDIAb.TVOC</t>
  </si>
  <si>
    <t>IT MEDIAb.AQI</t>
  </si>
  <si>
    <t>IT MEDIAb.CO</t>
  </si>
  <si>
    <t>IT MEDIAb.CO2</t>
  </si>
  <si>
    <t>IT MEDIAb.HCHO</t>
  </si>
  <si>
    <t>IT MEDIAc.PM2.5</t>
  </si>
  <si>
    <t>IT MEDIAc.PM1.0</t>
  </si>
  <si>
    <t>IT MEDIAc.PM10</t>
  </si>
  <si>
    <t>IT MEDIAc.tª</t>
  </si>
  <si>
    <t>IT MEDIAc.RH</t>
  </si>
  <si>
    <t>IT MEDIA O3</t>
  </si>
  <si>
    <t>IT MEDIA SO2</t>
  </si>
  <si>
    <t>ET MEDIAa.CO2</t>
  </si>
  <si>
    <t>ET MEDIAa.tª</t>
  </si>
  <si>
    <t>ET MEDIAa.RH</t>
  </si>
  <si>
    <t>ET MEDIAb.TVOC</t>
  </si>
  <si>
    <t>ET MEDIAb.AQI</t>
  </si>
  <si>
    <t>ET MEDIAb.CO</t>
  </si>
  <si>
    <t>ET MEDIAb.CO2</t>
  </si>
  <si>
    <t>ET MEDIAb.HCHO</t>
  </si>
  <si>
    <t>ET MEDIAc.PM2.5</t>
  </si>
  <si>
    <t>ET MEDIAc.PM1.0</t>
  </si>
  <si>
    <t>ET MEDIAc.PM10</t>
  </si>
  <si>
    <t>ET MEDIAc.tª</t>
  </si>
  <si>
    <t>ET MEDIAc.RH</t>
  </si>
  <si>
    <t>ET MEDIA O3</t>
  </si>
  <si>
    <t>ET MEDIA SO2</t>
  </si>
  <si>
    <t>ET AQI app CIUDAD REAL</t>
  </si>
  <si>
    <t>ET 03 CIUDAD REAL</t>
  </si>
  <si>
    <t>ET NO2 CIUDAD REAL</t>
  </si>
  <si>
    <t>ET SO2 CIUDAD REAL</t>
  </si>
  <si>
    <t>ET PM10 CIUDAD REAL</t>
  </si>
  <si>
    <t xml:space="preserve">ET PM 2.5 CIUDAD REAL </t>
  </si>
  <si>
    <t>ET CO CIUDAD REAL</t>
  </si>
  <si>
    <t>x</t>
  </si>
  <si>
    <t xml:space="preserve">EM PM 2.5 CIUDAD REAL </t>
  </si>
  <si>
    <t>EM CO CIUDAD REAL</t>
  </si>
  <si>
    <t>DATE</t>
  </si>
  <si>
    <t>TIME</t>
  </si>
  <si>
    <t>IM= Inside Morning</t>
  </si>
  <si>
    <t>a: white element with button</t>
  </si>
  <si>
    <t>b: white element without element</t>
  </si>
  <si>
    <t>c: Arduino element</t>
  </si>
  <si>
    <t>IM Total Subjects</t>
  </si>
  <si>
    <t>IM SUBjects</t>
  </si>
  <si>
    <t>IM TRAINERS</t>
  </si>
  <si>
    <t>IM CO2MEASUREMENT1</t>
  </si>
  <si>
    <t>IM CO2MEASUREMENT2</t>
  </si>
  <si>
    <t>IM CO2MEASUREMENT3</t>
  </si>
  <si>
    <t>IM CO2MEASUREMENT4</t>
  </si>
  <si>
    <t>IM tªMEASUREMENT1</t>
  </si>
  <si>
    <t>IM tªMEASUREMENT2</t>
  </si>
  <si>
    <t>IM tªMEASUREMENT3</t>
  </si>
  <si>
    <t>IM tªMEASUREMENT4</t>
  </si>
  <si>
    <t>IM a.RHMEASUREMENT1</t>
  </si>
  <si>
    <t>IM a.RHMEASUREMENT2</t>
  </si>
  <si>
    <t>IM a.RHMEASUREMENT3</t>
  </si>
  <si>
    <t>IM RHMEASUREMENT4</t>
  </si>
  <si>
    <t>EM CO2MEASUREMENT1</t>
  </si>
  <si>
    <t>EM CO2MEASUREMENT2</t>
  </si>
  <si>
    <t>EM CO2MEASUREMENT3</t>
  </si>
  <si>
    <t>EM tªMEASUREMENT1</t>
  </si>
  <si>
    <t>EM tªMEASUREMENT2</t>
  </si>
  <si>
    <t>EM tªMEASUREMENT3</t>
  </si>
  <si>
    <t>EM tªMEASUREMENT4</t>
  </si>
  <si>
    <t>EM a.RHMEASUREMENT1</t>
  </si>
  <si>
    <t>EM a.RHMEASUREMENT2</t>
  </si>
  <si>
    <t>EM a.RHMEASUREMENT3</t>
  </si>
  <si>
    <t>EM RHMEASUREMENT4</t>
  </si>
  <si>
    <t>IT CO2MEASUREMENT1</t>
  </si>
  <si>
    <t>IT CO2MEASUREMENT2</t>
  </si>
  <si>
    <t>IT CO2MEASUREMENT3</t>
  </si>
  <si>
    <t>IT tªMEASUREMENT1</t>
  </si>
  <si>
    <t>IT tªMEASUREMENT2</t>
  </si>
  <si>
    <t>IT tªMEASUREMENT3</t>
  </si>
  <si>
    <t>IT tªMEASUREMENT4</t>
  </si>
  <si>
    <t>IT a.RHMEASUREMENT1</t>
  </si>
  <si>
    <t>IT a.RHMEASUREMENT2</t>
  </si>
  <si>
    <t>IT a.RHMEASUREMENT3</t>
  </si>
  <si>
    <t>IT RHMEASUREMENT4</t>
  </si>
  <si>
    <t>ET CO2MEASUREMENT1</t>
  </si>
  <si>
    <t>ET CO2MEASUREMENT2</t>
  </si>
  <si>
    <t>ET CO2MEASUREMENT3</t>
  </si>
  <si>
    <t>ET tªMEASUREMENT1</t>
  </si>
  <si>
    <t>ET tªMEASUREMENT2</t>
  </si>
  <si>
    <t>ET tªMEASUREMENT3</t>
  </si>
  <si>
    <t>ET tªMEASUREMENT4</t>
  </si>
  <si>
    <t>ET a.RHMEASUREMENT1</t>
  </si>
  <si>
    <t>ET a.RHMEASUREMENT2</t>
  </si>
  <si>
    <t>ET a.RHMEASUREMENT3</t>
  </si>
  <si>
    <t>ET RHMEASUREMENT4</t>
  </si>
  <si>
    <t>EM TRAINERES</t>
  </si>
  <si>
    <t>IT TRAINERES</t>
  </si>
  <si>
    <t>ET TRAINERES</t>
  </si>
  <si>
    <t>IM b.TVOCMEASUREMENT1</t>
  </si>
  <si>
    <t>IM b.TVOCMEASUREMENT2</t>
  </si>
  <si>
    <t>IM b.TVOCMEASUREMENT3</t>
  </si>
  <si>
    <t>IM TVOCMEASUREMENT4</t>
  </si>
  <si>
    <t>IM b.AQIMEASUREMENT1</t>
  </si>
  <si>
    <t>IM b.AQIMEASUREMENT2</t>
  </si>
  <si>
    <t>IM b.AQIMEASUREMENT3</t>
  </si>
  <si>
    <t>IM AQIMEASUREMENT4</t>
  </si>
  <si>
    <t>IM b.COMEASUREMENT1</t>
  </si>
  <si>
    <t>IM b.COMEASUREMENT2</t>
  </si>
  <si>
    <t>IM b.COMEASUREMENT3</t>
  </si>
  <si>
    <t>IM COMEASUREMENT4</t>
  </si>
  <si>
    <t>IM b.CO2MEASUREMENT1</t>
  </si>
  <si>
    <t>IM b.CO2MEASUREMENT2</t>
  </si>
  <si>
    <t>IM b.CO2MEASUREMENT3</t>
  </si>
  <si>
    <t>IM b.CO2MEASUREMENT4</t>
  </si>
  <si>
    <t>IM b.HCHOMEASUREMENT1</t>
  </si>
  <si>
    <t>IM b.HCHOMEASUREMENT2</t>
  </si>
  <si>
    <t>IM b.HCHOMEASUREMENT3</t>
  </si>
  <si>
    <t>IM HCHOMEASUREMENT4</t>
  </si>
  <si>
    <t>IM c.PM2.5MEASUREMENT1</t>
  </si>
  <si>
    <t>IM c.PM2.5MEASUREMENT2</t>
  </si>
  <si>
    <t>IM c.PM2.5MEASUREMENT3</t>
  </si>
  <si>
    <t>IM c.PM2.5MEASUREMENT4</t>
  </si>
  <si>
    <t>IM c.PM1.0MEASUREMENT1</t>
  </si>
  <si>
    <t>IM c.PM1.0MEASUREMENT2</t>
  </si>
  <si>
    <t>IM c.PM1.0MEASUREMENT3</t>
  </si>
  <si>
    <t>IM c.PM1.0MEASUREMENT4</t>
  </si>
  <si>
    <t>IM c.PM10MEASUREMENT1</t>
  </si>
  <si>
    <t>IM c.PM10MEASUREMENT2</t>
  </si>
  <si>
    <t>IM c.PM10MEASUREMENT3</t>
  </si>
  <si>
    <t>IM c.PM10MEASUREMENT4</t>
  </si>
  <si>
    <t>IM c.tªMEASUREMENT1</t>
  </si>
  <si>
    <t>IM c.tªMEASUREMENT2</t>
  </si>
  <si>
    <t>IM c.tªMEASUREMENT3</t>
  </si>
  <si>
    <t>IM c.tªMEASUREMENT 4</t>
  </si>
  <si>
    <t>IM c.RHMEASUREMENT1</t>
  </si>
  <si>
    <t>IM c.RHMEASUREMENT2</t>
  </si>
  <si>
    <t>IM c.RHMEASUREMENT3</t>
  </si>
  <si>
    <t>IM c.RHMEASUREMENT4</t>
  </si>
  <si>
    <t>IM O3 MEASUREMENT1</t>
  </si>
  <si>
    <t>IM O3 MEASUREMENT2</t>
  </si>
  <si>
    <t>IM 03 MEASUREMENT3</t>
  </si>
  <si>
    <t>IM O3 MEASUREMENT4</t>
  </si>
  <si>
    <t>IM SO2 MEASUREMENT1</t>
  </si>
  <si>
    <t>IM SO2 MEASUREMENT2</t>
  </si>
  <si>
    <t>IM SO2 MEASUREMENT3</t>
  </si>
  <si>
    <t>IM SO2 MEASUREMENT4</t>
  </si>
  <si>
    <t>EM CO2MEASUREMENT4</t>
  </si>
  <si>
    <t>EM b.TVOCMEASUREMENT1</t>
  </si>
  <si>
    <t>EM b.TVOCMEASUREMENT2</t>
  </si>
  <si>
    <t>EM b.TVOCMEASUREMENT3</t>
  </si>
  <si>
    <t>EM TVOCMEASUREMENT4</t>
  </si>
  <si>
    <t>EM b.AQIMEASUREMENT1</t>
  </si>
  <si>
    <t>EM b.AQIMEASUREMENT2</t>
  </si>
  <si>
    <t>EM b.AQIMEASUREMENT3</t>
  </si>
  <si>
    <t>EM AQIMEASUREMENT4</t>
  </si>
  <si>
    <t>EM b.COMEASUREMENT1</t>
  </si>
  <si>
    <t>EM b.COMEASUREMENT2</t>
  </si>
  <si>
    <t>EM b.COMEASUREMENT3</t>
  </si>
  <si>
    <t>EM COMEASUREMENT4</t>
  </si>
  <si>
    <t>EM b.CO2MEASUREMENT1</t>
  </si>
  <si>
    <t>EM b.CO2MEASUREMENT2</t>
  </si>
  <si>
    <t>EM b.CO2MEASUREMENT3</t>
  </si>
  <si>
    <t>EM b.CO2MEASUREMENT4</t>
  </si>
  <si>
    <t>EM b.HCHOMEASUREMENT1</t>
  </si>
  <si>
    <t>EM b.HCHOMEASUREMENT2</t>
  </si>
  <si>
    <t>EM b.HCHOMEASUREMENT3</t>
  </si>
  <si>
    <t>EM HCHOMEASUREMENT4</t>
  </si>
  <si>
    <t>EM c.PM2.5MEASUREMENT1</t>
  </si>
  <si>
    <t>EM c.PM2.5MEASUREMENT2</t>
  </si>
  <si>
    <t>EM c.PM2.5MEASUREMENT3</t>
  </si>
  <si>
    <t>EM c.PM2.5MEASUREMENT4</t>
  </si>
  <si>
    <t>EM c.PM1.0MEASUREMENT1</t>
  </si>
  <si>
    <t>EM c.PM1.0MEASUREMENT2</t>
  </si>
  <si>
    <t>EM c.PM1.0MEASUREMENT3</t>
  </si>
  <si>
    <t>EM c.PM1.0MEASUREMENT4</t>
  </si>
  <si>
    <t>EM c.PM10MEASUREMENT1</t>
  </si>
  <si>
    <t>EM c.PM10MEASUREMENT2</t>
  </si>
  <si>
    <t>EM c.PM10MEASUREMENT3</t>
  </si>
  <si>
    <t>EM c.PM10MEASUREMENT4</t>
  </si>
  <si>
    <t>EM c.tªMEASUREMENT1</t>
  </si>
  <si>
    <t>EM c.tªMEASUREMENT2</t>
  </si>
  <si>
    <t>EM c.tªMEASUREMENT3</t>
  </si>
  <si>
    <t>EM c.tªMEASUREMENT 4</t>
  </si>
  <si>
    <t>EM c.RHMEASUREMENT1</t>
  </si>
  <si>
    <t>EM c.RHMEASUREMENT2</t>
  </si>
  <si>
    <t>EM c.RHMEASUREMENT3</t>
  </si>
  <si>
    <t>EM c.RHMEASUREMENT4</t>
  </si>
  <si>
    <t>EM O3 MEASUREMENT1</t>
  </si>
  <si>
    <t>EM O3 MEASUREMENT2</t>
  </si>
  <si>
    <t>EM 03 MEASUREMENT3</t>
  </si>
  <si>
    <t>EM O3 MEASUREMENT4</t>
  </si>
  <si>
    <t>EM SO2 MEASUREMENT1</t>
  </si>
  <si>
    <t>EM SO2 MEASUREMENT2</t>
  </si>
  <si>
    <t>EM SO2 MEASUREMENT3</t>
  </si>
  <si>
    <t>EM SO2 MEASUREMENT4</t>
  </si>
  <si>
    <t>IT CO2MEASUREMENT4</t>
  </si>
  <si>
    <t>IT b.TVOCMEASUREMENT1</t>
  </si>
  <si>
    <t>IT b.TVOCMEASUREMENT2</t>
  </si>
  <si>
    <t>IT b.TVOCMEASUREMENT3</t>
  </si>
  <si>
    <t>IT TVOCMEASUREMENT4</t>
  </si>
  <si>
    <t>IT b.AQIMEASUREMENT1</t>
  </si>
  <si>
    <t>IT b.AQIMEASUREMENT2</t>
  </si>
  <si>
    <t>IT b.AQIMEASUREMENT3</t>
  </si>
  <si>
    <t>IT AQIMEASUREMENT4</t>
  </si>
  <si>
    <t>IT b.COMEASUREMENT1</t>
  </si>
  <si>
    <t>IT b.COMEASUREMENT2</t>
  </si>
  <si>
    <t>IT b.COMEASUREMENT3</t>
  </si>
  <si>
    <t>IT COMEASUREMENT4</t>
  </si>
  <si>
    <t>IT b.CO2MEASUREMENT1</t>
  </si>
  <si>
    <t>IT b.CO2MEASUREMENT2</t>
  </si>
  <si>
    <t>IT b.CO2MEASUREMENT3</t>
  </si>
  <si>
    <t>IT b.CO2MEASUREMENT4</t>
  </si>
  <si>
    <t>IT b.HCHOMEASUREMENT1</t>
  </si>
  <si>
    <t>IT b.HCHOMEASUREMENT2</t>
  </si>
  <si>
    <t>IT b.HCHOMEASUREMENT3</t>
  </si>
  <si>
    <t>IT HCHOMEASUREMENT4</t>
  </si>
  <si>
    <t>IT c.PM2.5MEASUREMENT1</t>
  </si>
  <si>
    <t>IT c.PM2.5MEASUREMENT2</t>
  </si>
  <si>
    <t>IT c.PM2.5MEASUREMENT3</t>
  </si>
  <si>
    <t>IT c.PM2.5MEASUREMENT4</t>
  </si>
  <si>
    <t>IT c.PM1.0MEASUREMENT1</t>
  </si>
  <si>
    <t>IT c.PM1.0MEASUREMENT2</t>
  </si>
  <si>
    <t>IT c.PM1.0MEASUREMENT3</t>
  </si>
  <si>
    <t>IT c.PM1.0MEASUREMENT4</t>
  </si>
  <si>
    <t>IT c.PM10MEASUREMENT1</t>
  </si>
  <si>
    <t>IT c.PM10MEASUREMENT2</t>
  </si>
  <si>
    <t>IT c.PM10MEASUREMENT3</t>
  </si>
  <si>
    <t>IT c.PM10MEASUREMENT4</t>
  </si>
  <si>
    <t>IT c.tªMEASUREMENT1</t>
  </si>
  <si>
    <t>IT c.tªMEASUREMENT2</t>
  </si>
  <si>
    <t>IT c.tªMEASUREMENT3</t>
  </si>
  <si>
    <t>IT c.tªMEASUREMENT 4</t>
  </si>
  <si>
    <t>IT c.RHMEASUREMENT1</t>
  </si>
  <si>
    <t>IT c.RHMEASUREMENT2</t>
  </si>
  <si>
    <t>IT c.RHMEASUREMENT3</t>
  </si>
  <si>
    <t>IT c.RHMEASUREMENT4</t>
  </si>
  <si>
    <t>IT O3 MEASUREMENT1</t>
  </si>
  <si>
    <t>IT O3 MEASUREMENT2</t>
  </si>
  <si>
    <t>IT 03 MEASUREMENT3</t>
  </si>
  <si>
    <t>IT O3 MEASUREMENT4</t>
  </si>
  <si>
    <t>IT SO2 MEASUREMENT1</t>
  </si>
  <si>
    <t>IT SO2 MEASUREMENT2</t>
  </si>
  <si>
    <t>IT SO2 MEASUREMENT3</t>
  </si>
  <si>
    <t>IT SO2 MEASUREMENT4</t>
  </si>
  <si>
    <t>ET CO2MEASUREMENT4</t>
  </si>
  <si>
    <t>ET b.TVOCMEASUREMENT1</t>
  </si>
  <si>
    <t>ET b.TVOCMEASUREMENT2</t>
  </si>
  <si>
    <t>ET b.TVOCMEASUREMENT3</t>
  </si>
  <si>
    <t>ET TVOCMEASUREMENT4</t>
  </si>
  <si>
    <t>ET b.AQIMEASUREMENT1</t>
  </si>
  <si>
    <t>ET b.AQIMEASUREMENT2</t>
  </si>
  <si>
    <t>ET b.AQIMEASUREMENT3</t>
  </si>
  <si>
    <t>ET AQIMEASUREMENT4</t>
  </si>
  <si>
    <t>ET b.COMEASUREMENT1</t>
  </si>
  <si>
    <t>ET b.COMEASUREMENT2</t>
  </si>
  <si>
    <t>ET b.COMEASUREMENT3</t>
  </si>
  <si>
    <t>ET COMEASUREMENT4</t>
  </si>
  <si>
    <t>ET b.CO2MEASUREMENT1</t>
  </si>
  <si>
    <t>ET b.CO2MEASUREMENT2</t>
  </si>
  <si>
    <t>ET b.CO2MEASUREMENT3</t>
  </si>
  <si>
    <t>ET b.CO2MEASUREMENT4</t>
  </si>
  <si>
    <t>ET b.HCHOMEASUREMENT1</t>
  </si>
  <si>
    <t>ET b.HCHOMEASUREMENT2</t>
  </si>
  <si>
    <t>ET b.HCHOMEASUREMENT3</t>
  </si>
  <si>
    <t>ET HCHOMEASUREMENT4</t>
  </si>
  <si>
    <t>ET c.PM2.5MEASUREMENT1</t>
  </si>
  <si>
    <t>ET c.PM2.5MEASUREMENT2</t>
  </si>
  <si>
    <t>ET c.PM2.5MEASUREMENT3</t>
  </si>
  <si>
    <t>ET c.PM2.5MEASUREMENT4</t>
  </si>
  <si>
    <t>ET c.PM1.0MEASUREMENT1</t>
  </si>
  <si>
    <t>ET c.PM1.0MEASUREMENT2</t>
  </si>
  <si>
    <t>ET c.PM1.0MEASUREMENT3</t>
  </si>
  <si>
    <t>ET c.PM1.0MEASUREMENT4</t>
  </si>
  <si>
    <t>ET c.PM10MEASUREMENT1</t>
  </si>
  <si>
    <t>ET c.PM10MEASUREMENT2</t>
  </si>
  <si>
    <t>ET c.PM10MEASUREMENT3</t>
  </si>
  <si>
    <t>ET c.PM10MEASUREMENT4</t>
  </si>
  <si>
    <t>ET c.tªMEASUREMENT1</t>
  </si>
  <si>
    <t>ET c.tªMEASUREMENT2</t>
  </si>
  <si>
    <t>ET c.tªMEASUREMENT3</t>
  </si>
  <si>
    <t>ET c.tªMEASUREMENT 4</t>
  </si>
  <si>
    <t>ET c.RHMEASUREMENT1</t>
  </si>
  <si>
    <t>ET c.RHMEASUREMENT2</t>
  </si>
  <si>
    <t>ET c.RHMEASUREMENT3</t>
  </si>
  <si>
    <t>ET c.RHMEASUREMENT4</t>
  </si>
  <si>
    <t>ET O3 MEASUREMENT1</t>
  </si>
  <si>
    <t>ET O3 MEASUREMENT2</t>
  </si>
  <si>
    <t>ET 03 MEASUREMENT3</t>
  </si>
  <si>
    <t>ET O3 MEASUREMENT4</t>
  </si>
  <si>
    <t>ET SO2 MEASUREMENT1</t>
  </si>
  <si>
    <t>ET SO2 MEASUREMENT2</t>
  </si>
  <si>
    <t>ET SO2 MEASUREMENT3</t>
  </si>
  <si>
    <t>ET SO2 MEASUREMENT4</t>
  </si>
  <si>
    <t>It Total SUBJECTS</t>
  </si>
  <si>
    <t>IT SUBJECTS</t>
  </si>
  <si>
    <t>EM SUBJECTS</t>
  </si>
  <si>
    <t>ET SUBJECTS</t>
  </si>
  <si>
    <t>EM= OUTSIDE MORNING</t>
  </si>
  <si>
    <t>app= CIDAD REAL STATION</t>
  </si>
  <si>
    <t>IT= INSIDE AFTERNOON</t>
  </si>
  <si>
    <t>ET= OUTSIDE AFTERNOON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</si>
</sst>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2" borderId="0" xfId="0" applyFill="1"/>
    <xf numFmtId="0" fontId="1" fillId="2" borderId="0" xfId="0" applyFont="1" applyFill="1"/>
    <xf numFmtId="2" fontId="1" fillId="2" borderId="0" xfId="0" applyNumberFormat="1" applyFont="1" applyFill="1"/>
    <xf numFmtId="0" fontId="0" fillId="3" borderId="0" xfId="0" applyFill="1"/>
    <xf numFmtId="20" fontId="0" fillId="0" borderId="0" xfId="0" applyNumberFormat="1"/>
    <xf numFmtId="0" fontId="1" fillId="3" borderId="0" xfId="0" applyFont="1" applyFill="1"/>
    <xf numFmtId="2" fontId="1" fillId="3" borderId="0" xfId="0" applyNumberFormat="1" applyFont="1" applyFill="1"/>
    <xf numFmtId="0" fontId="0" fillId="0" borderId="0" xfId="0" applyFont="1"/>
    <xf numFmtId="0" fontId="0" fillId="3" borderId="0" xfId="0" applyFont="1" applyFill="1"/>
    <xf numFmtId="0" fontId="0" fillId="4" borderId="0" xfId="0" applyFill="1"/>
    <xf numFmtId="0" fontId="1" fillId="4" borderId="0" xfId="0" applyFont="1" applyFill="1"/>
    <xf numFmtId="2" fontId="1" fillId="4" borderId="0" xfId="0" applyNumberFormat="1" applyFont="1" applyFill="1"/>
    <xf numFmtId="0" fontId="0" fillId="5" borderId="0" xfId="0" applyFill="1"/>
    <xf numFmtId="0" fontId="1" fillId="5" borderId="0" xfId="0" applyFont="1" applyFill="1"/>
    <xf numFmtId="2" fontId="1" fillId="5" borderId="0" xfId="0" applyNumberFormat="1" applyFont="1" applyFill="1"/>
    <xf numFmtId="0" fontId="0" fillId="5" borderId="0" xfId="0" applyFont="1" applyFill="1"/>
    <xf numFmtId="0" fontId="0" fillId="6" borderId="0" xfId="0" applyFill="1"/>
    <xf numFmtId="0" fontId="0" fillId="0" borderId="0" xfId="0" applyFill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C4C9A-3530-48ED-84CA-885E7BD59EC7}">
  <dimension ref="A1:LW20"/>
  <sheetViews>
    <sheetView tabSelected="1" topLeftCell="LN1" zoomScaleNormal="100" workbookViewId="0">
      <selection activeCell="IQ1" sqref="IQ1"/>
    </sheetView>
  </sheetViews>
  <sheetFormatPr baseColWidth="10" defaultRowHeight="14.4" x14ac:dyDescent="0.3"/>
  <cols>
    <col min="3" max="3" width="15.21875" bestFit="1" customWidth="1"/>
    <col min="4" max="4" width="10.6640625" bestFit="1" customWidth="1"/>
    <col min="5" max="5" width="17" bestFit="1" customWidth="1"/>
    <col min="6" max="6" width="17.88671875" bestFit="1" customWidth="1"/>
    <col min="7" max="9" width="16.21875" bestFit="1" customWidth="1"/>
    <col min="10" max="10" width="14.109375" style="1" bestFit="1" customWidth="1"/>
    <col min="11" max="14" width="14.33203125" bestFit="1" customWidth="1"/>
    <col min="15" max="15" width="12.21875" style="1" bestFit="1" customWidth="1"/>
    <col min="16" max="18" width="15.6640625" bestFit="1" customWidth="1"/>
    <col min="19" max="19" width="14.21875" bestFit="1" customWidth="1"/>
    <col min="20" max="20" width="13.109375" style="1" bestFit="1" customWidth="1"/>
    <col min="21" max="23" width="17.88671875" bestFit="1" customWidth="1"/>
    <col min="24" max="24" width="16.33203125" bestFit="1" customWidth="1"/>
    <col min="25" max="25" width="15.33203125" style="1" bestFit="1" customWidth="1"/>
    <col min="26" max="28" width="16.44140625" bestFit="1" customWidth="1"/>
    <col min="29" max="29" width="14.77734375" bestFit="1" customWidth="1"/>
    <col min="30" max="30" width="13.88671875" style="1" bestFit="1" customWidth="1"/>
    <col min="31" max="33" width="15.77734375" bestFit="1" customWidth="1"/>
    <col min="34" max="34" width="14.21875" bestFit="1" customWidth="1"/>
    <col min="35" max="35" width="13.21875" style="1" bestFit="1" customWidth="1"/>
    <col min="36" max="39" width="16.77734375" bestFit="1" customWidth="1"/>
    <col min="40" max="40" width="14.21875" style="1" bestFit="1" customWidth="1"/>
    <col min="41" max="43" width="18.21875" bestFit="1" customWidth="1"/>
    <col min="44" max="44" width="16.77734375" bestFit="1" customWidth="1"/>
    <col min="45" max="45" width="15.77734375" style="1" bestFit="1" customWidth="1"/>
    <col min="46" max="49" width="18.5546875" bestFit="1" customWidth="1"/>
    <col min="50" max="50" width="15.77734375" style="1" bestFit="1" customWidth="1"/>
    <col min="51" max="54" width="18.5546875" bestFit="1" customWidth="1"/>
    <col min="55" max="55" width="15.77734375" style="1" bestFit="1" customWidth="1"/>
    <col min="56" max="59" width="18" bestFit="1" customWidth="1"/>
    <col min="60" max="60" width="15.21875" style="1" bestFit="1" customWidth="1"/>
    <col min="61" max="63" width="15.77734375" bestFit="1" customWidth="1"/>
    <col min="64" max="64" width="16.21875" bestFit="1" customWidth="1"/>
    <col min="65" max="65" width="12" style="1" bestFit="1" customWidth="1"/>
    <col min="66" max="69" width="15.5546875" bestFit="1" customWidth="1"/>
    <col min="70" max="70" width="12.88671875" style="1" bestFit="1" customWidth="1"/>
    <col min="71" max="74" width="15.5546875" bestFit="1" customWidth="1"/>
    <col min="75" max="75" width="12.88671875" style="1" bestFit="1" customWidth="1"/>
    <col min="76" max="79" width="15.5546875" bestFit="1" customWidth="1"/>
    <col min="80" max="80" width="12.88671875" style="1" bestFit="1" customWidth="1"/>
    <col min="83" max="83" width="5.44140625" bestFit="1" customWidth="1"/>
    <col min="84" max="84" width="11" bestFit="1" customWidth="1"/>
    <col min="85" max="85" width="17.44140625" bestFit="1" customWidth="1"/>
    <col min="86" max="89" width="16.77734375" bestFit="1" customWidth="1"/>
    <col min="90" max="90" width="14.44140625" style="1" bestFit="1" customWidth="1"/>
    <col min="91" max="94" width="14.77734375" bestFit="1" customWidth="1"/>
    <col min="95" max="95" width="12.5546875" style="1" bestFit="1" customWidth="1"/>
    <col min="96" max="98" width="16.109375" bestFit="1" customWidth="1"/>
    <col min="99" max="99" width="14.6640625" bestFit="1" customWidth="1"/>
    <col min="100" max="100" width="13.44140625" style="1" bestFit="1" customWidth="1"/>
    <col min="101" max="103" width="18.33203125" bestFit="1" customWidth="1"/>
    <col min="104" max="104" width="16.77734375" bestFit="1" customWidth="1"/>
    <col min="105" max="105" width="15.77734375" style="1" bestFit="1" customWidth="1"/>
    <col min="106" max="108" width="16.88671875" bestFit="1" customWidth="1"/>
    <col min="109" max="109" width="15.21875" bestFit="1" customWidth="1"/>
    <col min="110" max="110" width="14.21875" style="1" bestFit="1" customWidth="1"/>
    <col min="111" max="113" width="16.21875" bestFit="1" customWidth="1"/>
    <col min="114" max="114" width="14.6640625" bestFit="1" customWidth="1"/>
    <col min="115" max="115" width="13.5546875" style="1" bestFit="1" customWidth="1"/>
    <col min="116" max="119" width="17.21875" bestFit="1" customWidth="1"/>
    <col min="120" max="120" width="14.5546875" style="1" bestFit="1" customWidth="1"/>
    <col min="121" max="123" width="18.77734375" bestFit="1" customWidth="1"/>
    <col min="124" max="124" width="17.21875" bestFit="1" customWidth="1"/>
    <col min="125" max="125" width="16.21875" style="1" bestFit="1" customWidth="1"/>
    <col min="126" max="129" width="19" bestFit="1" customWidth="1"/>
    <col min="130" max="130" width="16.21875" style="1" bestFit="1" customWidth="1"/>
    <col min="131" max="134" width="19" bestFit="1" customWidth="1"/>
    <col min="135" max="135" width="16.21875" style="1" bestFit="1" customWidth="1"/>
    <col min="136" max="139" width="18.44140625" bestFit="1" customWidth="1"/>
    <col min="140" max="140" width="15.77734375" style="1" bestFit="1" customWidth="1"/>
    <col min="141" max="143" width="16.21875" bestFit="1" customWidth="1"/>
    <col min="144" max="144" width="16.77734375" bestFit="1" customWidth="1"/>
    <col min="145" max="145" width="12.33203125" style="1" bestFit="1" customWidth="1"/>
    <col min="146" max="149" width="16" bestFit="1" customWidth="1"/>
    <col min="150" max="150" width="13.21875" style="1" bestFit="1" customWidth="1"/>
    <col min="151" max="152" width="15.109375" bestFit="1" customWidth="1"/>
    <col min="153" max="153" width="14.77734375" bestFit="1" customWidth="1"/>
    <col min="154" max="154" width="15.109375" bestFit="1" customWidth="1"/>
    <col min="155" max="155" width="12.33203125" style="1" bestFit="1" customWidth="1"/>
    <col min="156" max="159" width="16" bestFit="1" customWidth="1"/>
    <col min="160" max="160" width="13.21875" style="1" bestFit="1" customWidth="1"/>
    <col min="161" max="161" width="19.21875" bestFit="1" customWidth="1"/>
    <col min="162" max="164" width="19.44140625" bestFit="1" customWidth="1"/>
    <col min="165" max="165" width="20.33203125" style="10" bestFit="1" customWidth="1"/>
    <col min="166" max="166" width="20.6640625" bestFit="1" customWidth="1"/>
    <col min="167" max="167" width="16.77734375" bestFit="1" customWidth="1"/>
    <col min="168" max="168" width="5.44140625" bestFit="1" customWidth="1"/>
    <col min="169" max="169" width="15.21875" bestFit="1" customWidth="1"/>
    <col min="170" max="170" width="10.6640625" bestFit="1" customWidth="1"/>
    <col min="171" max="171" width="17" bestFit="1" customWidth="1"/>
    <col min="172" max="175" width="16.21875" bestFit="1" customWidth="1"/>
    <col min="176" max="178" width="15.44140625" bestFit="1" customWidth="1"/>
    <col min="179" max="180" width="14.33203125" bestFit="1" customWidth="1"/>
    <col min="181" max="182" width="13.6640625" bestFit="1" customWidth="1"/>
    <col min="183" max="184" width="15.6640625" bestFit="1" customWidth="1"/>
    <col min="185" max="187" width="14.77734375" bestFit="1" customWidth="1"/>
    <col min="188" max="188" width="13.33203125" bestFit="1" customWidth="1"/>
    <col min="189" max="189" width="17.88671875" bestFit="1" customWidth="1"/>
    <col min="190" max="192" width="17.109375" bestFit="1" customWidth="1"/>
    <col min="193" max="193" width="15.5546875" bestFit="1" customWidth="1"/>
    <col min="194" max="194" width="16.44140625" bestFit="1" customWidth="1"/>
    <col min="195" max="196" width="15.6640625" bestFit="1" customWidth="1"/>
    <col min="197" max="199" width="15.77734375" bestFit="1" customWidth="1"/>
    <col min="200" max="201" width="15" bestFit="1" customWidth="1"/>
    <col min="202" max="205" width="16.77734375" bestFit="1" customWidth="1"/>
    <col min="206" max="206" width="14.21875" bestFit="1" customWidth="1"/>
    <col min="207" max="209" width="18.21875" bestFit="1" customWidth="1"/>
    <col min="210" max="212" width="17.44140625" bestFit="1" customWidth="1"/>
    <col min="213" max="214" width="18.5546875" bestFit="1" customWidth="1"/>
    <col min="215" max="217" width="17.77734375" bestFit="1" customWidth="1"/>
    <col min="218" max="219" width="18.5546875" bestFit="1" customWidth="1"/>
    <col min="220" max="223" width="17.77734375" bestFit="1" customWidth="1"/>
    <col min="224" max="225" width="18" bestFit="1" customWidth="1"/>
    <col min="226" max="228" width="17.21875" bestFit="1" customWidth="1"/>
    <col min="229" max="229" width="15.77734375" bestFit="1" customWidth="1"/>
    <col min="230" max="232" width="15" bestFit="1" customWidth="1"/>
    <col min="233" max="233" width="15.44140625" bestFit="1" customWidth="1"/>
    <col min="234" max="234" width="15.5546875" bestFit="1" customWidth="1"/>
    <col min="235" max="238" width="14.77734375" bestFit="1" customWidth="1"/>
    <col min="239" max="239" width="14.21875" bestFit="1" customWidth="1"/>
    <col min="240" max="240" width="14.6640625" bestFit="1" customWidth="1"/>
    <col min="241" max="241" width="11.88671875" bestFit="1" customWidth="1"/>
    <col min="242" max="244" width="15.5546875" bestFit="1" customWidth="1"/>
    <col min="245" max="248" width="14.77734375" bestFit="1" customWidth="1"/>
    <col min="249" max="249" width="12.21875" bestFit="1" customWidth="1"/>
    <col min="250" max="250" width="17.44140625" bestFit="1" customWidth="1"/>
    <col min="251" max="251" width="17.77734375" bestFit="1" customWidth="1"/>
    <col min="252" max="254" width="16.77734375" bestFit="1" customWidth="1"/>
    <col min="255" max="255" width="14.44140625" bestFit="1" customWidth="1"/>
    <col min="256" max="259" width="14.77734375" bestFit="1" customWidth="1"/>
    <col min="260" max="260" width="12.5546875" bestFit="1" customWidth="1"/>
    <col min="261" max="263" width="16.109375" bestFit="1" customWidth="1"/>
    <col min="264" max="264" width="14.6640625" bestFit="1" customWidth="1"/>
    <col min="265" max="265" width="13.44140625" bestFit="1" customWidth="1"/>
    <col min="266" max="268" width="18.33203125" bestFit="1" customWidth="1"/>
    <col min="269" max="269" width="16.77734375" bestFit="1" customWidth="1"/>
    <col min="270" max="270" width="15.77734375" bestFit="1" customWidth="1"/>
    <col min="271" max="273" width="16.88671875" bestFit="1" customWidth="1"/>
    <col min="274" max="274" width="15.21875" bestFit="1" customWidth="1"/>
    <col min="275" max="275" width="14.21875" bestFit="1" customWidth="1"/>
    <col min="276" max="278" width="16.21875" bestFit="1" customWidth="1"/>
    <col min="279" max="279" width="14.6640625" bestFit="1" customWidth="1"/>
    <col min="280" max="280" width="13.5546875" bestFit="1" customWidth="1"/>
    <col min="281" max="284" width="17.21875" bestFit="1" customWidth="1"/>
    <col min="285" max="285" width="14.5546875" bestFit="1" customWidth="1"/>
    <col min="286" max="288" width="18.77734375" bestFit="1" customWidth="1"/>
    <col min="289" max="289" width="17.21875" bestFit="1" customWidth="1"/>
    <col min="290" max="290" width="16.21875" bestFit="1" customWidth="1"/>
    <col min="291" max="294" width="19" bestFit="1" customWidth="1"/>
    <col min="295" max="295" width="16.21875" bestFit="1" customWidth="1"/>
    <col min="296" max="299" width="19" bestFit="1" customWidth="1"/>
    <col min="300" max="300" width="16.21875" bestFit="1" customWidth="1"/>
    <col min="301" max="304" width="18.44140625" bestFit="1" customWidth="1"/>
    <col min="305" max="305" width="15.77734375" bestFit="1" customWidth="1"/>
    <col min="306" max="308" width="16.21875" bestFit="1" customWidth="1"/>
    <col min="309" max="309" width="16.77734375" bestFit="1" customWidth="1"/>
    <col min="310" max="310" width="12.33203125" bestFit="1" customWidth="1"/>
    <col min="311" max="314" width="16" bestFit="1" customWidth="1"/>
    <col min="315" max="315" width="13.21875" bestFit="1" customWidth="1"/>
    <col min="316" max="317" width="15.109375" bestFit="1" customWidth="1"/>
    <col min="318" max="318" width="14.77734375" bestFit="1" customWidth="1"/>
    <col min="319" max="319" width="15.109375" bestFit="1" customWidth="1"/>
    <col min="320" max="320" width="14.33203125" bestFit="1" customWidth="1"/>
    <col min="321" max="322" width="16" bestFit="1" customWidth="1"/>
    <col min="323" max="323" width="16" style="1" bestFit="1" customWidth="1"/>
    <col min="324" max="324" width="16" bestFit="1" customWidth="1"/>
    <col min="325" max="325" width="15.21875" bestFit="1" customWidth="1"/>
    <col min="326" max="326" width="21.77734375" bestFit="1" customWidth="1"/>
    <col min="327" max="327" width="17.21875" bestFit="1" customWidth="1"/>
    <col min="328" max="328" width="18.77734375" bestFit="1" customWidth="1"/>
    <col min="329" max="329" width="21" bestFit="1" customWidth="1"/>
    <col min="330" max="330" width="20" bestFit="1" customWidth="1"/>
    <col min="331" max="331" width="20.6640625" bestFit="1" customWidth="1"/>
    <col min="332" max="332" width="17.6640625" bestFit="1" customWidth="1"/>
    <col min="333" max="333" width="19.21875" bestFit="1" customWidth="1"/>
    <col min="334" max="334" width="20.6640625" bestFit="1" customWidth="1"/>
    <col min="335" max="335" width="16.77734375" bestFit="1" customWidth="1"/>
  </cols>
  <sheetData>
    <row r="1" spans="1:335" x14ac:dyDescent="0.3">
      <c r="F1" s="4" t="s">
        <v>78</v>
      </c>
      <c r="G1" s="1"/>
      <c r="H1" s="1" t="s">
        <v>79</v>
      </c>
      <c r="I1" s="1"/>
      <c r="J1" s="1" t="s">
        <v>81</v>
      </c>
      <c r="K1" s="1"/>
      <c r="CG1" s="6" t="s">
        <v>332</v>
      </c>
      <c r="CH1" s="6"/>
      <c r="CI1" s="1" t="s">
        <v>79</v>
      </c>
      <c r="CJ1" s="1"/>
      <c r="CK1" s="1" t="s">
        <v>81</v>
      </c>
      <c r="FE1" s="1" t="s">
        <v>333</v>
      </c>
      <c r="FP1" s="12" t="s">
        <v>334</v>
      </c>
      <c r="FR1" s="1" t="s">
        <v>79</v>
      </c>
      <c r="FS1" s="1"/>
      <c r="FT1" s="1" t="s">
        <v>81</v>
      </c>
      <c r="FU1" s="1"/>
      <c r="IO1" s="20"/>
      <c r="IP1" s="20"/>
      <c r="IQ1" s="15" t="s">
        <v>335</v>
      </c>
      <c r="IS1" s="1" t="s">
        <v>79</v>
      </c>
      <c r="IT1" s="1"/>
      <c r="IU1" s="1" t="s">
        <v>81</v>
      </c>
      <c r="IV1" s="1"/>
    </row>
    <row r="2" spans="1:335" x14ac:dyDescent="0.3">
      <c r="F2" s="1"/>
      <c r="G2" s="1"/>
      <c r="H2" s="1" t="s">
        <v>80</v>
      </c>
      <c r="I2" s="1"/>
      <c r="K2" s="1"/>
      <c r="CI2" s="1" t="s">
        <v>80</v>
      </c>
      <c r="CJ2" s="1"/>
      <c r="CK2" s="1"/>
      <c r="FR2" s="1" t="s">
        <v>80</v>
      </c>
      <c r="FS2" s="1"/>
      <c r="FT2" s="1"/>
      <c r="FU2" s="1"/>
      <c r="IS2" s="1" t="s">
        <v>80</v>
      </c>
      <c r="IT2" s="1"/>
      <c r="IU2" s="1"/>
      <c r="IV2" s="1"/>
    </row>
    <row r="3" spans="1:335" x14ac:dyDescent="0.3">
      <c r="CK3" s="1"/>
    </row>
    <row r="4" spans="1:335" x14ac:dyDescent="0.3">
      <c r="A4" t="s">
        <v>76</v>
      </c>
      <c r="B4" t="s">
        <v>77</v>
      </c>
      <c r="C4" s="4" t="s">
        <v>82</v>
      </c>
      <c r="D4" s="4" t="s">
        <v>83</v>
      </c>
      <c r="E4" s="4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4" t="s">
        <v>0</v>
      </c>
      <c r="K4" s="3" t="s">
        <v>89</v>
      </c>
      <c r="L4" s="3" t="s">
        <v>90</v>
      </c>
      <c r="M4" s="3" t="s">
        <v>91</v>
      </c>
      <c r="N4" s="3" t="s">
        <v>92</v>
      </c>
      <c r="O4" s="4" t="s">
        <v>1</v>
      </c>
      <c r="P4" s="3" t="s">
        <v>93</v>
      </c>
      <c r="Q4" s="3" t="s">
        <v>94</v>
      </c>
      <c r="R4" s="3" t="s">
        <v>95</v>
      </c>
      <c r="S4" s="3" t="s">
        <v>96</v>
      </c>
      <c r="T4" s="4" t="s">
        <v>2</v>
      </c>
      <c r="U4" s="3" t="s">
        <v>133</v>
      </c>
      <c r="V4" s="3" t="s">
        <v>134</v>
      </c>
      <c r="W4" s="3" t="s">
        <v>135</v>
      </c>
      <c r="X4" s="3" t="s">
        <v>136</v>
      </c>
      <c r="Y4" s="4" t="s">
        <v>3</v>
      </c>
      <c r="Z4" s="3" t="s">
        <v>137</v>
      </c>
      <c r="AA4" s="3" t="s">
        <v>138</v>
      </c>
      <c r="AB4" s="3" t="s">
        <v>139</v>
      </c>
      <c r="AC4" s="3" t="s">
        <v>140</v>
      </c>
      <c r="AD4" s="4" t="s">
        <v>4</v>
      </c>
      <c r="AE4" s="3" t="s">
        <v>141</v>
      </c>
      <c r="AF4" s="3" t="s">
        <v>142</v>
      </c>
      <c r="AG4" s="3" t="s">
        <v>143</v>
      </c>
      <c r="AH4" s="3" t="s">
        <v>144</v>
      </c>
      <c r="AI4" s="5" t="s">
        <v>5</v>
      </c>
      <c r="AJ4" s="3" t="s">
        <v>145</v>
      </c>
      <c r="AK4" s="3" t="s">
        <v>146</v>
      </c>
      <c r="AL4" s="3" t="s">
        <v>147</v>
      </c>
      <c r="AM4" s="3" t="s">
        <v>148</v>
      </c>
      <c r="AN4" s="4" t="s">
        <v>6</v>
      </c>
      <c r="AO4" s="3" t="s">
        <v>149</v>
      </c>
      <c r="AP4" s="3" t="s">
        <v>150</v>
      </c>
      <c r="AQ4" s="3" t="s">
        <v>151</v>
      </c>
      <c r="AR4" s="3" t="s">
        <v>152</v>
      </c>
      <c r="AS4" s="4" t="s">
        <v>7</v>
      </c>
      <c r="AT4" s="3" t="s">
        <v>153</v>
      </c>
      <c r="AU4" s="3" t="s">
        <v>154</v>
      </c>
      <c r="AV4" s="3" t="s">
        <v>155</v>
      </c>
      <c r="AW4" s="3" t="s">
        <v>156</v>
      </c>
      <c r="AX4" s="4" t="s">
        <v>8</v>
      </c>
      <c r="AY4" s="3" t="s">
        <v>157</v>
      </c>
      <c r="AZ4" s="3" t="s">
        <v>158</v>
      </c>
      <c r="BA4" s="3" t="s">
        <v>159</v>
      </c>
      <c r="BB4" s="3" t="s">
        <v>160</v>
      </c>
      <c r="BC4" s="4" t="s">
        <v>9</v>
      </c>
      <c r="BD4" s="3" t="s">
        <v>161</v>
      </c>
      <c r="BE4" s="3" t="s">
        <v>162</v>
      </c>
      <c r="BF4" s="3" t="s">
        <v>163</v>
      </c>
      <c r="BG4" s="3" t="s">
        <v>164</v>
      </c>
      <c r="BH4" s="4" t="s">
        <v>10</v>
      </c>
      <c r="BI4" s="3" t="s">
        <v>165</v>
      </c>
      <c r="BJ4" s="3" t="s">
        <v>166</v>
      </c>
      <c r="BK4" s="3" t="s">
        <v>167</v>
      </c>
      <c r="BL4" s="3" t="s">
        <v>168</v>
      </c>
      <c r="BM4" s="4" t="s">
        <v>11</v>
      </c>
      <c r="BN4" s="3" t="s">
        <v>169</v>
      </c>
      <c r="BO4" s="3" t="s">
        <v>170</v>
      </c>
      <c r="BP4" s="3" t="s">
        <v>171</v>
      </c>
      <c r="BQ4" s="3" t="s">
        <v>172</v>
      </c>
      <c r="BR4" s="4" t="s">
        <v>12</v>
      </c>
      <c r="BS4" s="3" t="s">
        <v>173</v>
      </c>
      <c r="BT4" s="3" t="s">
        <v>174</v>
      </c>
      <c r="BU4" s="3" t="s">
        <v>175</v>
      </c>
      <c r="BV4" s="3" t="s">
        <v>176</v>
      </c>
      <c r="BW4" s="4" t="s">
        <v>13</v>
      </c>
      <c r="BX4" s="3" t="s">
        <v>177</v>
      </c>
      <c r="BY4" s="3" t="s">
        <v>178</v>
      </c>
      <c r="BZ4" s="3" t="s">
        <v>179</v>
      </c>
      <c r="CA4" s="3" t="s">
        <v>180</v>
      </c>
      <c r="CB4" s="4" t="s">
        <v>14</v>
      </c>
      <c r="CC4" s="3"/>
      <c r="CE4" s="6" t="s">
        <v>77</v>
      </c>
      <c r="CF4" s="8" t="s">
        <v>330</v>
      </c>
      <c r="CG4" s="8" t="s">
        <v>130</v>
      </c>
      <c r="CH4" s="6" t="s">
        <v>97</v>
      </c>
      <c r="CI4" s="6" t="s">
        <v>98</v>
      </c>
      <c r="CJ4" s="6" t="s">
        <v>99</v>
      </c>
      <c r="CK4" s="6" t="s">
        <v>181</v>
      </c>
      <c r="CL4" s="8" t="s">
        <v>15</v>
      </c>
      <c r="CM4" s="6" t="s">
        <v>100</v>
      </c>
      <c r="CN4" s="6" t="s">
        <v>101</v>
      </c>
      <c r="CO4" s="6" t="s">
        <v>102</v>
      </c>
      <c r="CP4" s="6" t="s">
        <v>103</v>
      </c>
      <c r="CQ4" s="8" t="s">
        <v>16</v>
      </c>
      <c r="CR4" s="6" t="s">
        <v>104</v>
      </c>
      <c r="CS4" s="6" t="s">
        <v>105</v>
      </c>
      <c r="CT4" s="6" t="s">
        <v>106</v>
      </c>
      <c r="CU4" s="6" t="s">
        <v>107</v>
      </c>
      <c r="CV4" s="8" t="s">
        <v>17</v>
      </c>
      <c r="CW4" s="6" t="s">
        <v>182</v>
      </c>
      <c r="CX4" s="6" t="s">
        <v>183</v>
      </c>
      <c r="CY4" s="6" t="s">
        <v>184</v>
      </c>
      <c r="CZ4" s="6" t="s">
        <v>185</v>
      </c>
      <c r="DA4" s="8" t="s">
        <v>18</v>
      </c>
      <c r="DB4" s="6" t="s">
        <v>186</v>
      </c>
      <c r="DC4" s="6" t="s">
        <v>187</v>
      </c>
      <c r="DD4" s="6" t="s">
        <v>188</v>
      </c>
      <c r="DE4" s="6" t="s">
        <v>189</v>
      </c>
      <c r="DF4" s="8" t="s">
        <v>19</v>
      </c>
      <c r="DG4" s="6" t="s">
        <v>190</v>
      </c>
      <c r="DH4" s="6" t="s">
        <v>191</v>
      </c>
      <c r="DI4" s="6" t="s">
        <v>192</v>
      </c>
      <c r="DJ4" s="6" t="s">
        <v>193</v>
      </c>
      <c r="DK4" s="9" t="s">
        <v>20</v>
      </c>
      <c r="DL4" s="6" t="s">
        <v>194</v>
      </c>
      <c r="DM4" s="6" t="s">
        <v>195</v>
      </c>
      <c r="DN4" s="6" t="s">
        <v>196</v>
      </c>
      <c r="DO4" s="6" t="s">
        <v>197</v>
      </c>
      <c r="DP4" s="8" t="s">
        <v>21</v>
      </c>
      <c r="DQ4" s="6" t="s">
        <v>198</v>
      </c>
      <c r="DR4" s="6" t="s">
        <v>199</v>
      </c>
      <c r="DS4" s="6" t="s">
        <v>200</v>
      </c>
      <c r="DT4" s="6" t="s">
        <v>201</v>
      </c>
      <c r="DU4" s="8" t="s">
        <v>22</v>
      </c>
      <c r="DV4" s="6" t="s">
        <v>202</v>
      </c>
      <c r="DW4" s="6" t="s">
        <v>203</v>
      </c>
      <c r="DX4" s="6" t="s">
        <v>204</v>
      </c>
      <c r="DY4" s="6" t="s">
        <v>205</v>
      </c>
      <c r="DZ4" s="8" t="s">
        <v>23</v>
      </c>
      <c r="EA4" s="6" t="s">
        <v>206</v>
      </c>
      <c r="EB4" s="6" t="s">
        <v>207</v>
      </c>
      <c r="EC4" s="6" t="s">
        <v>208</v>
      </c>
      <c r="ED4" s="6" t="s">
        <v>209</v>
      </c>
      <c r="EE4" s="8" t="s">
        <v>24</v>
      </c>
      <c r="EF4" s="6" t="s">
        <v>210</v>
      </c>
      <c r="EG4" s="6" t="s">
        <v>211</v>
      </c>
      <c r="EH4" s="6" t="s">
        <v>212</v>
      </c>
      <c r="EI4" s="6" t="s">
        <v>213</v>
      </c>
      <c r="EJ4" s="8" t="s">
        <v>25</v>
      </c>
      <c r="EK4" s="6" t="s">
        <v>214</v>
      </c>
      <c r="EL4" s="6" t="s">
        <v>215</v>
      </c>
      <c r="EM4" s="6" t="s">
        <v>216</v>
      </c>
      <c r="EN4" s="6" t="s">
        <v>217</v>
      </c>
      <c r="EO4" s="8" t="s">
        <v>26</v>
      </c>
      <c r="EP4" s="6" t="s">
        <v>218</v>
      </c>
      <c r="EQ4" s="6" t="s">
        <v>219</v>
      </c>
      <c r="ER4" s="6" t="s">
        <v>220</v>
      </c>
      <c r="ES4" s="6" t="s">
        <v>221</v>
      </c>
      <c r="ET4" s="8" t="s">
        <v>27</v>
      </c>
      <c r="EU4" s="6" t="s">
        <v>222</v>
      </c>
      <c r="EV4" s="6" t="s">
        <v>223</v>
      </c>
      <c r="EW4" s="6" t="s">
        <v>224</v>
      </c>
      <c r="EX4" s="6" t="s">
        <v>225</v>
      </c>
      <c r="EY4" s="8" t="s">
        <v>28</v>
      </c>
      <c r="EZ4" s="6" t="s">
        <v>226</v>
      </c>
      <c r="FA4" s="6" t="s">
        <v>227</v>
      </c>
      <c r="FB4" s="6" t="s">
        <v>228</v>
      </c>
      <c r="FC4" s="6" t="s">
        <v>229</v>
      </c>
      <c r="FD4" s="8" t="s">
        <v>29</v>
      </c>
      <c r="FE4" s="6" t="s">
        <v>30</v>
      </c>
      <c r="FF4" s="6" t="s">
        <v>31</v>
      </c>
      <c r="FG4" s="6" t="s">
        <v>32</v>
      </c>
      <c r="FH4" s="6" t="s">
        <v>33</v>
      </c>
      <c r="FI4" s="11" t="s">
        <v>34</v>
      </c>
      <c r="FJ4" s="6" t="s">
        <v>74</v>
      </c>
      <c r="FK4" s="6" t="s">
        <v>75</v>
      </c>
      <c r="FM4" s="19"/>
      <c r="FO4" s="12" t="s">
        <v>77</v>
      </c>
      <c r="FP4" s="13" t="s">
        <v>328</v>
      </c>
      <c r="FQ4" s="13" t="s">
        <v>329</v>
      </c>
      <c r="FR4" s="13" t="s">
        <v>131</v>
      </c>
      <c r="FS4" s="12" t="s">
        <v>108</v>
      </c>
      <c r="FT4" s="12" t="s">
        <v>109</v>
      </c>
      <c r="FU4" s="12" t="s">
        <v>110</v>
      </c>
      <c r="FV4" s="12" t="s">
        <v>230</v>
      </c>
      <c r="FW4" s="13" t="s">
        <v>36</v>
      </c>
      <c r="FX4" s="12" t="s">
        <v>111</v>
      </c>
      <c r="FY4" s="12" t="s">
        <v>112</v>
      </c>
      <c r="FZ4" s="12" t="s">
        <v>113</v>
      </c>
      <c r="GA4" s="12" t="s">
        <v>114</v>
      </c>
      <c r="GB4" s="13" t="s">
        <v>37</v>
      </c>
      <c r="GC4" s="12" t="s">
        <v>115</v>
      </c>
      <c r="GD4" s="12" t="s">
        <v>116</v>
      </c>
      <c r="GE4" s="12" t="s">
        <v>117</v>
      </c>
      <c r="GF4" s="12" t="s">
        <v>118</v>
      </c>
      <c r="GG4" s="13" t="s">
        <v>38</v>
      </c>
      <c r="GH4" s="12" t="s">
        <v>231</v>
      </c>
      <c r="GI4" s="12" t="s">
        <v>232</v>
      </c>
      <c r="GJ4" s="12" t="s">
        <v>233</v>
      </c>
      <c r="GK4" s="12" t="s">
        <v>234</v>
      </c>
      <c r="GL4" s="13" t="s">
        <v>39</v>
      </c>
      <c r="GM4" s="12" t="s">
        <v>235</v>
      </c>
      <c r="GN4" s="12" t="s">
        <v>236</v>
      </c>
      <c r="GO4" s="12" t="s">
        <v>237</v>
      </c>
      <c r="GP4" s="12" t="s">
        <v>238</v>
      </c>
      <c r="GQ4" s="13" t="s">
        <v>40</v>
      </c>
      <c r="GR4" s="12" t="s">
        <v>239</v>
      </c>
      <c r="GS4" s="12" t="s">
        <v>240</v>
      </c>
      <c r="GT4" s="12" t="s">
        <v>241</v>
      </c>
      <c r="GU4" s="12" t="s">
        <v>242</v>
      </c>
      <c r="GV4" s="14" t="s">
        <v>41</v>
      </c>
      <c r="GW4" s="12" t="s">
        <v>243</v>
      </c>
      <c r="GX4" s="12" t="s">
        <v>244</v>
      </c>
      <c r="GY4" s="12" t="s">
        <v>245</v>
      </c>
      <c r="GZ4" s="12" t="s">
        <v>246</v>
      </c>
      <c r="HA4" s="13" t="s">
        <v>42</v>
      </c>
      <c r="HB4" s="12" t="s">
        <v>247</v>
      </c>
      <c r="HC4" s="12" t="s">
        <v>248</v>
      </c>
      <c r="HD4" s="12" t="s">
        <v>249</v>
      </c>
      <c r="HE4" s="12" t="s">
        <v>250</v>
      </c>
      <c r="HF4" s="13" t="s">
        <v>43</v>
      </c>
      <c r="HG4" s="12" t="s">
        <v>251</v>
      </c>
      <c r="HH4" s="12" t="s">
        <v>252</v>
      </c>
      <c r="HI4" s="12" t="s">
        <v>253</v>
      </c>
      <c r="HJ4" s="12" t="s">
        <v>254</v>
      </c>
      <c r="HK4" s="13" t="s">
        <v>44</v>
      </c>
      <c r="HL4" s="12" t="s">
        <v>255</v>
      </c>
      <c r="HM4" s="12" t="s">
        <v>256</v>
      </c>
      <c r="HN4" s="12" t="s">
        <v>257</v>
      </c>
      <c r="HO4" s="12" t="s">
        <v>258</v>
      </c>
      <c r="HP4" s="13" t="s">
        <v>45</v>
      </c>
      <c r="HQ4" s="12" t="s">
        <v>259</v>
      </c>
      <c r="HR4" s="12" t="s">
        <v>260</v>
      </c>
      <c r="HS4" s="12" t="s">
        <v>261</v>
      </c>
      <c r="HT4" s="12" t="s">
        <v>262</v>
      </c>
      <c r="HU4" s="13" t="s">
        <v>46</v>
      </c>
      <c r="HV4" s="12" t="s">
        <v>263</v>
      </c>
      <c r="HW4" s="12" t="s">
        <v>264</v>
      </c>
      <c r="HX4" s="12" t="s">
        <v>265</v>
      </c>
      <c r="HY4" s="12" t="s">
        <v>266</v>
      </c>
      <c r="HZ4" s="13" t="s">
        <v>47</v>
      </c>
      <c r="IA4" s="12" t="s">
        <v>267</v>
      </c>
      <c r="IB4" s="12" t="s">
        <v>268</v>
      </c>
      <c r="IC4" s="12" t="s">
        <v>269</v>
      </c>
      <c r="ID4" s="12" t="s">
        <v>270</v>
      </c>
      <c r="IE4" s="13" t="s">
        <v>48</v>
      </c>
      <c r="IF4" s="12" t="s">
        <v>271</v>
      </c>
      <c r="IG4" s="12" t="s">
        <v>272</v>
      </c>
      <c r="IH4" s="12" t="s">
        <v>273</v>
      </c>
      <c r="II4" s="12" t="s">
        <v>274</v>
      </c>
      <c r="IJ4" s="13" t="s">
        <v>49</v>
      </c>
      <c r="IK4" s="12" t="s">
        <v>275</v>
      </c>
      <c r="IL4" s="12" t="s">
        <v>276</v>
      </c>
      <c r="IM4" s="12" t="s">
        <v>277</v>
      </c>
      <c r="IN4" s="12" t="s">
        <v>278</v>
      </c>
      <c r="IO4" s="13" t="s">
        <v>50</v>
      </c>
      <c r="IQ4" s="15" t="s">
        <v>77</v>
      </c>
      <c r="IR4" s="16" t="s">
        <v>331</v>
      </c>
      <c r="IS4" s="16" t="s">
        <v>132</v>
      </c>
      <c r="IT4" s="15" t="s">
        <v>119</v>
      </c>
      <c r="IU4" s="15" t="s">
        <v>120</v>
      </c>
      <c r="IV4" s="15" t="s">
        <v>121</v>
      </c>
      <c r="IW4" s="15" t="s">
        <v>279</v>
      </c>
      <c r="IX4" s="16" t="s">
        <v>51</v>
      </c>
      <c r="IY4" s="15" t="s">
        <v>122</v>
      </c>
      <c r="IZ4" s="15" t="s">
        <v>123</v>
      </c>
      <c r="JA4" s="15" t="s">
        <v>124</v>
      </c>
      <c r="JB4" s="15" t="s">
        <v>125</v>
      </c>
      <c r="JC4" s="16" t="s">
        <v>52</v>
      </c>
      <c r="JD4" s="15" t="s">
        <v>126</v>
      </c>
      <c r="JE4" s="15" t="s">
        <v>127</v>
      </c>
      <c r="JF4" s="15" t="s">
        <v>128</v>
      </c>
      <c r="JG4" s="15" t="s">
        <v>129</v>
      </c>
      <c r="JH4" s="16" t="s">
        <v>53</v>
      </c>
      <c r="JI4" s="15" t="s">
        <v>280</v>
      </c>
      <c r="JJ4" s="15" t="s">
        <v>281</v>
      </c>
      <c r="JK4" s="15" t="s">
        <v>282</v>
      </c>
      <c r="JL4" s="15" t="s">
        <v>283</v>
      </c>
      <c r="JM4" s="16" t="s">
        <v>54</v>
      </c>
      <c r="JN4" s="15" t="s">
        <v>284</v>
      </c>
      <c r="JO4" s="15" t="s">
        <v>285</v>
      </c>
      <c r="JP4" s="15" t="s">
        <v>286</v>
      </c>
      <c r="JQ4" s="15" t="s">
        <v>287</v>
      </c>
      <c r="JR4" s="16" t="s">
        <v>55</v>
      </c>
      <c r="JS4" s="15" t="s">
        <v>288</v>
      </c>
      <c r="JT4" s="15" t="s">
        <v>289</v>
      </c>
      <c r="JU4" s="15" t="s">
        <v>290</v>
      </c>
      <c r="JV4" s="15" t="s">
        <v>291</v>
      </c>
      <c r="JW4" s="17" t="s">
        <v>56</v>
      </c>
      <c r="JX4" s="15" t="s">
        <v>292</v>
      </c>
      <c r="JY4" s="15" t="s">
        <v>293</v>
      </c>
      <c r="JZ4" s="15" t="s">
        <v>294</v>
      </c>
      <c r="KA4" s="15" t="s">
        <v>295</v>
      </c>
      <c r="KB4" s="16" t="s">
        <v>57</v>
      </c>
      <c r="KC4" s="15" t="s">
        <v>296</v>
      </c>
      <c r="KD4" s="15" t="s">
        <v>297</v>
      </c>
      <c r="KE4" s="15" t="s">
        <v>298</v>
      </c>
      <c r="KF4" s="15" t="s">
        <v>299</v>
      </c>
      <c r="KG4" s="16" t="s">
        <v>58</v>
      </c>
      <c r="KH4" s="15" t="s">
        <v>300</v>
      </c>
      <c r="KI4" s="15" t="s">
        <v>301</v>
      </c>
      <c r="KJ4" s="15" t="s">
        <v>302</v>
      </c>
      <c r="KK4" s="15" t="s">
        <v>303</v>
      </c>
      <c r="KL4" s="16" t="s">
        <v>59</v>
      </c>
      <c r="KM4" s="15" t="s">
        <v>304</v>
      </c>
      <c r="KN4" s="15" t="s">
        <v>305</v>
      </c>
      <c r="KO4" s="15" t="s">
        <v>306</v>
      </c>
      <c r="KP4" s="15" t="s">
        <v>307</v>
      </c>
      <c r="KQ4" s="16" t="s">
        <v>60</v>
      </c>
      <c r="KR4" s="15" t="s">
        <v>308</v>
      </c>
      <c r="KS4" s="15" t="s">
        <v>309</v>
      </c>
      <c r="KT4" s="15" t="s">
        <v>310</v>
      </c>
      <c r="KU4" s="15" t="s">
        <v>311</v>
      </c>
      <c r="KV4" s="16" t="s">
        <v>61</v>
      </c>
      <c r="KW4" s="15" t="s">
        <v>312</v>
      </c>
      <c r="KX4" s="15" t="s">
        <v>313</v>
      </c>
      <c r="KY4" s="15" t="s">
        <v>314</v>
      </c>
      <c r="KZ4" s="15" t="s">
        <v>315</v>
      </c>
      <c r="LA4" s="16" t="s">
        <v>62</v>
      </c>
      <c r="LB4" s="15" t="s">
        <v>316</v>
      </c>
      <c r="LC4" s="15" t="s">
        <v>317</v>
      </c>
      <c r="LD4" s="15" t="s">
        <v>318</v>
      </c>
      <c r="LE4" s="15" t="s">
        <v>319</v>
      </c>
      <c r="LF4" s="16" t="s">
        <v>63</v>
      </c>
      <c r="LG4" s="15" t="s">
        <v>320</v>
      </c>
      <c r="LH4" s="15" t="s">
        <v>321</v>
      </c>
      <c r="LI4" s="15" t="s">
        <v>322</v>
      </c>
      <c r="LJ4" s="15" t="s">
        <v>323</v>
      </c>
      <c r="LK4" s="16" t="s">
        <v>64</v>
      </c>
      <c r="LL4" s="15" t="s">
        <v>324</v>
      </c>
      <c r="LM4" s="15" t="s">
        <v>325</v>
      </c>
      <c r="LN4" s="15" t="s">
        <v>326</v>
      </c>
      <c r="LO4" s="15" t="s">
        <v>327</v>
      </c>
      <c r="LP4" s="16" t="s">
        <v>65</v>
      </c>
      <c r="LQ4" s="15" t="s">
        <v>66</v>
      </c>
      <c r="LR4" s="15" t="s">
        <v>67</v>
      </c>
      <c r="LS4" s="15" t="s">
        <v>68</v>
      </c>
      <c r="LT4" s="15" t="s">
        <v>69</v>
      </c>
      <c r="LU4" s="18" t="s">
        <v>70</v>
      </c>
      <c r="LV4" s="15" t="s">
        <v>71</v>
      </c>
      <c r="LW4" s="15" t="s">
        <v>72</v>
      </c>
    </row>
    <row r="5" spans="1:335" x14ac:dyDescent="0.3">
      <c r="A5" s="2">
        <v>44392</v>
      </c>
      <c r="B5" s="7">
        <v>0.4284722222222222</v>
      </c>
      <c r="C5">
        <f>D5+E5</f>
        <v>6</v>
      </c>
      <c r="D5">
        <v>5</v>
      </c>
      <c r="E5">
        <v>1</v>
      </c>
      <c r="F5">
        <v>499</v>
      </c>
      <c r="G5">
        <v>497</v>
      </c>
      <c r="H5">
        <v>497</v>
      </c>
      <c r="I5">
        <v>498</v>
      </c>
      <c r="J5" s="1">
        <f>AVERAGE(F5:I5)</f>
        <v>497.75</v>
      </c>
      <c r="K5">
        <v>24.36</v>
      </c>
      <c r="L5">
        <v>24.37</v>
      </c>
      <c r="M5">
        <v>24.45</v>
      </c>
      <c r="N5">
        <v>24.4</v>
      </c>
      <c r="O5" s="1">
        <f>AVERAGE(K5:N5)</f>
        <v>24.395000000000003</v>
      </c>
      <c r="P5">
        <v>50.88</v>
      </c>
      <c r="Q5">
        <v>50.81</v>
      </c>
      <c r="R5">
        <v>50.67</v>
      </c>
      <c r="S5">
        <v>50.76</v>
      </c>
      <c r="T5" s="1">
        <f>AVERAGE(P5:S5)</f>
        <v>50.78</v>
      </c>
      <c r="U5">
        <v>0.7</v>
      </c>
      <c r="V5">
        <v>0.6</v>
      </c>
      <c r="W5">
        <v>0.7</v>
      </c>
      <c r="X5">
        <v>0.6</v>
      </c>
      <c r="Y5" s="1">
        <f>AVERAGE(U5:X5)</f>
        <v>0.64999999999999991</v>
      </c>
      <c r="Z5">
        <v>3</v>
      </c>
      <c r="AA5">
        <v>3</v>
      </c>
      <c r="AB5">
        <v>3</v>
      </c>
      <c r="AC5">
        <v>3</v>
      </c>
      <c r="AD5" s="1">
        <f>AVERAGE(Z5:AC5)</f>
        <v>3</v>
      </c>
      <c r="AE5">
        <v>14</v>
      </c>
      <c r="AF5">
        <v>18</v>
      </c>
      <c r="AG5">
        <v>18</v>
      </c>
      <c r="AH5">
        <v>19</v>
      </c>
      <c r="AI5" s="1">
        <f>AVERAGE(AE5:AH5)</f>
        <v>17.25</v>
      </c>
      <c r="AJ5">
        <v>514</v>
      </c>
      <c r="AK5">
        <v>562</v>
      </c>
      <c r="AL5">
        <v>546</v>
      </c>
      <c r="AM5">
        <v>553</v>
      </c>
      <c r="AN5" s="1">
        <f>AVERAGE(AJ5:AM5)</f>
        <v>543.75</v>
      </c>
      <c r="AO5">
        <v>5.5E-2</v>
      </c>
      <c r="AP5">
        <v>8.5999999999999993E-2</v>
      </c>
      <c r="AQ5">
        <v>9.2999999999999999E-2</v>
      </c>
      <c r="AR5">
        <v>8.7999999999999995E-2</v>
      </c>
      <c r="AS5" s="1">
        <f>AVERAGE(AO5:AR5)</f>
        <v>8.0499999999999988E-2</v>
      </c>
      <c r="AT5">
        <v>9</v>
      </c>
      <c r="AU5">
        <v>9</v>
      </c>
      <c r="AV5">
        <v>10</v>
      </c>
      <c r="AW5">
        <v>11</v>
      </c>
      <c r="AX5" s="1">
        <f>AVERAGE(AT5:AW5)</f>
        <v>9.75</v>
      </c>
      <c r="AY5">
        <v>6</v>
      </c>
      <c r="AZ5">
        <v>7</v>
      </c>
      <c r="BA5">
        <v>6</v>
      </c>
      <c r="BB5">
        <v>7</v>
      </c>
      <c r="BC5" s="1">
        <f>AVERAGE(AY5:BB5)</f>
        <v>6.5</v>
      </c>
      <c r="BD5">
        <v>11</v>
      </c>
      <c r="BE5">
        <v>9</v>
      </c>
      <c r="BF5">
        <v>8</v>
      </c>
      <c r="BG5">
        <v>11</v>
      </c>
      <c r="BH5" s="1">
        <f>AVERAGE(BD5:BG5)</f>
        <v>9.75</v>
      </c>
      <c r="BI5">
        <v>23.6</v>
      </c>
      <c r="BJ5">
        <v>23.6</v>
      </c>
      <c r="BK5">
        <v>23.5</v>
      </c>
      <c r="BL5">
        <v>23.4</v>
      </c>
      <c r="BM5" s="1">
        <f>AVERAGE(BI5:BL5)</f>
        <v>23.524999999999999</v>
      </c>
      <c r="BN5">
        <v>57.6</v>
      </c>
      <c r="BO5">
        <v>57.6</v>
      </c>
      <c r="BP5">
        <v>57.7</v>
      </c>
      <c r="BQ5">
        <v>57.9</v>
      </c>
      <c r="BR5" s="1">
        <f>AVERAGE(BN5:BQ5)</f>
        <v>57.7</v>
      </c>
      <c r="BS5">
        <v>0</v>
      </c>
      <c r="BT5">
        <v>0</v>
      </c>
      <c r="BU5">
        <v>0</v>
      </c>
      <c r="BV5">
        <v>0</v>
      </c>
      <c r="BW5" s="1">
        <f>AVERAGE(BS5:BV5)</f>
        <v>0</v>
      </c>
      <c r="BX5">
        <v>0</v>
      </c>
      <c r="BY5">
        <v>0</v>
      </c>
      <c r="BZ5">
        <v>0</v>
      </c>
      <c r="CA5">
        <v>0</v>
      </c>
      <c r="CB5" s="1">
        <f>AVERAGE(BX5:CA5)</f>
        <v>0</v>
      </c>
      <c r="CE5" s="7">
        <v>0.50694444444444442</v>
      </c>
      <c r="CF5" t="s">
        <v>35</v>
      </c>
      <c r="CG5" t="s">
        <v>35</v>
      </c>
      <c r="CH5">
        <v>420</v>
      </c>
      <c r="CI5">
        <v>419</v>
      </c>
      <c r="CJ5">
        <v>419</v>
      </c>
      <c r="CK5">
        <v>417</v>
      </c>
      <c r="CL5" s="1">
        <f>AVERAGE(CH5:CK5)</f>
        <v>418.75</v>
      </c>
      <c r="CM5">
        <v>26.51</v>
      </c>
      <c r="CN5">
        <v>26.76</v>
      </c>
      <c r="CO5">
        <v>26.98</v>
      </c>
      <c r="CP5">
        <v>26.7</v>
      </c>
      <c r="CQ5" s="1">
        <f>AVERAGE(CM5:CP5)</f>
        <v>26.737500000000001</v>
      </c>
      <c r="CR5">
        <v>41.65</v>
      </c>
      <c r="CS5">
        <v>41</v>
      </c>
      <c r="CT5">
        <v>42.09</v>
      </c>
      <c r="CU5">
        <v>40.96</v>
      </c>
      <c r="CV5" s="1">
        <f>AVERAGE(CR5:CU5)</f>
        <v>41.425000000000004</v>
      </c>
      <c r="CW5">
        <v>1</v>
      </c>
      <c r="CX5">
        <v>0.6</v>
      </c>
      <c r="CY5">
        <v>0.3</v>
      </c>
      <c r="CZ5">
        <v>1.4</v>
      </c>
      <c r="DA5" s="1">
        <f>AVERAGE(CW5:CZ5)</f>
        <v>0.82499999999999996</v>
      </c>
      <c r="DB5">
        <v>3</v>
      </c>
      <c r="DC5">
        <v>3</v>
      </c>
      <c r="DD5">
        <v>2</v>
      </c>
      <c r="DE5">
        <v>3</v>
      </c>
      <c r="DF5" s="1">
        <f>AVERAGE(DB5:DE5)</f>
        <v>2.75</v>
      </c>
      <c r="DG5">
        <v>130</v>
      </c>
      <c r="DH5">
        <v>125</v>
      </c>
      <c r="DI5">
        <v>122</v>
      </c>
      <c r="DJ5">
        <v>115</v>
      </c>
      <c r="DK5" s="1">
        <f>AVERAGE(DG5:DJ5)</f>
        <v>123</v>
      </c>
      <c r="DL5">
        <v>562</v>
      </c>
      <c r="DM5">
        <v>596</v>
      </c>
      <c r="DN5">
        <v>625</v>
      </c>
      <c r="DO5">
        <v>814</v>
      </c>
      <c r="DP5" s="1">
        <f>AVERAGE(DL5:DO5)</f>
        <v>649.25</v>
      </c>
      <c r="DQ5">
        <v>2.8000000000000001E-2</v>
      </c>
      <c r="DR5">
        <v>2.5999999999999999E-2</v>
      </c>
      <c r="DS5">
        <v>4.2000000000000003E-2</v>
      </c>
      <c r="DT5">
        <v>0.125</v>
      </c>
      <c r="DU5" s="1">
        <f>AVERAGE(DQ5:DT5)</f>
        <v>5.525E-2</v>
      </c>
      <c r="DV5">
        <v>8</v>
      </c>
      <c r="DW5">
        <v>9</v>
      </c>
      <c r="DX5">
        <v>12</v>
      </c>
      <c r="DY5">
        <v>10</v>
      </c>
      <c r="DZ5" s="1">
        <f>AVERAGE(DV5:DY5)</f>
        <v>9.75</v>
      </c>
      <c r="EA5">
        <v>6</v>
      </c>
      <c r="EB5">
        <v>6</v>
      </c>
      <c r="EC5">
        <v>9</v>
      </c>
      <c r="ED5">
        <v>6</v>
      </c>
      <c r="EE5" s="1">
        <f>AVERAGE(EA5:ED5)</f>
        <v>6.75</v>
      </c>
      <c r="EF5">
        <v>10</v>
      </c>
      <c r="EG5">
        <v>10</v>
      </c>
      <c r="EH5">
        <v>11</v>
      </c>
      <c r="EI5">
        <v>9</v>
      </c>
      <c r="EJ5" s="1">
        <f>AVERAGE(EF5:EI5)</f>
        <v>10</v>
      </c>
      <c r="EK5">
        <v>27.5</v>
      </c>
      <c r="EL5">
        <v>27.5</v>
      </c>
      <c r="EM5">
        <v>27</v>
      </c>
      <c r="EN5">
        <v>27.1</v>
      </c>
      <c r="EO5" s="1">
        <f>AVERAGE(EK5:EN5)</f>
        <v>27.274999999999999</v>
      </c>
      <c r="EP5">
        <v>46</v>
      </c>
      <c r="EQ5">
        <v>45.1</v>
      </c>
      <c r="ER5">
        <v>46.4</v>
      </c>
      <c r="ES5">
        <v>46</v>
      </c>
      <c r="ET5" s="1">
        <f>AVERAGE(EP5:ES5)</f>
        <v>45.875</v>
      </c>
      <c r="EU5">
        <v>0</v>
      </c>
      <c r="EV5">
        <v>3.0000000000000001E-3</v>
      </c>
      <c r="EW5">
        <v>1.4999999999999999E-2</v>
      </c>
      <c r="EX5">
        <v>7.0000000000000001E-3</v>
      </c>
      <c r="EY5" s="1">
        <f>AVERAGE(EU5:EX5)</f>
        <v>6.2499999999999995E-3</v>
      </c>
      <c r="EZ5">
        <v>0</v>
      </c>
      <c r="FA5">
        <v>0</v>
      </c>
      <c r="FB5">
        <v>0</v>
      </c>
      <c r="FC5">
        <v>0</v>
      </c>
      <c r="FD5" s="1">
        <f>AVERAGE(EZ5:FC5)</f>
        <v>0</v>
      </c>
      <c r="FE5">
        <v>24</v>
      </c>
      <c r="FF5">
        <v>23</v>
      </c>
      <c r="FG5">
        <v>10</v>
      </c>
      <c r="FH5">
        <v>50.5</v>
      </c>
      <c r="FI5" s="10">
        <v>25.75</v>
      </c>
      <c r="FJ5">
        <v>17</v>
      </c>
      <c r="FK5">
        <v>0.5</v>
      </c>
      <c r="FO5" s="7">
        <v>0.79861111111111116</v>
      </c>
      <c r="FP5">
        <f>FQ5+FR5</f>
        <v>12</v>
      </c>
      <c r="FQ5">
        <v>10</v>
      </c>
      <c r="FR5">
        <v>2</v>
      </c>
      <c r="FS5">
        <v>982</v>
      </c>
      <c r="FT5">
        <v>981</v>
      </c>
      <c r="FU5">
        <v>1014</v>
      </c>
      <c r="FV5">
        <v>1024</v>
      </c>
      <c r="FW5" s="1">
        <f>AVERAGE(FS5:FV5)</f>
        <v>1000.25</v>
      </c>
      <c r="FX5">
        <v>27.83</v>
      </c>
      <c r="FY5">
        <v>27.29</v>
      </c>
      <c r="FZ5">
        <v>26.77</v>
      </c>
      <c r="GA5">
        <v>25.37</v>
      </c>
      <c r="GB5" s="1">
        <f>AVERAGE(FX5:GA5)</f>
        <v>26.815000000000001</v>
      </c>
      <c r="GC5">
        <v>38.49</v>
      </c>
      <c r="GD5">
        <v>41.05</v>
      </c>
      <c r="GE5">
        <v>41.36</v>
      </c>
      <c r="GF5">
        <v>44.96</v>
      </c>
      <c r="GG5" s="1">
        <f>AVERAGE(GC5:GF5)</f>
        <v>41.464999999999996</v>
      </c>
      <c r="GH5">
        <v>0.3</v>
      </c>
      <c r="GI5">
        <v>0.2</v>
      </c>
      <c r="GJ5">
        <v>0.2</v>
      </c>
      <c r="GK5">
        <v>0.1</v>
      </c>
      <c r="GL5" s="1">
        <f>AVERAGE(GH5:GK5)</f>
        <v>0.19999999999999998</v>
      </c>
      <c r="GM5">
        <v>2</v>
      </c>
      <c r="GN5">
        <v>2</v>
      </c>
      <c r="GO5">
        <v>2</v>
      </c>
      <c r="GP5">
        <v>2</v>
      </c>
      <c r="GQ5" s="1">
        <f>AVERAGE(GM5:GP5)</f>
        <v>2</v>
      </c>
      <c r="GR5">
        <v>7</v>
      </c>
      <c r="GS5">
        <v>6</v>
      </c>
      <c r="GT5">
        <v>6</v>
      </c>
      <c r="GU5">
        <v>3</v>
      </c>
      <c r="GV5" s="1">
        <f>AVERAGE(GR5:GU5)</f>
        <v>5.5</v>
      </c>
      <c r="GW5">
        <v>514</v>
      </c>
      <c r="GX5">
        <v>527</v>
      </c>
      <c r="GY5">
        <v>519</v>
      </c>
      <c r="GZ5">
        <v>523</v>
      </c>
      <c r="HA5" s="1">
        <f>AVERAGE(GW5:GZ5)</f>
        <v>520.75</v>
      </c>
      <c r="HB5">
        <v>1.0999999999999999E-2</v>
      </c>
      <c r="HC5">
        <v>1.9E-2</v>
      </c>
      <c r="HD5">
        <v>1.2999999999999999E-2</v>
      </c>
      <c r="HE5">
        <v>1.4E-2</v>
      </c>
      <c r="HF5" s="1">
        <f>AVERAGE(HB5:HE5)</f>
        <v>1.4249999999999999E-2</v>
      </c>
      <c r="HG5">
        <v>7</v>
      </c>
      <c r="HH5">
        <v>8</v>
      </c>
      <c r="HI5">
        <v>7</v>
      </c>
      <c r="HJ5">
        <v>5</v>
      </c>
      <c r="HK5" s="1">
        <f>AVERAGE(HG5:HJ5)</f>
        <v>6.75</v>
      </c>
      <c r="HL5">
        <v>4</v>
      </c>
      <c r="HM5">
        <v>4</v>
      </c>
      <c r="HN5">
        <v>4</v>
      </c>
      <c r="HO5">
        <v>3</v>
      </c>
      <c r="HP5" s="1">
        <f>AVERAGE(HL5:HO5)</f>
        <v>3.75</v>
      </c>
      <c r="HQ5">
        <v>7</v>
      </c>
      <c r="HR5">
        <v>8</v>
      </c>
      <c r="HS5">
        <v>6</v>
      </c>
      <c r="HT5">
        <v>6</v>
      </c>
      <c r="HU5" s="1">
        <f>AVERAGE(HQ5:HT5)</f>
        <v>6.75</v>
      </c>
      <c r="HV5">
        <v>25.3</v>
      </c>
      <c r="HW5">
        <v>25.3</v>
      </c>
      <c r="HX5">
        <v>25.3</v>
      </c>
      <c r="HY5">
        <v>25.2</v>
      </c>
      <c r="HZ5" s="1">
        <f>AVERAGE(HV5:HY5)</f>
        <v>25.275000000000002</v>
      </c>
      <c r="IA5">
        <v>50</v>
      </c>
      <c r="IB5">
        <v>50</v>
      </c>
      <c r="IC5">
        <v>50</v>
      </c>
      <c r="ID5">
        <v>50</v>
      </c>
      <c r="IE5" s="1">
        <f>AVERAGE(IA5:ID5)</f>
        <v>50</v>
      </c>
      <c r="IF5">
        <v>2E-3</v>
      </c>
      <c r="IG5">
        <v>3.0000000000000001E-3</v>
      </c>
      <c r="IH5">
        <v>0</v>
      </c>
      <c r="II5">
        <v>2E-3</v>
      </c>
      <c r="IJ5" s="1">
        <f>AVERAGE(IF5:II5)</f>
        <v>1.75E-3</v>
      </c>
      <c r="IK5">
        <v>0</v>
      </c>
      <c r="IL5">
        <v>0</v>
      </c>
      <c r="IM5">
        <v>0</v>
      </c>
      <c r="IN5">
        <v>0</v>
      </c>
      <c r="IO5" s="1">
        <f>AVERAGE(IK5:IN5)</f>
        <v>0</v>
      </c>
      <c r="IQ5" s="7">
        <v>0.77013888888888893</v>
      </c>
      <c r="IR5" t="s">
        <v>73</v>
      </c>
      <c r="IS5" t="s">
        <v>73</v>
      </c>
      <c r="IT5">
        <v>419</v>
      </c>
      <c r="IU5">
        <v>421</v>
      </c>
      <c r="IV5">
        <v>422</v>
      </c>
      <c r="IW5">
        <v>422</v>
      </c>
      <c r="IX5" s="1">
        <f>AVERAGE(IT5:IW5)</f>
        <v>421</v>
      </c>
      <c r="IY5">
        <v>34.130000000000003</v>
      </c>
      <c r="IZ5">
        <v>33.5</v>
      </c>
      <c r="JA5">
        <v>33.5</v>
      </c>
      <c r="JB5">
        <v>33.729999999999997</v>
      </c>
      <c r="JC5" s="1">
        <f>AVERAGE(IY5:JB5)</f>
        <v>33.714999999999996</v>
      </c>
      <c r="JD5">
        <v>19.489999999999998</v>
      </c>
      <c r="JE5">
        <v>19.8</v>
      </c>
      <c r="JF5">
        <v>19.899999999999999</v>
      </c>
      <c r="JG5">
        <v>19.79</v>
      </c>
      <c r="JH5" s="1">
        <f>AVERAGE(JD5:JG5)</f>
        <v>19.744999999999997</v>
      </c>
      <c r="JI5">
        <v>0</v>
      </c>
      <c r="JJ5">
        <v>0</v>
      </c>
      <c r="JK5">
        <v>0</v>
      </c>
      <c r="JL5">
        <v>0</v>
      </c>
      <c r="JM5" s="1">
        <f>AVERAGE(JI5:JL5)</f>
        <v>0</v>
      </c>
      <c r="JN5">
        <v>2</v>
      </c>
      <c r="JO5">
        <v>2</v>
      </c>
      <c r="JP5">
        <v>2</v>
      </c>
      <c r="JQ5">
        <v>2</v>
      </c>
      <c r="JR5" s="1">
        <f>AVERAGE(JN5:JQ5)</f>
        <v>2</v>
      </c>
      <c r="JS5">
        <v>2</v>
      </c>
      <c r="JT5">
        <v>2</v>
      </c>
      <c r="JU5">
        <v>2</v>
      </c>
      <c r="JV5">
        <v>2</v>
      </c>
      <c r="JW5" s="1">
        <f>AVERAGE(JS5:JV5)</f>
        <v>2</v>
      </c>
      <c r="JX5">
        <v>506</v>
      </c>
      <c r="JY5">
        <v>513</v>
      </c>
      <c r="JZ5">
        <v>529</v>
      </c>
      <c r="KA5">
        <v>537</v>
      </c>
      <c r="KB5" s="1">
        <f>AVERAGE(JX5:KA5)</f>
        <v>521.25</v>
      </c>
      <c r="KC5">
        <v>3.0000000000000001E-3</v>
      </c>
      <c r="KD5">
        <v>3.0000000000000001E-3</v>
      </c>
      <c r="KE5">
        <v>3.0000000000000001E-3</v>
      </c>
      <c r="KF5">
        <v>3.0000000000000001E-3</v>
      </c>
      <c r="KG5" s="1">
        <f>AVERAGE(KC5:KF5)</f>
        <v>3.0000000000000001E-3</v>
      </c>
      <c r="KH5">
        <v>6</v>
      </c>
      <c r="KI5">
        <v>8</v>
      </c>
      <c r="KJ5">
        <v>6</v>
      </c>
      <c r="KK5">
        <v>6</v>
      </c>
      <c r="KL5" s="1">
        <f>AVERAGE(KH5:KK5)</f>
        <v>6.5</v>
      </c>
      <c r="KM5">
        <v>3</v>
      </c>
      <c r="KN5">
        <v>7</v>
      </c>
      <c r="KO5">
        <v>4</v>
      </c>
      <c r="KP5">
        <v>4</v>
      </c>
      <c r="KQ5" s="1">
        <f>AVERAGE(KM5:KP5)</f>
        <v>4.5</v>
      </c>
      <c r="KR5">
        <v>6</v>
      </c>
      <c r="KS5">
        <v>12</v>
      </c>
      <c r="KT5">
        <v>19</v>
      </c>
      <c r="KU5">
        <v>9</v>
      </c>
      <c r="KV5" s="1">
        <f>AVERAGE(KR5:KU5)</f>
        <v>11.5</v>
      </c>
      <c r="KW5">
        <v>33.799999999999997</v>
      </c>
      <c r="KX5">
        <v>34.200000000000003</v>
      </c>
      <c r="KY5">
        <v>33.1</v>
      </c>
      <c r="KZ5">
        <v>32.9</v>
      </c>
      <c r="LA5" s="1">
        <f>AVERAGE(KW5:KZ5)</f>
        <v>33.5</v>
      </c>
      <c r="LB5">
        <v>26.2</v>
      </c>
      <c r="LC5">
        <v>25</v>
      </c>
      <c r="LD5">
        <v>25.7</v>
      </c>
      <c r="LE5">
        <v>26.9</v>
      </c>
      <c r="LF5" s="1">
        <f>AVERAGE(LB5:LE5)</f>
        <v>25.950000000000003</v>
      </c>
      <c r="LG5">
        <v>1.4999999999999999E-2</v>
      </c>
      <c r="LH5">
        <v>1.4E-2</v>
      </c>
      <c r="LI5">
        <v>2.4E-2</v>
      </c>
      <c r="LJ5">
        <v>1.2E-2</v>
      </c>
      <c r="LK5" s="1">
        <f>AVERAGE(LG5:LJ5)</f>
        <v>1.6250000000000001E-2</v>
      </c>
      <c r="LL5">
        <v>0</v>
      </c>
      <c r="LM5">
        <v>0</v>
      </c>
      <c r="LN5">
        <v>0</v>
      </c>
      <c r="LO5">
        <v>0</v>
      </c>
      <c r="LP5" s="1">
        <f>AVERAGE(LL5:LO5)</f>
        <v>0</v>
      </c>
      <c r="LQ5">
        <v>57</v>
      </c>
      <c r="LR5">
        <v>57</v>
      </c>
      <c r="LS5">
        <v>4.8</v>
      </c>
      <c r="LT5">
        <v>0.4</v>
      </c>
      <c r="LU5">
        <v>29.8</v>
      </c>
      <c r="LV5">
        <v>20.2</v>
      </c>
      <c r="LW5">
        <v>0.4</v>
      </c>
    </row>
    <row r="6" spans="1:335" x14ac:dyDescent="0.3">
      <c r="A6" s="2">
        <v>44393</v>
      </c>
      <c r="B6" s="7">
        <v>0.43263888888888885</v>
      </c>
      <c r="C6">
        <f t="shared" ref="C6:C17" si="0">D6+E6</f>
        <v>4</v>
      </c>
      <c r="D6">
        <v>3</v>
      </c>
      <c r="E6">
        <v>1</v>
      </c>
      <c r="F6">
        <v>589</v>
      </c>
      <c r="G6">
        <v>590</v>
      </c>
      <c r="H6">
        <v>590</v>
      </c>
      <c r="I6">
        <v>592</v>
      </c>
      <c r="J6" s="1">
        <f t="shared" ref="J6:J17" si="1">AVERAGE(F6:I6)</f>
        <v>590.25</v>
      </c>
      <c r="K6">
        <v>25.26</v>
      </c>
      <c r="L6">
        <v>25.18</v>
      </c>
      <c r="M6">
        <v>25.21</v>
      </c>
      <c r="N6">
        <v>25.28</v>
      </c>
      <c r="O6" s="1">
        <f t="shared" ref="O6:O19" si="2">AVERAGE(K6:N6)</f>
        <v>25.232500000000002</v>
      </c>
      <c r="P6">
        <v>49</v>
      </c>
      <c r="Q6">
        <v>48.84</v>
      </c>
      <c r="R6">
        <v>48.42</v>
      </c>
      <c r="S6">
        <v>48.2</v>
      </c>
      <c r="T6" s="1">
        <f t="shared" ref="T6:T19" si="3">AVERAGE(P6:S6)</f>
        <v>48.614999999999995</v>
      </c>
      <c r="U6">
        <v>0</v>
      </c>
      <c r="V6">
        <v>0</v>
      </c>
      <c r="W6">
        <v>0</v>
      </c>
      <c r="X6">
        <v>0</v>
      </c>
      <c r="Y6" s="1">
        <f t="shared" ref="Y6:Y17" si="4">AVERAGE(U6:X6)</f>
        <v>0</v>
      </c>
      <c r="Z6">
        <v>1</v>
      </c>
      <c r="AA6">
        <v>1</v>
      </c>
      <c r="AB6">
        <v>2</v>
      </c>
      <c r="AC6">
        <v>2</v>
      </c>
      <c r="AD6" s="1">
        <f t="shared" ref="AD6:AD17" si="5">AVERAGE(Z6:AC6)</f>
        <v>1.5</v>
      </c>
      <c r="AE6">
        <v>2</v>
      </c>
      <c r="AF6">
        <v>2</v>
      </c>
      <c r="AG6">
        <v>2</v>
      </c>
      <c r="AH6">
        <v>2</v>
      </c>
      <c r="AI6" s="1">
        <f t="shared" ref="AI6:AI17" si="6">AVERAGE(AE6:AH6)</f>
        <v>2</v>
      </c>
      <c r="AJ6">
        <v>514</v>
      </c>
      <c r="AK6">
        <v>521</v>
      </c>
      <c r="AL6">
        <v>517</v>
      </c>
      <c r="AM6">
        <v>522</v>
      </c>
      <c r="AN6" s="1">
        <f t="shared" ref="AN6:AN19" si="7">AVERAGE(AJ6:AM6)</f>
        <v>518.5</v>
      </c>
      <c r="AO6">
        <v>3.0000000000000001E-3</v>
      </c>
      <c r="AP6">
        <v>3.0000000000000001E-3</v>
      </c>
      <c r="AQ6">
        <v>3.0000000000000001E-3</v>
      </c>
      <c r="AR6">
        <v>3.0000000000000001E-3</v>
      </c>
      <c r="AS6" s="1">
        <f t="shared" ref="AS6:AS17" si="8">AVERAGE(AO6:AR6)</f>
        <v>3.0000000000000001E-3</v>
      </c>
      <c r="AT6">
        <v>13</v>
      </c>
      <c r="AU6">
        <v>12</v>
      </c>
      <c r="AV6">
        <v>12</v>
      </c>
      <c r="AW6">
        <v>12</v>
      </c>
      <c r="AX6" s="1">
        <f t="shared" ref="AX6:AX17" si="9">AVERAGE(AT6:AW6)</f>
        <v>12.25</v>
      </c>
      <c r="AY6">
        <v>9</v>
      </c>
      <c r="AZ6">
        <v>9</v>
      </c>
      <c r="BA6">
        <v>9</v>
      </c>
      <c r="BB6">
        <v>7</v>
      </c>
      <c r="BC6" s="1">
        <f t="shared" ref="BC6:BC17" si="10">AVERAGE(AY6:BB6)</f>
        <v>8.5</v>
      </c>
      <c r="BD6">
        <v>14</v>
      </c>
      <c r="BE6">
        <v>12</v>
      </c>
      <c r="BF6">
        <v>13</v>
      </c>
      <c r="BG6">
        <v>11</v>
      </c>
      <c r="BH6" s="1">
        <f t="shared" ref="BH6:BH19" si="11">AVERAGE(BD6:BG6)</f>
        <v>12.5</v>
      </c>
      <c r="BI6">
        <v>24.2</v>
      </c>
      <c r="BJ6">
        <v>24.1</v>
      </c>
      <c r="BK6">
        <v>24.2</v>
      </c>
      <c r="BL6">
        <v>24.3</v>
      </c>
      <c r="BM6" s="1">
        <f t="shared" ref="BM6:BM17" si="12">AVERAGE(BI6:BL6)</f>
        <v>24.2</v>
      </c>
      <c r="BN6">
        <v>56</v>
      </c>
      <c r="BO6">
        <v>56.1</v>
      </c>
      <c r="BP6">
        <v>56</v>
      </c>
      <c r="BQ6">
        <v>55.9</v>
      </c>
      <c r="BR6" s="1">
        <f t="shared" ref="BR6:BR17" si="13">AVERAGE(BN6:BQ6)</f>
        <v>56</v>
      </c>
      <c r="BS6">
        <v>0</v>
      </c>
      <c r="BT6">
        <v>1E-3</v>
      </c>
      <c r="BU6">
        <v>0</v>
      </c>
      <c r="BV6">
        <v>1E-3</v>
      </c>
      <c r="BW6" s="1">
        <f t="shared" ref="BW6:BW17" si="14">AVERAGE(BS6:BV6)</f>
        <v>5.0000000000000001E-4</v>
      </c>
      <c r="BX6">
        <v>0</v>
      </c>
      <c r="BY6">
        <v>0</v>
      </c>
      <c r="BZ6">
        <v>0</v>
      </c>
      <c r="CA6">
        <v>0</v>
      </c>
      <c r="CB6" s="1">
        <f t="shared" ref="CB6:CB17" si="15">AVERAGE(BX6:CA6)</f>
        <v>0</v>
      </c>
      <c r="CE6" s="7">
        <v>0.4465277777777778</v>
      </c>
      <c r="CF6" t="s">
        <v>73</v>
      </c>
      <c r="CG6" t="s">
        <v>73</v>
      </c>
      <c r="CH6">
        <v>451</v>
      </c>
      <c r="CI6">
        <v>443</v>
      </c>
      <c r="CJ6">
        <v>438</v>
      </c>
      <c r="CK6">
        <v>445</v>
      </c>
      <c r="CL6" s="1">
        <f t="shared" ref="CL6:CL17" si="16">AVERAGE(CH6:CK6)</f>
        <v>444.25</v>
      </c>
      <c r="CM6">
        <v>24.89</v>
      </c>
      <c r="CN6">
        <v>25.02</v>
      </c>
      <c r="CO6">
        <v>25.07</v>
      </c>
      <c r="CP6">
        <v>25.03</v>
      </c>
      <c r="CQ6" s="1">
        <f t="shared" ref="CQ6:CQ17" si="17">AVERAGE(CM6:CP6)</f>
        <v>25.002499999999998</v>
      </c>
      <c r="CR6">
        <v>49.29</v>
      </c>
      <c r="CS6">
        <v>50.16</v>
      </c>
      <c r="CT6">
        <v>49.31</v>
      </c>
      <c r="CU6">
        <v>48.65</v>
      </c>
      <c r="CV6" s="1">
        <f t="shared" ref="CV6:CV17" si="18">AVERAGE(CR6:CU6)</f>
        <v>49.352499999999999</v>
      </c>
      <c r="CW6">
        <v>0</v>
      </c>
      <c r="CX6">
        <v>0</v>
      </c>
      <c r="CY6">
        <v>0</v>
      </c>
      <c r="CZ6">
        <v>0.1</v>
      </c>
      <c r="DA6" s="1">
        <f t="shared" ref="DA6:DA18" si="19">AVERAGE(CW6:CZ6)</f>
        <v>2.5000000000000001E-2</v>
      </c>
      <c r="DB6">
        <v>2</v>
      </c>
      <c r="DC6">
        <v>2</v>
      </c>
      <c r="DD6">
        <v>2</v>
      </c>
      <c r="DE6">
        <v>2</v>
      </c>
      <c r="DF6" s="1">
        <f t="shared" ref="DF6:DF18" si="20">AVERAGE(DB6:DE6)</f>
        <v>2</v>
      </c>
      <c r="DG6">
        <v>7</v>
      </c>
      <c r="DH6">
        <v>6</v>
      </c>
      <c r="DI6">
        <v>6</v>
      </c>
      <c r="DJ6">
        <v>107</v>
      </c>
      <c r="DK6" s="1">
        <f t="shared" ref="DK6:DK16" si="21">AVERAGE(DG6:DJ6)</f>
        <v>31.5</v>
      </c>
      <c r="DL6">
        <v>586</v>
      </c>
      <c r="DM6">
        <v>561</v>
      </c>
      <c r="DN6">
        <v>535</v>
      </c>
      <c r="DO6">
        <v>546</v>
      </c>
      <c r="DP6" s="1">
        <f t="shared" ref="DP6:DP17" si="22">AVERAGE(DL6:DO6)</f>
        <v>557</v>
      </c>
      <c r="DQ6">
        <v>3.0000000000000001E-3</v>
      </c>
      <c r="DR6">
        <v>3.0000000000000001E-3</v>
      </c>
      <c r="DS6">
        <v>1.0999999999999999E-2</v>
      </c>
      <c r="DT6">
        <v>0.01</v>
      </c>
      <c r="DU6" s="1">
        <f t="shared" ref="DU6:DU17" si="23">AVERAGE(DQ6:DT6)</f>
        <v>6.7500000000000008E-3</v>
      </c>
      <c r="DV6">
        <v>46</v>
      </c>
      <c r="DW6">
        <v>47</v>
      </c>
      <c r="DX6">
        <v>45</v>
      </c>
      <c r="DY6">
        <v>38</v>
      </c>
      <c r="DZ6" s="1">
        <f t="shared" ref="DZ6:DZ17" si="24">AVERAGE(DV6:DY6)</f>
        <v>44</v>
      </c>
      <c r="EA6">
        <v>31</v>
      </c>
      <c r="EB6">
        <v>30</v>
      </c>
      <c r="EC6">
        <v>29</v>
      </c>
      <c r="ED6">
        <v>25</v>
      </c>
      <c r="EE6" s="1">
        <f t="shared" ref="EE6:EE17" si="25">AVERAGE(EA6:ED6)</f>
        <v>28.75</v>
      </c>
      <c r="EF6">
        <v>55</v>
      </c>
      <c r="EG6">
        <v>57</v>
      </c>
      <c r="EH6">
        <v>55</v>
      </c>
      <c r="EI6">
        <v>45</v>
      </c>
      <c r="EJ6" s="1">
        <f t="shared" ref="EJ6:EJ17" si="26">AVERAGE(EF6:EI6)</f>
        <v>53</v>
      </c>
      <c r="EK6">
        <v>23.2</v>
      </c>
      <c r="EL6">
        <v>23.2</v>
      </c>
      <c r="EM6">
        <v>23.2</v>
      </c>
      <c r="EN6">
        <v>23.3</v>
      </c>
      <c r="EO6" s="1">
        <f t="shared" ref="EO6:EO17" si="27">AVERAGE(EK6:EN6)</f>
        <v>23.224999999999998</v>
      </c>
      <c r="EP6">
        <v>58.8</v>
      </c>
      <c r="EQ6">
        <v>59</v>
      </c>
      <c r="ER6">
        <v>58.9</v>
      </c>
      <c r="ES6">
        <v>59</v>
      </c>
      <c r="ET6" s="1">
        <f t="shared" ref="ET6:ET17" si="28">AVERAGE(EP6:ES6)</f>
        <v>58.924999999999997</v>
      </c>
      <c r="EU6">
        <v>1.4999999999999999E-2</v>
      </c>
      <c r="EV6">
        <v>1.0999999999999999E-2</v>
      </c>
      <c r="EW6">
        <v>1.4E-2</v>
      </c>
      <c r="EX6">
        <v>3.5000000000000003E-2</v>
      </c>
      <c r="EY6" s="1">
        <f t="shared" ref="EY6:EY17" si="29">AVERAGE(EU6:EX6)</f>
        <v>1.8750000000000003E-2</v>
      </c>
      <c r="EZ6">
        <v>0</v>
      </c>
      <c r="FA6">
        <v>0</v>
      </c>
      <c r="FB6">
        <v>0</v>
      </c>
      <c r="FC6">
        <v>0</v>
      </c>
      <c r="FD6" s="1">
        <f t="shared" ref="FD6:FD17" si="30">AVERAGE(EZ6:FC6)</f>
        <v>0</v>
      </c>
      <c r="FE6">
        <v>22</v>
      </c>
      <c r="FF6">
        <v>22.1</v>
      </c>
      <c r="FG6">
        <v>9.5</v>
      </c>
      <c r="FH6">
        <v>0.3</v>
      </c>
      <c r="FI6" s="10">
        <v>21.6</v>
      </c>
      <c r="FJ6" s="10">
        <v>16</v>
      </c>
      <c r="FK6" s="10">
        <v>0.5</v>
      </c>
      <c r="FO6" s="7">
        <v>0.6875</v>
      </c>
      <c r="FP6">
        <f t="shared" ref="FP6:FP20" si="31">FQ6+FR6</f>
        <v>4</v>
      </c>
      <c r="FQ6">
        <v>3</v>
      </c>
      <c r="FR6">
        <v>1</v>
      </c>
      <c r="FS6">
        <v>564</v>
      </c>
      <c r="FT6">
        <v>566</v>
      </c>
      <c r="FU6">
        <v>571</v>
      </c>
      <c r="FV6">
        <v>575</v>
      </c>
      <c r="FW6" s="1">
        <f t="shared" ref="FW6:FW17" si="32">AVERAGE(FS6:FV6)</f>
        <v>569</v>
      </c>
      <c r="FX6">
        <v>24.98</v>
      </c>
      <c r="FY6">
        <v>24.93</v>
      </c>
      <c r="FZ6">
        <v>24.92</v>
      </c>
      <c r="GA6">
        <v>24.88</v>
      </c>
      <c r="GB6" s="1">
        <f t="shared" ref="GB6:GB17" si="33">AVERAGE(FX6:GA6)</f>
        <v>24.927499999999998</v>
      </c>
      <c r="GC6">
        <v>40.729999999999997</v>
      </c>
      <c r="GD6">
        <v>40.799999999999997</v>
      </c>
      <c r="GE6">
        <v>40.93</v>
      </c>
      <c r="GF6">
        <v>41.09</v>
      </c>
      <c r="GG6" s="1">
        <f t="shared" ref="GG6:GG17" si="34">AVERAGE(GC6:GF6)</f>
        <v>40.887500000000003</v>
      </c>
      <c r="GH6">
        <v>0.2</v>
      </c>
      <c r="GI6">
        <v>0.1</v>
      </c>
      <c r="GJ6">
        <v>0.2</v>
      </c>
      <c r="GK6">
        <v>0.4</v>
      </c>
      <c r="GL6" s="1">
        <f t="shared" ref="GL6:GL17" si="35">AVERAGE(GH6:GK6)</f>
        <v>0.22500000000000001</v>
      </c>
      <c r="GM6">
        <v>0</v>
      </c>
      <c r="GN6">
        <v>2</v>
      </c>
      <c r="GO6">
        <v>2</v>
      </c>
      <c r="GP6">
        <v>2</v>
      </c>
      <c r="GQ6" s="1">
        <f t="shared" ref="GQ6:GQ17" si="36">AVERAGE(GM6:GP6)</f>
        <v>1.5</v>
      </c>
      <c r="GR6">
        <v>2</v>
      </c>
      <c r="GS6">
        <v>2</v>
      </c>
      <c r="GT6">
        <v>7</v>
      </c>
      <c r="GU6">
        <v>7</v>
      </c>
      <c r="GV6" s="1">
        <f t="shared" ref="GV6:GV17" si="37">AVERAGE(GR6:GU6)</f>
        <v>4.5</v>
      </c>
      <c r="GW6">
        <v>545</v>
      </c>
      <c r="GX6">
        <v>545</v>
      </c>
      <c r="GY6">
        <v>546</v>
      </c>
      <c r="GZ6">
        <v>546</v>
      </c>
      <c r="HA6" s="1">
        <f t="shared" ref="HA6:HA18" si="38">AVERAGE(GW6:GZ6)</f>
        <v>545.5</v>
      </c>
      <c r="HB6">
        <v>2.1000000000000001E-2</v>
      </c>
      <c r="HC6">
        <v>3.6999999999999998E-2</v>
      </c>
      <c r="HD6">
        <v>3.4000000000000002E-2</v>
      </c>
      <c r="HE6">
        <v>2.1999999999999999E-2</v>
      </c>
      <c r="HF6" s="1">
        <f t="shared" ref="HF6:HF17" si="39">AVERAGE(HB6:HE6)</f>
        <v>2.8499999999999998E-2</v>
      </c>
      <c r="HG6">
        <v>13</v>
      </c>
      <c r="HH6">
        <v>10</v>
      </c>
      <c r="HI6">
        <v>13</v>
      </c>
      <c r="HJ6">
        <v>11</v>
      </c>
      <c r="HK6" s="1">
        <f t="shared" ref="HK6:HK17" si="40">AVERAGE(HG6:HJ6)</f>
        <v>11.75</v>
      </c>
      <c r="HL6">
        <v>8</v>
      </c>
      <c r="HM6">
        <v>9</v>
      </c>
      <c r="HN6">
        <v>8</v>
      </c>
      <c r="HO6">
        <v>10</v>
      </c>
      <c r="HP6" s="1">
        <f t="shared" ref="HP6:HP17" si="41">AVERAGE(HL6:HO6)</f>
        <v>8.75</v>
      </c>
      <c r="HQ6">
        <v>11</v>
      </c>
      <c r="HR6">
        <v>10</v>
      </c>
      <c r="HS6">
        <v>13</v>
      </c>
      <c r="HT6">
        <v>12</v>
      </c>
      <c r="HU6" s="1">
        <f t="shared" ref="HU6:HU17" si="42">AVERAGE(HQ6:HT6)</f>
        <v>11.5</v>
      </c>
      <c r="HV6">
        <v>24.4</v>
      </c>
      <c r="HW6">
        <v>24.4</v>
      </c>
      <c r="HX6">
        <v>24.4</v>
      </c>
      <c r="HY6">
        <v>24.4</v>
      </c>
      <c r="HZ6" s="1">
        <f t="shared" ref="HZ6:HZ17" si="43">AVERAGE(HV6:HY6)</f>
        <v>24.4</v>
      </c>
      <c r="IA6">
        <v>48.1</v>
      </c>
      <c r="IB6">
        <v>48.1</v>
      </c>
      <c r="IC6">
        <v>48.1</v>
      </c>
      <c r="ID6">
        <v>48.6</v>
      </c>
      <c r="IE6" s="1">
        <f t="shared" ref="IE6:IE17" si="44">AVERAGE(IA6:ID6)</f>
        <v>48.225000000000001</v>
      </c>
      <c r="IF6">
        <v>0</v>
      </c>
      <c r="IG6">
        <v>0</v>
      </c>
      <c r="IH6">
        <v>0</v>
      </c>
      <c r="II6">
        <v>0</v>
      </c>
      <c r="IJ6" s="1">
        <f t="shared" ref="IJ6:IJ16" si="45">AVERAGE(IF6:II6)</f>
        <v>0</v>
      </c>
      <c r="IK6">
        <v>0</v>
      </c>
      <c r="IL6">
        <v>0</v>
      </c>
      <c r="IM6">
        <v>0</v>
      </c>
      <c r="IN6">
        <v>0</v>
      </c>
      <c r="IO6" s="1">
        <f t="shared" ref="IO6:IO17" si="46">AVERAGE(IK6:IN6)</f>
        <v>0</v>
      </c>
      <c r="IQ6" s="7">
        <v>0.71736111111111101</v>
      </c>
      <c r="IR6" t="s">
        <v>73</v>
      </c>
      <c r="IS6" t="s">
        <v>73</v>
      </c>
      <c r="IT6">
        <v>426</v>
      </c>
      <c r="IU6">
        <v>428</v>
      </c>
      <c r="IV6">
        <v>439</v>
      </c>
      <c r="IW6">
        <v>438</v>
      </c>
      <c r="IX6" s="1">
        <f t="shared" ref="IX6:IX17" si="47">AVERAGE(IT6:IW6)</f>
        <v>432.75</v>
      </c>
      <c r="IY6">
        <v>39.880000000000003</v>
      </c>
      <c r="IZ6">
        <v>40.590000000000003</v>
      </c>
      <c r="JA6">
        <v>42.56</v>
      </c>
      <c r="JB6">
        <v>41.43</v>
      </c>
      <c r="JC6" s="1">
        <f t="shared" ref="JC6:JC17" si="48">AVERAGE(IY6:JB6)</f>
        <v>41.115000000000002</v>
      </c>
      <c r="JD6">
        <v>16.64</v>
      </c>
      <c r="JE6">
        <v>16.149999999999999</v>
      </c>
      <c r="JF6">
        <v>15.15</v>
      </c>
      <c r="JG6">
        <v>15.69</v>
      </c>
      <c r="JH6" s="1">
        <f t="shared" ref="JH6:JH17" si="49">AVERAGE(JD6:JG6)</f>
        <v>15.907499999999999</v>
      </c>
      <c r="JI6">
        <v>4.5999999999999996</v>
      </c>
      <c r="JJ6">
        <v>5.2</v>
      </c>
      <c r="JK6">
        <v>4.5999999999999996</v>
      </c>
      <c r="JL6">
        <v>4.3</v>
      </c>
      <c r="JM6" s="1">
        <f t="shared" ref="JM6:JM17" si="50">AVERAGE(JI6:JL6)</f>
        <v>4.6749999999999998</v>
      </c>
      <c r="JN6">
        <v>5</v>
      </c>
      <c r="JO6">
        <v>5</v>
      </c>
      <c r="JP6">
        <v>5</v>
      </c>
      <c r="JQ6">
        <v>5</v>
      </c>
      <c r="JR6" s="1">
        <f t="shared" ref="JR6:JR17" si="51">AVERAGE(JN6:JQ6)</f>
        <v>5</v>
      </c>
      <c r="JS6">
        <v>338</v>
      </c>
      <c r="JT6">
        <v>287</v>
      </c>
      <c r="JU6">
        <v>338</v>
      </c>
      <c r="JV6">
        <v>287</v>
      </c>
      <c r="JW6" s="1">
        <f t="shared" ref="JW6:JW17" si="52">AVERAGE(JS6:JV6)</f>
        <v>312.5</v>
      </c>
      <c r="JX6">
        <v>1090</v>
      </c>
      <c r="JY6">
        <v>1091</v>
      </c>
      <c r="JZ6">
        <v>1090</v>
      </c>
      <c r="KA6">
        <v>1091</v>
      </c>
      <c r="KB6" s="1">
        <f t="shared" ref="KB6:KB17" si="53">AVERAGE(JX6:KA6)</f>
        <v>1090.5</v>
      </c>
      <c r="KC6">
        <v>0.30599999999999999</v>
      </c>
      <c r="KD6">
        <v>0.34300000000000003</v>
      </c>
      <c r="KE6">
        <v>0.30599999999999999</v>
      </c>
      <c r="KF6">
        <v>0.34300000000000003</v>
      </c>
      <c r="KG6" s="1">
        <f t="shared" ref="KG6:KG17" si="54">AVERAGE(KC6:KF6)</f>
        <v>0.32450000000000001</v>
      </c>
      <c r="KH6">
        <v>8</v>
      </c>
      <c r="KI6">
        <v>7</v>
      </c>
      <c r="KJ6">
        <v>10</v>
      </c>
      <c r="KK6">
        <v>9</v>
      </c>
      <c r="KL6" s="1">
        <f t="shared" ref="KL6:KL19" si="55">AVERAGE(KH6:KK6)</f>
        <v>8.5</v>
      </c>
      <c r="KM6">
        <v>7</v>
      </c>
      <c r="KN6">
        <v>8</v>
      </c>
      <c r="KO6">
        <v>7</v>
      </c>
      <c r="KP6">
        <v>6</v>
      </c>
      <c r="KQ6" s="1">
        <f t="shared" ref="KQ6:KQ19" si="56">AVERAGE(KM6:KP6)</f>
        <v>7</v>
      </c>
      <c r="KR6">
        <v>9</v>
      </c>
      <c r="KS6">
        <v>8</v>
      </c>
      <c r="KT6">
        <v>7</v>
      </c>
      <c r="KU6">
        <v>10</v>
      </c>
      <c r="KV6" s="1">
        <f t="shared" ref="KV6:KV17" si="57">AVERAGE(KR6:KU6)</f>
        <v>8.5</v>
      </c>
      <c r="KW6">
        <v>46.7</v>
      </c>
      <c r="KX6">
        <v>46.6</v>
      </c>
      <c r="KY6">
        <v>45.8</v>
      </c>
      <c r="KZ6">
        <v>45.8</v>
      </c>
      <c r="LA6" s="1">
        <f t="shared" ref="LA6:LA17" si="58">AVERAGE(KW6:KZ6)</f>
        <v>46.225000000000009</v>
      </c>
      <c r="LB6">
        <v>22</v>
      </c>
      <c r="LC6">
        <v>21.3</v>
      </c>
      <c r="LD6">
        <v>21.3</v>
      </c>
      <c r="LE6">
        <v>21.3</v>
      </c>
      <c r="LF6" s="1">
        <f t="shared" ref="LF6:LF18" si="59">AVERAGE(LB6:LE6)</f>
        <v>21.474999999999998</v>
      </c>
      <c r="LG6">
        <v>1.4E-2</v>
      </c>
      <c r="LH6">
        <v>0.02</v>
      </c>
      <c r="LI6">
        <v>1.2E-2</v>
      </c>
      <c r="LJ6">
        <v>1.4999999999999999E-2</v>
      </c>
      <c r="LK6" s="1">
        <f t="shared" ref="LK6:LK18" si="60">AVERAGE(LG6:LJ6)</f>
        <v>1.525E-2</v>
      </c>
      <c r="LL6">
        <v>0</v>
      </c>
      <c r="LM6">
        <v>0</v>
      </c>
      <c r="LN6">
        <v>0</v>
      </c>
      <c r="LO6">
        <v>0</v>
      </c>
      <c r="LP6" s="1">
        <f t="shared" ref="LP6:LP18" si="61">AVERAGE(LL6:LO6)</f>
        <v>0</v>
      </c>
      <c r="LQ6">
        <v>43</v>
      </c>
      <c r="LR6">
        <v>43.9</v>
      </c>
      <c r="LS6">
        <v>8.1</v>
      </c>
      <c r="LT6">
        <v>0.6</v>
      </c>
      <c r="LU6">
        <v>34.200000000000003</v>
      </c>
      <c r="LV6">
        <v>18.5</v>
      </c>
      <c r="LW6">
        <v>0.5</v>
      </c>
    </row>
    <row r="7" spans="1:335" x14ac:dyDescent="0.3">
      <c r="A7" s="2">
        <v>44396</v>
      </c>
      <c r="B7" s="7">
        <v>0.39583333333333331</v>
      </c>
      <c r="C7">
        <f t="shared" si="0"/>
        <v>6</v>
      </c>
      <c r="D7">
        <v>5</v>
      </c>
      <c r="E7">
        <v>1</v>
      </c>
      <c r="F7">
        <v>603</v>
      </c>
      <c r="G7">
        <v>607</v>
      </c>
      <c r="H7">
        <v>610</v>
      </c>
      <c r="I7">
        <v>612</v>
      </c>
      <c r="J7" s="1">
        <f t="shared" si="1"/>
        <v>608</v>
      </c>
      <c r="K7">
        <v>25.42</v>
      </c>
      <c r="L7">
        <v>25.37</v>
      </c>
      <c r="M7">
        <v>25.37</v>
      </c>
      <c r="N7">
        <v>25.36</v>
      </c>
      <c r="O7" s="1">
        <f t="shared" si="2"/>
        <v>25.380000000000003</v>
      </c>
      <c r="P7">
        <v>32.96</v>
      </c>
      <c r="Q7">
        <v>32.950000000000003</v>
      </c>
      <c r="R7">
        <v>32.83</v>
      </c>
      <c r="S7">
        <v>32.93</v>
      </c>
      <c r="T7" s="1">
        <f t="shared" si="3"/>
        <v>32.917499999999997</v>
      </c>
      <c r="U7">
        <v>0</v>
      </c>
      <c r="V7">
        <v>0</v>
      </c>
      <c r="W7">
        <v>0</v>
      </c>
      <c r="X7">
        <v>0</v>
      </c>
      <c r="Y7" s="1">
        <f t="shared" si="4"/>
        <v>0</v>
      </c>
      <c r="Z7">
        <v>2</v>
      </c>
      <c r="AA7">
        <v>2</v>
      </c>
      <c r="AB7">
        <v>2</v>
      </c>
      <c r="AC7">
        <v>2</v>
      </c>
      <c r="AD7" s="1">
        <f t="shared" si="5"/>
        <v>2</v>
      </c>
      <c r="AE7">
        <v>2</v>
      </c>
      <c r="AF7">
        <v>2</v>
      </c>
      <c r="AG7">
        <v>2</v>
      </c>
      <c r="AH7">
        <v>2</v>
      </c>
      <c r="AI7" s="1">
        <f t="shared" si="6"/>
        <v>2</v>
      </c>
      <c r="AJ7">
        <v>475</v>
      </c>
      <c r="AK7">
        <v>506</v>
      </c>
      <c r="AL7">
        <v>513</v>
      </c>
      <c r="AM7">
        <v>512</v>
      </c>
      <c r="AN7" s="1">
        <f t="shared" si="7"/>
        <v>501.5</v>
      </c>
      <c r="AO7">
        <v>3.0000000000000001E-3</v>
      </c>
      <c r="AP7">
        <v>3.0000000000000001E-3</v>
      </c>
      <c r="AQ7">
        <v>3.0000000000000001E-3</v>
      </c>
      <c r="AR7">
        <v>3.0000000000000001E-3</v>
      </c>
      <c r="AS7" s="1">
        <f t="shared" si="8"/>
        <v>3.0000000000000001E-3</v>
      </c>
      <c r="AT7">
        <v>13</v>
      </c>
      <c r="AU7">
        <v>11</v>
      </c>
      <c r="AV7">
        <v>12</v>
      </c>
      <c r="AW7">
        <v>15</v>
      </c>
      <c r="AX7" s="1">
        <f t="shared" si="9"/>
        <v>12.75</v>
      </c>
      <c r="AY7">
        <v>10</v>
      </c>
      <c r="AZ7">
        <v>9</v>
      </c>
      <c r="BA7">
        <v>8</v>
      </c>
      <c r="BB7">
        <v>10</v>
      </c>
      <c r="BC7" s="1">
        <f t="shared" si="10"/>
        <v>9.25</v>
      </c>
      <c r="BD7">
        <v>12</v>
      </c>
      <c r="BE7">
        <v>12</v>
      </c>
      <c r="BF7">
        <v>13</v>
      </c>
      <c r="BG7">
        <v>16</v>
      </c>
      <c r="BH7" s="1">
        <f t="shared" si="11"/>
        <v>13.25</v>
      </c>
      <c r="BI7">
        <v>24</v>
      </c>
      <c r="BJ7">
        <v>24</v>
      </c>
      <c r="BK7">
        <v>24</v>
      </c>
      <c r="BM7" s="1">
        <f t="shared" si="12"/>
        <v>24</v>
      </c>
      <c r="BN7">
        <v>41</v>
      </c>
      <c r="BO7">
        <v>41.2</v>
      </c>
      <c r="BP7">
        <v>41</v>
      </c>
      <c r="BQ7">
        <v>41</v>
      </c>
      <c r="BR7" s="1">
        <f t="shared" si="13"/>
        <v>41.05</v>
      </c>
      <c r="BS7">
        <v>7.0000000000000001E-3</v>
      </c>
      <c r="BT7">
        <v>7.0000000000000001E-3</v>
      </c>
      <c r="BU7">
        <v>7.0000000000000001E-3</v>
      </c>
      <c r="BV7">
        <v>7.0000000000000001E-3</v>
      </c>
      <c r="BW7" s="1">
        <f t="shared" si="14"/>
        <v>7.0000000000000001E-3</v>
      </c>
      <c r="BX7">
        <v>0</v>
      </c>
      <c r="BY7">
        <v>0</v>
      </c>
      <c r="BZ7">
        <v>0</v>
      </c>
      <c r="CA7">
        <v>0</v>
      </c>
      <c r="CB7" s="1">
        <f t="shared" si="15"/>
        <v>0</v>
      </c>
      <c r="CE7" s="7">
        <v>0.40277777777777773</v>
      </c>
      <c r="CF7" t="s">
        <v>73</v>
      </c>
      <c r="CG7" t="s">
        <v>73</v>
      </c>
      <c r="CH7">
        <v>446</v>
      </c>
      <c r="CI7">
        <v>445</v>
      </c>
      <c r="CJ7">
        <v>452</v>
      </c>
      <c r="CK7">
        <v>452</v>
      </c>
      <c r="CL7" s="1">
        <f t="shared" si="16"/>
        <v>448.75</v>
      </c>
      <c r="CM7">
        <v>25.75</v>
      </c>
      <c r="CN7">
        <v>25.87</v>
      </c>
      <c r="CO7">
        <v>25.8</v>
      </c>
      <c r="CP7">
        <v>25.82</v>
      </c>
      <c r="CQ7" s="1">
        <f t="shared" si="17"/>
        <v>25.810000000000002</v>
      </c>
      <c r="CR7">
        <v>29.2</v>
      </c>
      <c r="CS7">
        <v>29.26</v>
      </c>
      <c r="CT7">
        <v>28.9</v>
      </c>
      <c r="CU7">
        <v>29.27</v>
      </c>
      <c r="CV7" s="1">
        <f t="shared" si="18"/>
        <v>29.157499999999999</v>
      </c>
      <c r="CW7">
        <v>1.3</v>
      </c>
      <c r="CX7">
        <v>1.4</v>
      </c>
      <c r="CY7">
        <v>0.9</v>
      </c>
      <c r="CZ7">
        <v>1.1000000000000001</v>
      </c>
      <c r="DA7" s="1">
        <f t="shared" si="19"/>
        <v>1.175</v>
      </c>
      <c r="DB7">
        <v>2</v>
      </c>
      <c r="DC7">
        <v>2</v>
      </c>
      <c r="DD7">
        <v>3</v>
      </c>
      <c r="DE7">
        <v>2</v>
      </c>
      <c r="DF7" s="1">
        <f t="shared" si="20"/>
        <v>2.25</v>
      </c>
      <c r="DG7">
        <v>20</v>
      </c>
      <c r="DH7">
        <v>22</v>
      </c>
      <c r="DI7">
        <v>23</v>
      </c>
      <c r="DJ7">
        <v>26</v>
      </c>
      <c r="DK7" s="1">
        <f t="shared" si="21"/>
        <v>22.75</v>
      </c>
      <c r="DL7">
        <v>522</v>
      </c>
      <c r="DM7">
        <v>593</v>
      </c>
      <c r="DN7">
        <v>605</v>
      </c>
      <c r="DO7">
        <v>603</v>
      </c>
      <c r="DP7" s="1">
        <f t="shared" si="22"/>
        <v>580.75</v>
      </c>
      <c r="DQ7">
        <v>7.3999999999999996E-2</v>
      </c>
      <c r="DR7">
        <v>7.6999999999999999E-2</v>
      </c>
      <c r="DS7">
        <v>8.7999999999999995E-2</v>
      </c>
      <c r="DT7">
        <v>0.10100000000000001</v>
      </c>
      <c r="DU7" s="1">
        <f t="shared" si="23"/>
        <v>8.4999999999999992E-2</v>
      </c>
      <c r="DV7">
        <v>39</v>
      </c>
      <c r="DW7">
        <v>40</v>
      </c>
      <c r="DX7">
        <v>42</v>
      </c>
      <c r="DY7">
        <v>39</v>
      </c>
      <c r="DZ7" s="1">
        <f t="shared" si="24"/>
        <v>40</v>
      </c>
      <c r="EA7">
        <v>30</v>
      </c>
      <c r="EB7">
        <v>29</v>
      </c>
      <c r="EC7">
        <v>28</v>
      </c>
      <c r="ED7">
        <v>27</v>
      </c>
      <c r="EE7" s="1">
        <f t="shared" si="25"/>
        <v>28.5</v>
      </c>
      <c r="EF7">
        <v>51</v>
      </c>
      <c r="EG7">
        <v>52</v>
      </c>
      <c r="EH7">
        <v>49</v>
      </c>
      <c r="EI7">
        <v>47</v>
      </c>
      <c r="EJ7" s="1">
        <f t="shared" si="26"/>
        <v>49.75</v>
      </c>
      <c r="EK7">
        <v>24.7</v>
      </c>
      <c r="EL7">
        <v>24.7</v>
      </c>
      <c r="EM7">
        <v>24.8</v>
      </c>
      <c r="EN7">
        <v>24.8</v>
      </c>
      <c r="EO7" s="1">
        <f t="shared" si="27"/>
        <v>24.75</v>
      </c>
      <c r="EP7">
        <v>38</v>
      </c>
      <c r="EQ7">
        <v>38</v>
      </c>
      <c r="ER7">
        <v>38.1</v>
      </c>
      <c r="ES7">
        <v>38.200000000000003</v>
      </c>
      <c r="ET7" s="1">
        <f t="shared" si="28"/>
        <v>38.075000000000003</v>
      </c>
      <c r="EU7">
        <v>0.01</v>
      </c>
      <c r="EV7">
        <v>1.4999999999999999E-2</v>
      </c>
      <c r="EW7">
        <v>1.4999999999999999E-2</v>
      </c>
      <c r="EX7">
        <v>1.0999999999999999E-2</v>
      </c>
      <c r="EY7" s="1">
        <f t="shared" si="29"/>
        <v>1.2750000000000001E-2</v>
      </c>
      <c r="EZ7">
        <v>0</v>
      </c>
      <c r="FA7">
        <v>0</v>
      </c>
      <c r="FB7">
        <v>0</v>
      </c>
      <c r="FC7">
        <v>0</v>
      </c>
      <c r="FD7" s="1">
        <f t="shared" si="30"/>
        <v>0</v>
      </c>
      <c r="FE7">
        <v>35</v>
      </c>
      <c r="FF7">
        <v>35.200000000000003</v>
      </c>
      <c r="FG7">
        <v>9.1999999999999993</v>
      </c>
      <c r="FH7">
        <v>0.1</v>
      </c>
      <c r="FI7" s="10">
        <v>24</v>
      </c>
      <c r="FJ7" s="10">
        <v>15.6</v>
      </c>
      <c r="FK7" s="10">
        <v>0.5</v>
      </c>
      <c r="FO7" s="7">
        <v>0.69236111111111109</v>
      </c>
      <c r="FP7">
        <f t="shared" si="31"/>
        <v>4</v>
      </c>
      <c r="FQ7">
        <v>3</v>
      </c>
      <c r="FR7">
        <v>1</v>
      </c>
      <c r="FS7">
        <v>633</v>
      </c>
      <c r="FT7">
        <v>634</v>
      </c>
      <c r="FU7">
        <v>636</v>
      </c>
      <c r="FV7">
        <v>639</v>
      </c>
      <c r="FW7" s="1">
        <f t="shared" si="32"/>
        <v>635.5</v>
      </c>
      <c r="FX7">
        <v>26.08</v>
      </c>
      <c r="FY7">
        <v>26.26</v>
      </c>
      <c r="FZ7">
        <v>26.26</v>
      </c>
      <c r="GA7">
        <v>26.26</v>
      </c>
      <c r="GB7" s="1">
        <f t="shared" si="33"/>
        <v>26.215000000000003</v>
      </c>
      <c r="GC7">
        <v>32.729999999999997</v>
      </c>
      <c r="GD7">
        <v>32.43</v>
      </c>
      <c r="GE7">
        <v>32.43</v>
      </c>
      <c r="GF7">
        <v>32.340000000000003</v>
      </c>
      <c r="GG7" s="1">
        <f t="shared" si="34"/>
        <v>32.482500000000002</v>
      </c>
      <c r="GH7">
        <v>0.1</v>
      </c>
      <c r="GI7">
        <v>0.1</v>
      </c>
      <c r="GJ7">
        <v>0.1</v>
      </c>
      <c r="GK7">
        <v>0.1</v>
      </c>
      <c r="GL7" s="1">
        <f t="shared" si="35"/>
        <v>0.1</v>
      </c>
      <c r="GM7">
        <v>2</v>
      </c>
      <c r="GN7">
        <v>2</v>
      </c>
      <c r="GO7">
        <v>2</v>
      </c>
      <c r="GP7">
        <v>2</v>
      </c>
      <c r="GQ7" s="1">
        <f t="shared" si="36"/>
        <v>2</v>
      </c>
      <c r="GR7">
        <v>6</v>
      </c>
      <c r="GS7">
        <v>3</v>
      </c>
      <c r="GT7">
        <v>6</v>
      </c>
      <c r="GU7">
        <v>3</v>
      </c>
      <c r="GV7" s="1">
        <f t="shared" si="37"/>
        <v>4.5</v>
      </c>
      <c r="GW7">
        <v>521</v>
      </c>
      <c r="GX7">
        <v>514</v>
      </c>
      <c r="GY7">
        <v>514</v>
      </c>
      <c r="GZ7">
        <v>514</v>
      </c>
      <c r="HA7" s="1">
        <f t="shared" si="38"/>
        <v>515.75</v>
      </c>
      <c r="HB7">
        <v>1.0999999999999999E-2</v>
      </c>
      <c r="HC7">
        <v>1.7000000000000001E-2</v>
      </c>
      <c r="HD7">
        <v>1.7000000000000001E-2</v>
      </c>
      <c r="HE7">
        <v>1.4E-2</v>
      </c>
      <c r="HF7" s="1">
        <f t="shared" si="39"/>
        <v>1.4749999999999999E-2</v>
      </c>
      <c r="HG7">
        <v>13</v>
      </c>
      <c r="HH7">
        <v>14</v>
      </c>
      <c r="HI7">
        <v>14</v>
      </c>
      <c r="HJ7">
        <v>14</v>
      </c>
      <c r="HK7" s="1">
        <f t="shared" si="40"/>
        <v>13.75</v>
      </c>
      <c r="HL7">
        <v>11</v>
      </c>
      <c r="HM7">
        <v>9</v>
      </c>
      <c r="HN7">
        <v>11</v>
      </c>
      <c r="HO7">
        <v>10</v>
      </c>
      <c r="HP7" s="1">
        <f t="shared" si="41"/>
        <v>10.25</v>
      </c>
      <c r="HQ7">
        <v>16</v>
      </c>
      <c r="HR7">
        <v>16</v>
      </c>
      <c r="HS7">
        <v>15</v>
      </c>
      <c r="HT7">
        <v>15</v>
      </c>
      <c r="HU7" s="1">
        <f t="shared" si="42"/>
        <v>15.5</v>
      </c>
      <c r="HV7">
        <v>24.26</v>
      </c>
      <c r="HW7">
        <v>24.6</v>
      </c>
      <c r="HX7">
        <v>24.6</v>
      </c>
      <c r="HY7">
        <v>24.6</v>
      </c>
      <c r="HZ7" s="1">
        <f t="shared" si="43"/>
        <v>24.515000000000001</v>
      </c>
      <c r="IA7">
        <v>42</v>
      </c>
      <c r="IB7">
        <v>42.2</v>
      </c>
      <c r="IC7">
        <v>42.3</v>
      </c>
      <c r="ID7">
        <v>42.3</v>
      </c>
      <c r="IE7" s="1">
        <f t="shared" si="44"/>
        <v>42.2</v>
      </c>
      <c r="IF7">
        <v>0</v>
      </c>
      <c r="IG7">
        <v>0</v>
      </c>
      <c r="IH7">
        <v>0</v>
      </c>
      <c r="II7">
        <v>0</v>
      </c>
      <c r="IJ7" s="1">
        <f t="shared" si="45"/>
        <v>0</v>
      </c>
      <c r="IK7">
        <v>0</v>
      </c>
      <c r="IL7">
        <v>0</v>
      </c>
      <c r="IM7">
        <v>0</v>
      </c>
      <c r="IN7">
        <v>0</v>
      </c>
      <c r="IO7" s="1">
        <f t="shared" si="46"/>
        <v>0</v>
      </c>
      <c r="IQ7" s="7">
        <v>0.70833333333333337</v>
      </c>
      <c r="IR7" t="s">
        <v>73</v>
      </c>
      <c r="IS7" t="s">
        <v>73</v>
      </c>
      <c r="IT7">
        <v>421</v>
      </c>
      <c r="IU7">
        <v>423</v>
      </c>
      <c r="IV7">
        <v>422</v>
      </c>
      <c r="IW7">
        <v>423</v>
      </c>
      <c r="IX7" s="1">
        <f t="shared" si="47"/>
        <v>422.25</v>
      </c>
      <c r="IY7">
        <v>36.28</v>
      </c>
      <c r="IZ7">
        <v>36.369999999999997</v>
      </c>
      <c r="JA7">
        <v>36.54</v>
      </c>
      <c r="JB7">
        <v>36.700000000000003</v>
      </c>
      <c r="JC7" s="1">
        <f t="shared" si="48"/>
        <v>36.472499999999997</v>
      </c>
      <c r="JD7">
        <v>18.010000000000002</v>
      </c>
      <c r="JE7">
        <v>17.57</v>
      </c>
      <c r="JF7">
        <v>18.37</v>
      </c>
      <c r="JG7">
        <v>17.59</v>
      </c>
      <c r="JH7" s="1">
        <f>AVERAGE(JD7:JG7)</f>
        <v>17.885000000000002</v>
      </c>
      <c r="JI7">
        <v>0.1</v>
      </c>
      <c r="JJ7">
        <v>0.4</v>
      </c>
      <c r="JK7">
        <v>0.9</v>
      </c>
      <c r="JL7">
        <v>1.1000000000000001</v>
      </c>
      <c r="JM7" s="1">
        <f t="shared" si="50"/>
        <v>0.625</v>
      </c>
      <c r="JN7">
        <v>2</v>
      </c>
      <c r="JO7">
        <v>2</v>
      </c>
      <c r="JP7">
        <v>2</v>
      </c>
      <c r="JQ7">
        <v>2</v>
      </c>
      <c r="JR7" s="1">
        <f t="shared" si="51"/>
        <v>2</v>
      </c>
      <c r="JS7">
        <v>46</v>
      </c>
      <c r="JT7">
        <v>47</v>
      </c>
      <c r="JU7">
        <v>47</v>
      </c>
      <c r="JV7">
        <v>45</v>
      </c>
      <c r="JW7" s="1">
        <f t="shared" si="52"/>
        <v>46.25</v>
      </c>
      <c r="JX7">
        <v>530</v>
      </c>
      <c r="JY7">
        <v>522</v>
      </c>
      <c r="JZ7">
        <v>514</v>
      </c>
      <c r="KA7">
        <v>521</v>
      </c>
      <c r="KB7" s="1">
        <f t="shared" si="53"/>
        <v>521.75</v>
      </c>
      <c r="KC7">
        <v>1.4E-2</v>
      </c>
      <c r="KD7">
        <v>0.01</v>
      </c>
      <c r="KE7">
        <v>6.0000000000000001E-3</v>
      </c>
      <c r="KF7">
        <v>0.01</v>
      </c>
      <c r="KG7" s="1">
        <f t="shared" si="54"/>
        <v>0.01</v>
      </c>
      <c r="KH7">
        <v>18</v>
      </c>
      <c r="KI7">
        <v>17</v>
      </c>
      <c r="KJ7">
        <v>21</v>
      </c>
      <c r="KK7">
        <v>17</v>
      </c>
      <c r="KL7" s="1">
        <f t="shared" si="55"/>
        <v>18.25</v>
      </c>
      <c r="KM7">
        <v>11</v>
      </c>
      <c r="KN7">
        <v>12</v>
      </c>
      <c r="KO7">
        <v>13</v>
      </c>
      <c r="KP7">
        <v>12</v>
      </c>
      <c r="KQ7" s="1">
        <f t="shared" si="56"/>
        <v>12</v>
      </c>
      <c r="KR7">
        <v>15</v>
      </c>
      <c r="KS7">
        <v>18</v>
      </c>
      <c r="KT7">
        <v>16</v>
      </c>
      <c r="KU7">
        <v>17</v>
      </c>
      <c r="KV7" s="1">
        <f t="shared" si="57"/>
        <v>16.5</v>
      </c>
      <c r="KW7">
        <v>36</v>
      </c>
      <c r="KX7">
        <v>36</v>
      </c>
      <c r="KY7">
        <v>36.1</v>
      </c>
      <c r="KZ7">
        <v>36.299999999999997</v>
      </c>
      <c r="LA7" s="1">
        <f t="shared" si="58"/>
        <v>36.099999999999994</v>
      </c>
      <c r="LB7">
        <v>24.7</v>
      </c>
      <c r="LC7">
        <v>25.8</v>
      </c>
      <c r="LD7">
        <v>25.7</v>
      </c>
      <c r="LE7">
        <v>25.8</v>
      </c>
      <c r="LF7" s="1">
        <f t="shared" si="59"/>
        <v>25.5</v>
      </c>
      <c r="LG7">
        <v>9.1999999999999998E-2</v>
      </c>
      <c r="LH7">
        <v>4.5999999999999999E-2</v>
      </c>
      <c r="LI7">
        <v>0.19800000000000001</v>
      </c>
      <c r="LJ7">
        <v>9.1999999999999998E-2</v>
      </c>
      <c r="LK7" s="1">
        <f t="shared" si="60"/>
        <v>0.10700000000000001</v>
      </c>
      <c r="LL7">
        <v>0</v>
      </c>
      <c r="LM7">
        <v>0</v>
      </c>
      <c r="LN7">
        <v>0</v>
      </c>
      <c r="LO7">
        <v>0</v>
      </c>
      <c r="LP7" s="1">
        <f t="shared" si="61"/>
        <v>0</v>
      </c>
      <c r="LQ7">
        <v>51</v>
      </c>
      <c r="LR7">
        <v>51.7</v>
      </c>
      <c r="LS7">
        <v>6.2</v>
      </c>
      <c r="LT7">
        <v>0.5</v>
      </c>
      <c r="LU7">
        <v>25.9</v>
      </c>
      <c r="LV7">
        <v>16.100000000000001</v>
      </c>
      <c r="LW7">
        <v>0.5</v>
      </c>
    </row>
    <row r="8" spans="1:335" x14ac:dyDescent="0.3">
      <c r="A8" s="2">
        <v>44397</v>
      </c>
      <c r="B8" s="7">
        <v>0.43611111111111112</v>
      </c>
      <c r="C8">
        <f t="shared" si="0"/>
        <v>4</v>
      </c>
      <c r="D8">
        <v>3</v>
      </c>
      <c r="E8">
        <v>1</v>
      </c>
      <c r="F8">
        <v>561</v>
      </c>
      <c r="G8">
        <v>565</v>
      </c>
      <c r="H8">
        <v>566</v>
      </c>
      <c r="I8">
        <v>565</v>
      </c>
      <c r="J8" s="1">
        <f t="shared" si="1"/>
        <v>564.25</v>
      </c>
      <c r="K8">
        <v>26.17</v>
      </c>
      <c r="L8">
        <v>26.21</v>
      </c>
      <c r="M8">
        <v>26.21</v>
      </c>
      <c r="N8">
        <v>26.2</v>
      </c>
      <c r="O8" s="1">
        <f t="shared" si="2"/>
        <v>26.197500000000002</v>
      </c>
      <c r="P8">
        <v>38.17</v>
      </c>
      <c r="Q8">
        <v>37.799999999999997</v>
      </c>
      <c r="R8">
        <v>37.69</v>
      </c>
      <c r="S8">
        <v>37.78</v>
      </c>
      <c r="T8" s="1">
        <f t="shared" si="3"/>
        <v>37.86</v>
      </c>
      <c r="U8">
        <v>0</v>
      </c>
      <c r="V8">
        <v>0</v>
      </c>
      <c r="W8">
        <v>0</v>
      </c>
      <c r="X8">
        <v>0</v>
      </c>
      <c r="Y8" s="1">
        <f t="shared" si="4"/>
        <v>0</v>
      </c>
      <c r="Z8">
        <v>2</v>
      </c>
      <c r="AA8">
        <v>2</v>
      </c>
      <c r="AB8">
        <v>2</v>
      </c>
      <c r="AC8">
        <v>2</v>
      </c>
      <c r="AD8" s="1">
        <f t="shared" si="5"/>
        <v>2</v>
      </c>
      <c r="AE8">
        <v>2</v>
      </c>
      <c r="AF8">
        <v>2</v>
      </c>
      <c r="AG8">
        <v>2</v>
      </c>
      <c r="AH8">
        <v>2</v>
      </c>
      <c r="AI8" s="1">
        <f t="shared" si="6"/>
        <v>2</v>
      </c>
      <c r="AJ8">
        <v>514</v>
      </c>
      <c r="AK8">
        <v>517</v>
      </c>
      <c r="AL8">
        <v>514</v>
      </c>
      <c r="AM8">
        <v>513</v>
      </c>
      <c r="AN8" s="1">
        <f t="shared" si="7"/>
        <v>514.5</v>
      </c>
      <c r="AO8">
        <v>3.0000000000000001E-3</v>
      </c>
      <c r="AP8">
        <v>3.0000000000000001E-3</v>
      </c>
      <c r="AQ8">
        <v>3.0000000000000001E-3</v>
      </c>
      <c r="AR8">
        <v>3.0000000000000001E-3</v>
      </c>
      <c r="AS8" s="1">
        <f t="shared" si="8"/>
        <v>3.0000000000000001E-3</v>
      </c>
      <c r="AT8">
        <v>23</v>
      </c>
      <c r="AU8">
        <v>23</v>
      </c>
      <c r="AV8">
        <v>21</v>
      </c>
      <c r="AW8">
        <v>21</v>
      </c>
      <c r="AX8" s="1">
        <f t="shared" si="9"/>
        <v>22</v>
      </c>
      <c r="AY8">
        <v>17</v>
      </c>
      <c r="AZ8">
        <v>16</v>
      </c>
      <c r="BA8">
        <v>15</v>
      </c>
      <c r="BB8">
        <v>16</v>
      </c>
      <c r="BC8" s="1">
        <f t="shared" si="10"/>
        <v>16</v>
      </c>
      <c r="BD8">
        <v>22</v>
      </c>
      <c r="BE8">
        <v>24</v>
      </c>
      <c r="BF8">
        <v>17</v>
      </c>
      <c r="BG8">
        <v>23</v>
      </c>
      <c r="BH8" s="1">
        <f t="shared" si="11"/>
        <v>21.5</v>
      </c>
      <c r="BI8">
        <v>24.9</v>
      </c>
      <c r="BJ8">
        <v>24.9</v>
      </c>
      <c r="BK8">
        <v>24.9</v>
      </c>
      <c r="BL8">
        <v>25.1</v>
      </c>
      <c r="BM8" s="1">
        <f t="shared" si="12"/>
        <v>24.949999999999996</v>
      </c>
      <c r="BN8">
        <v>46</v>
      </c>
      <c r="BO8">
        <v>46</v>
      </c>
      <c r="BP8">
        <v>46.3</v>
      </c>
      <c r="BQ8">
        <v>46.8</v>
      </c>
      <c r="BR8" s="1">
        <f t="shared" si="13"/>
        <v>46.275000000000006</v>
      </c>
      <c r="BS8">
        <v>0</v>
      </c>
      <c r="BT8">
        <v>0</v>
      </c>
      <c r="BU8">
        <v>0</v>
      </c>
      <c r="BV8">
        <v>0</v>
      </c>
      <c r="BW8" s="1">
        <f t="shared" si="14"/>
        <v>0</v>
      </c>
      <c r="BX8">
        <v>0</v>
      </c>
      <c r="BY8">
        <v>0</v>
      </c>
      <c r="BZ8">
        <v>0</v>
      </c>
      <c r="CA8">
        <v>0</v>
      </c>
      <c r="CB8" s="1">
        <f t="shared" si="15"/>
        <v>0</v>
      </c>
      <c r="CE8" s="7">
        <v>0.4465277777777778</v>
      </c>
      <c r="CF8" t="s">
        <v>73</v>
      </c>
      <c r="CG8" t="s">
        <v>73</v>
      </c>
      <c r="CH8">
        <v>416</v>
      </c>
      <c r="CI8">
        <v>415</v>
      </c>
      <c r="CJ8">
        <v>414</v>
      </c>
      <c r="CK8">
        <v>414</v>
      </c>
      <c r="CL8" s="1">
        <f t="shared" si="16"/>
        <v>414.75</v>
      </c>
      <c r="CM8">
        <v>27.76</v>
      </c>
      <c r="CN8">
        <v>27.75</v>
      </c>
      <c r="CO8">
        <v>27.72</v>
      </c>
      <c r="CP8">
        <v>27.76</v>
      </c>
      <c r="CQ8" s="1">
        <f t="shared" si="17"/>
        <v>27.747500000000002</v>
      </c>
      <c r="CR8">
        <v>36.74</v>
      </c>
      <c r="CS8">
        <v>36.9</v>
      </c>
      <c r="CT8">
        <v>37.06</v>
      </c>
      <c r="CU8">
        <v>37.020000000000003</v>
      </c>
      <c r="CV8" s="1">
        <f t="shared" si="18"/>
        <v>36.93</v>
      </c>
      <c r="CW8">
        <v>4.8</v>
      </c>
      <c r="CX8">
        <v>4.7</v>
      </c>
      <c r="CY8">
        <v>4.8</v>
      </c>
      <c r="CZ8">
        <v>5</v>
      </c>
      <c r="DA8" s="1">
        <f t="shared" si="19"/>
        <v>4.8250000000000002</v>
      </c>
      <c r="DB8">
        <v>5</v>
      </c>
      <c r="DC8">
        <v>6</v>
      </c>
      <c r="DD8">
        <v>5</v>
      </c>
      <c r="DE8">
        <v>5</v>
      </c>
      <c r="DF8" s="1">
        <f t="shared" si="20"/>
        <v>5.25</v>
      </c>
      <c r="DG8">
        <v>293</v>
      </c>
      <c r="DH8">
        <v>295</v>
      </c>
      <c r="DI8">
        <v>295</v>
      </c>
      <c r="DJ8">
        <v>290</v>
      </c>
      <c r="DK8" s="1">
        <f t="shared" si="21"/>
        <v>293.25</v>
      </c>
      <c r="DL8">
        <v>1191</v>
      </c>
      <c r="DM8">
        <v>1205</v>
      </c>
      <c r="DN8">
        <v>1199</v>
      </c>
      <c r="DO8">
        <v>1207</v>
      </c>
      <c r="DP8" s="1">
        <f t="shared" si="22"/>
        <v>1200.5</v>
      </c>
      <c r="DQ8">
        <v>0.32700000000000001</v>
      </c>
      <c r="DR8">
        <v>0.33</v>
      </c>
      <c r="DS8">
        <v>0.32500000000000001</v>
      </c>
      <c r="DT8">
        <v>0.33</v>
      </c>
      <c r="DU8" s="1">
        <f t="shared" si="23"/>
        <v>0.32800000000000001</v>
      </c>
      <c r="DV8">
        <v>22</v>
      </c>
      <c r="DW8">
        <v>24</v>
      </c>
      <c r="DX8">
        <v>24</v>
      </c>
      <c r="DY8">
        <v>26</v>
      </c>
      <c r="DZ8" s="1">
        <f t="shared" si="24"/>
        <v>24</v>
      </c>
      <c r="EA8">
        <v>13</v>
      </c>
      <c r="EB8">
        <v>13</v>
      </c>
      <c r="EC8">
        <v>15</v>
      </c>
      <c r="ED8">
        <v>15</v>
      </c>
      <c r="EE8" s="1">
        <f t="shared" si="25"/>
        <v>14</v>
      </c>
      <c r="EF8">
        <v>24</v>
      </c>
      <c r="EG8">
        <v>22</v>
      </c>
      <c r="EH8">
        <v>25</v>
      </c>
      <c r="EI8">
        <v>27</v>
      </c>
      <c r="EJ8" s="1">
        <f t="shared" si="26"/>
        <v>24.5</v>
      </c>
      <c r="EK8">
        <v>26.5</v>
      </c>
      <c r="EL8">
        <v>27.4</v>
      </c>
      <c r="EM8">
        <v>27.6</v>
      </c>
      <c r="EN8">
        <v>27.6</v>
      </c>
      <c r="EO8" s="1">
        <f>AVERAGE(EK8:EN8)</f>
        <v>27.274999999999999</v>
      </c>
      <c r="EP8">
        <v>44.9</v>
      </c>
      <c r="EQ8">
        <v>43</v>
      </c>
      <c r="ER8">
        <v>44</v>
      </c>
      <c r="ES8">
        <v>44</v>
      </c>
      <c r="ET8" s="1">
        <f>AVERAGE(EP8:ES8)</f>
        <v>43.975000000000001</v>
      </c>
      <c r="EU8">
        <v>7.0000000000000001E-3</v>
      </c>
      <c r="EV8">
        <v>7.0000000000000001E-3</v>
      </c>
      <c r="EW8">
        <v>7.0000000000000001E-3</v>
      </c>
      <c r="EX8">
        <v>7.0000000000000001E-3</v>
      </c>
      <c r="EY8" s="1">
        <f t="shared" si="29"/>
        <v>7.0000000000000001E-3</v>
      </c>
      <c r="EZ8">
        <v>0</v>
      </c>
      <c r="FA8">
        <v>0</v>
      </c>
      <c r="FB8">
        <v>0</v>
      </c>
      <c r="FC8">
        <v>0</v>
      </c>
      <c r="FD8" s="1">
        <f t="shared" si="30"/>
        <v>0</v>
      </c>
      <c r="FE8">
        <v>32</v>
      </c>
      <c r="FF8">
        <v>32.200000000000003</v>
      </c>
      <c r="FG8">
        <v>9.1999999999999993</v>
      </c>
      <c r="FH8">
        <v>0.6</v>
      </c>
      <c r="FI8" s="10">
        <v>31.6</v>
      </c>
      <c r="FJ8" s="10">
        <v>18.399999999999999</v>
      </c>
      <c r="FK8" s="10">
        <v>0.5</v>
      </c>
      <c r="FO8" s="7">
        <v>0.73611111111111116</v>
      </c>
      <c r="FP8">
        <f t="shared" si="31"/>
        <v>8</v>
      </c>
      <c r="FQ8">
        <v>6</v>
      </c>
      <c r="FR8">
        <v>2</v>
      </c>
      <c r="FS8">
        <v>714</v>
      </c>
      <c r="FT8">
        <v>729</v>
      </c>
      <c r="FU8">
        <v>735</v>
      </c>
      <c r="FV8">
        <v>736</v>
      </c>
      <c r="FW8" s="1">
        <f t="shared" si="32"/>
        <v>728.5</v>
      </c>
      <c r="FX8">
        <v>26.47</v>
      </c>
      <c r="FY8">
        <v>26.55</v>
      </c>
      <c r="FZ8">
        <v>26.46</v>
      </c>
      <c r="GA8">
        <v>26.43</v>
      </c>
      <c r="GB8" s="1">
        <f t="shared" si="33"/>
        <v>26.477499999999999</v>
      </c>
      <c r="GC8">
        <v>31.01</v>
      </c>
      <c r="GD8">
        <v>31.35</v>
      </c>
      <c r="GE8">
        <v>31.59</v>
      </c>
      <c r="GF8">
        <v>32.03</v>
      </c>
      <c r="GG8" s="1">
        <f t="shared" si="34"/>
        <v>31.495000000000001</v>
      </c>
      <c r="GH8">
        <v>0</v>
      </c>
      <c r="GI8">
        <v>0</v>
      </c>
      <c r="GJ8">
        <v>0</v>
      </c>
      <c r="GK8">
        <v>0</v>
      </c>
      <c r="GL8" s="1">
        <f t="shared" si="35"/>
        <v>0</v>
      </c>
      <c r="GM8">
        <v>2</v>
      </c>
      <c r="GN8">
        <v>2</v>
      </c>
      <c r="GO8">
        <v>2</v>
      </c>
      <c r="GP8">
        <v>2</v>
      </c>
      <c r="GQ8" s="1">
        <f t="shared" si="36"/>
        <v>2</v>
      </c>
      <c r="GR8">
        <v>2</v>
      </c>
      <c r="GS8">
        <v>2</v>
      </c>
      <c r="GT8">
        <v>2</v>
      </c>
      <c r="GU8">
        <v>2</v>
      </c>
      <c r="GV8" s="1">
        <f t="shared" si="37"/>
        <v>2</v>
      </c>
      <c r="GW8">
        <v>521</v>
      </c>
      <c r="GX8">
        <v>517</v>
      </c>
      <c r="GY8">
        <v>515</v>
      </c>
      <c r="GZ8">
        <v>521</v>
      </c>
      <c r="HA8" s="1">
        <f t="shared" si="38"/>
        <v>518.5</v>
      </c>
      <c r="HB8">
        <v>3.0000000000000001E-3</v>
      </c>
      <c r="HC8">
        <v>3.0000000000000001E-3</v>
      </c>
      <c r="HD8">
        <v>3.0000000000000001E-3</v>
      </c>
      <c r="HE8">
        <v>3.0000000000000001E-3</v>
      </c>
      <c r="HF8" s="1">
        <f t="shared" si="39"/>
        <v>3.0000000000000001E-3</v>
      </c>
      <c r="HG8">
        <v>8</v>
      </c>
      <c r="HH8">
        <v>9</v>
      </c>
      <c r="HI8">
        <v>9</v>
      </c>
      <c r="HJ8">
        <v>8</v>
      </c>
      <c r="HK8" s="1">
        <f t="shared" si="40"/>
        <v>8.5</v>
      </c>
      <c r="HL8">
        <v>6</v>
      </c>
      <c r="HM8">
        <v>7</v>
      </c>
      <c r="HN8">
        <v>6</v>
      </c>
      <c r="HO8">
        <v>6</v>
      </c>
      <c r="HP8" s="1">
        <f t="shared" si="41"/>
        <v>6.25</v>
      </c>
      <c r="HQ8">
        <v>11</v>
      </c>
      <c r="HR8">
        <v>10</v>
      </c>
      <c r="HS8">
        <v>10</v>
      </c>
      <c r="HT8">
        <v>10</v>
      </c>
      <c r="HU8" s="1">
        <f t="shared" si="42"/>
        <v>10.25</v>
      </c>
      <c r="HV8">
        <v>25.5</v>
      </c>
      <c r="HW8">
        <v>25.5</v>
      </c>
      <c r="HX8">
        <v>25.5</v>
      </c>
      <c r="HY8">
        <v>25.5</v>
      </c>
      <c r="HZ8" s="1">
        <f t="shared" si="43"/>
        <v>25.5</v>
      </c>
      <c r="IA8">
        <v>39.200000000000003</v>
      </c>
      <c r="IB8">
        <v>39.9</v>
      </c>
      <c r="IC8">
        <v>40.700000000000003</v>
      </c>
      <c r="ID8">
        <v>40.6</v>
      </c>
      <c r="IE8" s="1">
        <f t="shared" si="44"/>
        <v>40.1</v>
      </c>
      <c r="IF8">
        <v>0</v>
      </c>
      <c r="IG8">
        <v>0</v>
      </c>
      <c r="IH8">
        <v>0</v>
      </c>
      <c r="II8">
        <v>0</v>
      </c>
      <c r="IJ8" s="1">
        <f t="shared" si="45"/>
        <v>0</v>
      </c>
      <c r="IK8">
        <v>0</v>
      </c>
      <c r="IL8">
        <v>0</v>
      </c>
      <c r="IM8">
        <v>0</v>
      </c>
      <c r="IN8">
        <v>0</v>
      </c>
      <c r="IO8" s="1">
        <v>0</v>
      </c>
      <c r="IQ8" s="7">
        <v>0.75</v>
      </c>
      <c r="IR8" t="s">
        <v>73</v>
      </c>
      <c r="IS8" t="s">
        <v>73</v>
      </c>
      <c r="IT8">
        <v>427</v>
      </c>
      <c r="IU8">
        <v>429</v>
      </c>
      <c r="IV8">
        <v>428</v>
      </c>
      <c r="IW8">
        <v>429</v>
      </c>
      <c r="IX8" s="1">
        <f t="shared" si="47"/>
        <v>428.25</v>
      </c>
      <c r="IY8">
        <v>40.1</v>
      </c>
      <c r="IZ8">
        <v>40.32</v>
      </c>
      <c r="JA8">
        <v>40.57</v>
      </c>
      <c r="JB8">
        <v>40.93</v>
      </c>
      <c r="JC8" s="1">
        <f t="shared" si="48"/>
        <v>40.480000000000004</v>
      </c>
      <c r="JD8">
        <v>9.48</v>
      </c>
      <c r="JE8">
        <v>9.14</v>
      </c>
      <c r="JF8">
        <v>9.58</v>
      </c>
      <c r="JG8">
        <v>10.26</v>
      </c>
      <c r="JH8" s="1">
        <f t="shared" si="49"/>
        <v>9.6150000000000002</v>
      </c>
      <c r="JI8">
        <v>0.6</v>
      </c>
      <c r="JJ8">
        <v>0.7</v>
      </c>
      <c r="JK8">
        <v>0.5</v>
      </c>
      <c r="JL8">
        <v>0.6</v>
      </c>
      <c r="JM8" s="1">
        <f>AVERAGE(JI8:JL8)</f>
        <v>0.6</v>
      </c>
      <c r="JN8">
        <v>3</v>
      </c>
      <c r="JO8">
        <v>2</v>
      </c>
      <c r="JP8">
        <v>3</v>
      </c>
      <c r="JQ8">
        <v>3</v>
      </c>
      <c r="JR8" s="1">
        <f t="shared" si="51"/>
        <v>2.75</v>
      </c>
      <c r="JS8">
        <v>23</v>
      </c>
      <c r="JT8">
        <v>26</v>
      </c>
      <c r="JU8">
        <v>23</v>
      </c>
      <c r="JV8">
        <v>26</v>
      </c>
      <c r="JW8" s="1">
        <f t="shared" si="52"/>
        <v>24.5</v>
      </c>
      <c r="JX8">
        <v>586</v>
      </c>
      <c r="JY8">
        <v>587</v>
      </c>
      <c r="JZ8">
        <v>590</v>
      </c>
      <c r="KA8">
        <v>593</v>
      </c>
      <c r="KB8" s="1">
        <f t="shared" si="53"/>
        <v>589</v>
      </c>
      <c r="KC8">
        <v>4.4999999999999998E-2</v>
      </c>
      <c r="KD8">
        <v>0.04</v>
      </c>
      <c r="KE8">
        <v>4.4999999999999998E-2</v>
      </c>
      <c r="KF8">
        <v>4.1000000000000002E-2</v>
      </c>
      <c r="KG8" s="1">
        <f t="shared" si="54"/>
        <v>4.2750000000000003E-2</v>
      </c>
      <c r="KH8">
        <v>6</v>
      </c>
      <c r="KI8">
        <v>6</v>
      </c>
      <c r="KJ8">
        <v>5</v>
      </c>
      <c r="KK8">
        <v>5</v>
      </c>
      <c r="KL8" s="1">
        <f t="shared" si="55"/>
        <v>5.5</v>
      </c>
      <c r="KM8">
        <v>4</v>
      </c>
      <c r="KN8">
        <v>3</v>
      </c>
      <c r="KO8">
        <v>3</v>
      </c>
      <c r="KP8">
        <v>3</v>
      </c>
      <c r="KQ8" s="1">
        <f t="shared" si="56"/>
        <v>3.25</v>
      </c>
      <c r="KR8">
        <v>7</v>
      </c>
      <c r="KS8">
        <v>7</v>
      </c>
      <c r="KT8">
        <v>5</v>
      </c>
      <c r="KU8">
        <v>7</v>
      </c>
      <c r="KV8" s="1">
        <f t="shared" si="57"/>
        <v>6.5</v>
      </c>
      <c r="KW8">
        <v>40.1</v>
      </c>
      <c r="KX8">
        <v>39.5</v>
      </c>
      <c r="KY8">
        <v>39.4</v>
      </c>
      <c r="KZ8">
        <v>39.700000000000003</v>
      </c>
      <c r="LA8" s="1">
        <f t="shared" si="58"/>
        <v>39.674999999999997</v>
      </c>
      <c r="LB8">
        <v>19.100000000000001</v>
      </c>
      <c r="LC8">
        <v>20</v>
      </c>
      <c r="LD8">
        <v>21.5</v>
      </c>
      <c r="LE8">
        <v>19</v>
      </c>
      <c r="LF8" s="1">
        <f t="shared" si="59"/>
        <v>19.899999999999999</v>
      </c>
      <c r="LG8">
        <v>5.6000000000000001E-2</v>
      </c>
      <c r="LH8">
        <v>5.5E-2</v>
      </c>
      <c r="LI8">
        <v>5.2999999999999999E-2</v>
      </c>
      <c r="LJ8">
        <v>0.05</v>
      </c>
      <c r="LK8" s="1">
        <f t="shared" si="60"/>
        <v>5.3500000000000006E-2</v>
      </c>
      <c r="LL8">
        <v>0</v>
      </c>
      <c r="LM8">
        <v>0</v>
      </c>
      <c r="LN8">
        <v>0</v>
      </c>
      <c r="LO8">
        <v>0</v>
      </c>
      <c r="LP8" s="1">
        <f t="shared" si="61"/>
        <v>0</v>
      </c>
      <c r="LQ8">
        <v>55</v>
      </c>
      <c r="LR8">
        <v>55.2</v>
      </c>
      <c r="LS8">
        <v>8.4</v>
      </c>
      <c r="LT8">
        <v>0.5</v>
      </c>
      <c r="LU8">
        <v>36.4</v>
      </c>
      <c r="LV8">
        <v>21.1</v>
      </c>
      <c r="LW8">
        <v>0.5</v>
      </c>
    </row>
    <row r="9" spans="1:335" x14ac:dyDescent="0.3">
      <c r="A9" s="2">
        <v>44398</v>
      </c>
      <c r="B9" s="7">
        <v>0.4548611111111111</v>
      </c>
      <c r="C9">
        <f t="shared" si="0"/>
        <v>8</v>
      </c>
      <c r="D9">
        <v>7</v>
      </c>
      <c r="E9">
        <v>1</v>
      </c>
      <c r="F9">
        <v>849</v>
      </c>
      <c r="G9">
        <v>847</v>
      </c>
      <c r="H9">
        <v>843</v>
      </c>
      <c r="I9">
        <v>836</v>
      </c>
      <c r="J9" s="1">
        <f t="shared" si="1"/>
        <v>843.75</v>
      </c>
      <c r="K9">
        <v>24.79</v>
      </c>
      <c r="L9">
        <v>24.77</v>
      </c>
      <c r="M9">
        <v>24.78</v>
      </c>
      <c r="N9">
        <v>24.72</v>
      </c>
      <c r="O9" s="1">
        <f t="shared" si="2"/>
        <v>24.765000000000001</v>
      </c>
      <c r="P9">
        <v>38.590000000000003</v>
      </c>
      <c r="Q9">
        <v>40.229999999999997</v>
      </c>
      <c r="R9">
        <v>40.67</v>
      </c>
      <c r="S9">
        <v>38.36</v>
      </c>
      <c r="T9" s="1">
        <f t="shared" si="3"/>
        <v>39.462499999999999</v>
      </c>
      <c r="U9">
        <v>1.2</v>
      </c>
      <c r="V9">
        <v>1.3</v>
      </c>
      <c r="W9">
        <v>1.1000000000000001</v>
      </c>
      <c r="X9">
        <v>1.2</v>
      </c>
      <c r="Y9" s="1">
        <f t="shared" si="4"/>
        <v>1.2</v>
      </c>
      <c r="Z9">
        <v>3</v>
      </c>
      <c r="AA9">
        <v>6</v>
      </c>
      <c r="AB9">
        <v>3</v>
      </c>
      <c r="AC9">
        <v>4</v>
      </c>
      <c r="AD9" s="1">
        <f t="shared" si="5"/>
        <v>4</v>
      </c>
      <c r="AE9">
        <v>58</v>
      </c>
      <c r="AF9">
        <v>58</v>
      </c>
      <c r="AG9">
        <v>58</v>
      </c>
      <c r="AH9">
        <v>58</v>
      </c>
      <c r="AI9" s="1">
        <f>AVERAGE(AE9:AH9)</f>
        <v>58</v>
      </c>
      <c r="AJ9">
        <v>690</v>
      </c>
      <c r="AK9">
        <v>697</v>
      </c>
      <c r="AL9">
        <v>711</v>
      </c>
      <c r="AM9">
        <v>721</v>
      </c>
      <c r="AN9" s="1">
        <f t="shared" si="7"/>
        <v>704.75</v>
      </c>
      <c r="AO9">
        <v>6.4000000000000001E-2</v>
      </c>
      <c r="AP9">
        <v>6.7000000000000004E-2</v>
      </c>
      <c r="AQ9">
        <v>7.9000000000000001E-2</v>
      </c>
      <c r="AR9">
        <v>9.1999999999999998E-2</v>
      </c>
      <c r="AS9" s="1">
        <f t="shared" si="8"/>
        <v>7.5500000000000012E-2</v>
      </c>
      <c r="AT9">
        <v>16</v>
      </c>
      <c r="AU9">
        <v>15</v>
      </c>
      <c r="AV9">
        <v>12</v>
      </c>
      <c r="AW9">
        <v>17</v>
      </c>
      <c r="AX9" s="1">
        <f t="shared" si="9"/>
        <v>15</v>
      </c>
      <c r="AY9">
        <v>11</v>
      </c>
      <c r="AZ9">
        <v>11</v>
      </c>
      <c r="BA9">
        <v>10</v>
      </c>
      <c r="BB9">
        <v>11</v>
      </c>
      <c r="BC9" s="1">
        <f t="shared" si="10"/>
        <v>10.75</v>
      </c>
      <c r="BD9">
        <v>20</v>
      </c>
      <c r="BE9">
        <v>14</v>
      </c>
      <c r="BF9">
        <v>13</v>
      </c>
      <c r="BG9">
        <v>19</v>
      </c>
      <c r="BH9" s="1">
        <f t="shared" si="11"/>
        <v>16.5</v>
      </c>
      <c r="BI9">
        <v>24.3</v>
      </c>
      <c r="BJ9">
        <v>24.1</v>
      </c>
      <c r="BK9">
        <v>23.9</v>
      </c>
      <c r="BL9">
        <v>23.5</v>
      </c>
      <c r="BM9" s="1">
        <f t="shared" si="12"/>
        <v>23.950000000000003</v>
      </c>
      <c r="BN9">
        <v>45</v>
      </c>
      <c r="BO9">
        <v>44.2</v>
      </c>
      <c r="BP9">
        <v>44.1</v>
      </c>
      <c r="BQ9">
        <v>45.1</v>
      </c>
      <c r="BR9" s="1">
        <f t="shared" si="13"/>
        <v>44.6</v>
      </c>
      <c r="BS9">
        <v>7.0000000000000001E-3</v>
      </c>
      <c r="BT9">
        <v>7.0000000000000001E-3</v>
      </c>
      <c r="BU9">
        <v>7.0000000000000001E-3</v>
      </c>
      <c r="BV9">
        <v>6.0000000000000001E-3</v>
      </c>
      <c r="BW9" s="1">
        <f t="shared" si="14"/>
        <v>6.7500000000000008E-3</v>
      </c>
      <c r="BX9">
        <v>0</v>
      </c>
      <c r="BY9">
        <v>0</v>
      </c>
      <c r="BZ9">
        <v>0</v>
      </c>
      <c r="CA9">
        <v>0</v>
      </c>
      <c r="CB9" s="1">
        <f t="shared" si="15"/>
        <v>0</v>
      </c>
      <c r="CE9" s="7">
        <v>0.51458333333333328</v>
      </c>
      <c r="CF9" t="s">
        <v>73</v>
      </c>
      <c r="CG9" t="s">
        <v>73</v>
      </c>
      <c r="CH9">
        <v>437</v>
      </c>
      <c r="CI9">
        <v>435</v>
      </c>
      <c r="CJ9">
        <v>436</v>
      </c>
      <c r="CK9">
        <v>436</v>
      </c>
      <c r="CL9" s="1">
        <f t="shared" si="16"/>
        <v>436</v>
      </c>
      <c r="CM9">
        <v>30.14</v>
      </c>
      <c r="CN9">
        <v>30.31</v>
      </c>
      <c r="CO9">
        <v>30.44</v>
      </c>
      <c r="CP9">
        <v>30.43</v>
      </c>
      <c r="CQ9" s="1">
        <f t="shared" si="17"/>
        <v>30.33</v>
      </c>
      <c r="CR9">
        <v>23.38</v>
      </c>
      <c r="CS9">
        <v>23.2</v>
      </c>
      <c r="CT9">
        <v>23.4</v>
      </c>
      <c r="CU9">
        <v>23.09</v>
      </c>
      <c r="CV9" s="1">
        <f t="shared" si="18"/>
        <v>23.267499999999998</v>
      </c>
      <c r="CW9">
        <v>2.9</v>
      </c>
      <c r="CX9">
        <v>2.8</v>
      </c>
      <c r="CY9">
        <v>2.7</v>
      </c>
      <c r="CZ9">
        <v>2.9</v>
      </c>
      <c r="DA9" s="1">
        <f t="shared" si="19"/>
        <v>2.8249999999999997</v>
      </c>
      <c r="DB9">
        <v>4</v>
      </c>
      <c r="DC9">
        <v>4</v>
      </c>
      <c r="DD9">
        <v>4</v>
      </c>
      <c r="DE9">
        <v>4</v>
      </c>
      <c r="DF9" s="1">
        <f t="shared" si="20"/>
        <v>4</v>
      </c>
      <c r="DG9">
        <v>146</v>
      </c>
      <c r="DH9">
        <v>143</v>
      </c>
      <c r="DI9">
        <v>140</v>
      </c>
      <c r="DJ9">
        <v>134</v>
      </c>
      <c r="DK9" s="1">
        <f t="shared" si="21"/>
        <v>140.75</v>
      </c>
      <c r="DL9">
        <v>892</v>
      </c>
      <c r="DM9">
        <v>874</v>
      </c>
      <c r="DN9">
        <v>869</v>
      </c>
      <c r="DO9">
        <v>868</v>
      </c>
      <c r="DP9" s="1">
        <f t="shared" si="22"/>
        <v>875.75</v>
      </c>
      <c r="DQ9">
        <v>0.193</v>
      </c>
      <c r="DR9">
        <v>0.187</v>
      </c>
      <c r="DS9">
        <v>0.17799999999999999</v>
      </c>
      <c r="DT9">
        <v>0.17</v>
      </c>
      <c r="DU9" s="1">
        <f t="shared" si="23"/>
        <v>0.18200000000000002</v>
      </c>
      <c r="DV9">
        <v>19</v>
      </c>
      <c r="DW9">
        <v>16</v>
      </c>
      <c r="DX9">
        <v>15</v>
      </c>
      <c r="DY9">
        <v>20</v>
      </c>
      <c r="DZ9" s="1">
        <f t="shared" si="24"/>
        <v>17.5</v>
      </c>
      <c r="EA9">
        <v>10</v>
      </c>
      <c r="EB9">
        <v>11</v>
      </c>
      <c r="EC9">
        <v>11</v>
      </c>
      <c r="ED9">
        <v>10</v>
      </c>
      <c r="EE9" s="1">
        <f t="shared" si="25"/>
        <v>10.5</v>
      </c>
      <c r="EF9">
        <v>13</v>
      </c>
      <c r="EG9">
        <v>16</v>
      </c>
      <c r="EH9">
        <v>19</v>
      </c>
      <c r="EI9">
        <v>18</v>
      </c>
      <c r="EJ9" s="1">
        <f t="shared" si="26"/>
        <v>16.5</v>
      </c>
      <c r="EK9">
        <v>29.3</v>
      </c>
      <c r="EL9">
        <v>29.7</v>
      </c>
      <c r="EM9">
        <v>30.1</v>
      </c>
      <c r="EN9">
        <v>30.3</v>
      </c>
      <c r="EO9" s="1">
        <f t="shared" si="27"/>
        <v>29.849999999999998</v>
      </c>
      <c r="EP9">
        <v>31.4</v>
      </c>
      <c r="EQ9">
        <v>31.9</v>
      </c>
      <c r="ER9">
        <v>31.3</v>
      </c>
      <c r="ES9">
        <v>30.9</v>
      </c>
      <c r="ET9" s="1">
        <f t="shared" si="28"/>
        <v>31.375</v>
      </c>
      <c r="EU9">
        <v>6.0000000000000001E-3</v>
      </c>
      <c r="EV9">
        <v>4.0000000000000001E-3</v>
      </c>
      <c r="EW9">
        <v>5.0000000000000001E-3</v>
      </c>
      <c r="EX9">
        <v>7.0000000000000001E-3</v>
      </c>
      <c r="EY9" s="1">
        <f t="shared" si="29"/>
        <v>5.4999999999999997E-3</v>
      </c>
      <c r="EZ9">
        <v>0</v>
      </c>
      <c r="FA9">
        <v>0</v>
      </c>
      <c r="FB9">
        <v>0</v>
      </c>
      <c r="FC9">
        <v>0</v>
      </c>
      <c r="FD9" s="1">
        <f t="shared" si="30"/>
        <v>0</v>
      </c>
      <c r="FE9">
        <v>34</v>
      </c>
      <c r="FF9">
        <v>34.799999999999997</v>
      </c>
      <c r="FG9">
        <v>12.5</v>
      </c>
      <c r="FH9">
        <v>0.3</v>
      </c>
      <c r="FI9" s="10">
        <v>34.5</v>
      </c>
      <c r="FJ9" s="10">
        <v>21.3</v>
      </c>
      <c r="FK9" s="10">
        <v>0.5</v>
      </c>
      <c r="FO9" s="7">
        <v>0.73611111111111116</v>
      </c>
      <c r="FP9">
        <f t="shared" si="31"/>
        <v>8</v>
      </c>
      <c r="FQ9">
        <v>6</v>
      </c>
      <c r="FR9">
        <v>2</v>
      </c>
      <c r="FS9">
        <v>673</v>
      </c>
      <c r="FT9">
        <v>671</v>
      </c>
      <c r="FU9">
        <v>669</v>
      </c>
      <c r="FV9">
        <v>669</v>
      </c>
      <c r="FW9" s="1">
        <f t="shared" si="32"/>
        <v>670.5</v>
      </c>
      <c r="FX9">
        <v>26.51</v>
      </c>
      <c r="FY9">
        <v>26.46</v>
      </c>
      <c r="FZ9">
        <v>26.5</v>
      </c>
      <c r="GA9">
        <v>26.49</v>
      </c>
      <c r="GB9" s="1">
        <f t="shared" si="33"/>
        <v>26.49</v>
      </c>
      <c r="GC9">
        <v>33.5</v>
      </c>
      <c r="GD9">
        <v>33.590000000000003</v>
      </c>
      <c r="GE9">
        <v>33.78</v>
      </c>
      <c r="GF9">
        <v>33.64</v>
      </c>
      <c r="GG9" s="1">
        <f t="shared" si="34"/>
        <v>33.627499999999998</v>
      </c>
      <c r="GH9">
        <v>0</v>
      </c>
      <c r="GI9">
        <v>0</v>
      </c>
      <c r="GJ9">
        <v>0</v>
      </c>
      <c r="GK9">
        <v>0</v>
      </c>
      <c r="GL9" s="1">
        <f t="shared" si="35"/>
        <v>0</v>
      </c>
      <c r="GM9">
        <v>2</v>
      </c>
      <c r="GN9">
        <v>2</v>
      </c>
      <c r="GO9">
        <v>2</v>
      </c>
      <c r="GP9">
        <v>2</v>
      </c>
      <c r="GQ9" s="1">
        <f t="shared" si="36"/>
        <v>2</v>
      </c>
      <c r="GR9">
        <v>2</v>
      </c>
      <c r="GS9">
        <v>2</v>
      </c>
      <c r="GT9">
        <v>2</v>
      </c>
      <c r="GU9">
        <v>2</v>
      </c>
      <c r="GV9" s="1">
        <f t="shared" si="37"/>
        <v>2</v>
      </c>
      <c r="GW9">
        <v>522</v>
      </c>
      <c r="GX9">
        <v>518</v>
      </c>
      <c r="GY9">
        <v>514</v>
      </c>
      <c r="GZ9">
        <v>521</v>
      </c>
      <c r="HA9" s="1">
        <f t="shared" si="38"/>
        <v>518.75</v>
      </c>
      <c r="HB9">
        <v>3.0000000000000001E-3</v>
      </c>
      <c r="HC9">
        <v>3.0000000000000001E-3</v>
      </c>
      <c r="HD9">
        <v>3.0000000000000001E-3</v>
      </c>
      <c r="HE9">
        <v>3.0000000000000001E-3</v>
      </c>
      <c r="HF9" s="1">
        <f t="shared" si="39"/>
        <v>3.0000000000000001E-3</v>
      </c>
      <c r="HG9">
        <v>17</v>
      </c>
      <c r="HH9">
        <v>15</v>
      </c>
      <c r="HI9">
        <v>13</v>
      </c>
      <c r="HJ9">
        <v>17</v>
      </c>
      <c r="HK9" s="1">
        <f t="shared" si="40"/>
        <v>15.5</v>
      </c>
      <c r="HL9">
        <v>9</v>
      </c>
      <c r="HM9">
        <v>9</v>
      </c>
      <c r="HN9">
        <v>10</v>
      </c>
      <c r="HO9">
        <v>9</v>
      </c>
      <c r="HP9" s="1">
        <f t="shared" si="41"/>
        <v>9.25</v>
      </c>
      <c r="HQ9">
        <v>16</v>
      </c>
      <c r="HR9">
        <v>14</v>
      </c>
      <c r="HS9">
        <v>15</v>
      </c>
      <c r="HT9">
        <v>18</v>
      </c>
      <c r="HU9" s="1">
        <f t="shared" si="42"/>
        <v>15.75</v>
      </c>
      <c r="HV9">
        <v>25.3</v>
      </c>
      <c r="HW9">
        <v>25.2</v>
      </c>
      <c r="HX9">
        <v>25.2</v>
      </c>
      <c r="HY9">
        <v>25.2</v>
      </c>
      <c r="HZ9" s="1">
        <f t="shared" si="43"/>
        <v>25.225000000000001</v>
      </c>
      <c r="IA9">
        <v>41.8</v>
      </c>
      <c r="IB9">
        <v>42.4</v>
      </c>
      <c r="IC9">
        <v>42.4</v>
      </c>
      <c r="IE9" s="1">
        <f t="shared" si="44"/>
        <v>42.199999999999996</v>
      </c>
      <c r="IF9">
        <v>0</v>
      </c>
      <c r="IG9">
        <v>0</v>
      </c>
      <c r="IH9">
        <v>1E-3</v>
      </c>
      <c r="II9">
        <v>0</v>
      </c>
      <c r="IJ9" s="1">
        <f t="shared" si="45"/>
        <v>2.5000000000000001E-4</v>
      </c>
      <c r="IK9">
        <v>0</v>
      </c>
      <c r="IL9">
        <v>0</v>
      </c>
      <c r="IM9">
        <v>0</v>
      </c>
      <c r="IN9">
        <v>0</v>
      </c>
      <c r="IO9" s="1">
        <f t="shared" si="46"/>
        <v>0</v>
      </c>
      <c r="IQ9" s="7">
        <v>0.75</v>
      </c>
      <c r="IR9" t="s">
        <v>73</v>
      </c>
      <c r="IS9" t="s">
        <v>73</v>
      </c>
      <c r="IT9">
        <v>441</v>
      </c>
      <c r="IU9">
        <v>440</v>
      </c>
      <c r="IV9">
        <v>441</v>
      </c>
      <c r="IW9">
        <v>441</v>
      </c>
      <c r="IX9" s="1">
        <f t="shared" si="47"/>
        <v>440.75</v>
      </c>
      <c r="IY9">
        <v>41.08</v>
      </c>
      <c r="IZ9">
        <v>40.75</v>
      </c>
      <c r="JA9">
        <v>40.51</v>
      </c>
      <c r="JB9">
        <v>40.28</v>
      </c>
      <c r="JC9" s="1">
        <f t="shared" si="48"/>
        <v>40.655000000000001</v>
      </c>
      <c r="JD9">
        <v>13.55</v>
      </c>
      <c r="JE9">
        <v>13.68</v>
      </c>
      <c r="JF9">
        <v>13.91</v>
      </c>
      <c r="JG9">
        <v>13.97</v>
      </c>
      <c r="JH9" s="1">
        <f t="shared" si="49"/>
        <v>13.7775</v>
      </c>
      <c r="JI9">
        <v>1.9</v>
      </c>
      <c r="JJ9">
        <v>1.7</v>
      </c>
      <c r="JK9">
        <v>1.6</v>
      </c>
      <c r="JL9">
        <v>1.4</v>
      </c>
      <c r="JM9" s="1">
        <f t="shared" si="50"/>
        <v>1.65</v>
      </c>
      <c r="JN9">
        <v>4</v>
      </c>
      <c r="JO9">
        <v>4</v>
      </c>
      <c r="JP9">
        <v>3</v>
      </c>
      <c r="JQ9">
        <v>3</v>
      </c>
      <c r="JR9" s="1">
        <f t="shared" si="51"/>
        <v>3.5</v>
      </c>
      <c r="JS9">
        <v>60</v>
      </c>
      <c r="JT9">
        <v>63</v>
      </c>
      <c r="JU9">
        <v>58</v>
      </c>
      <c r="JV9">
        <v>53</v>
      </c>
      <c r="JW9" s="1">
        <f t="shared" si="52"/>
        <v>58.5</v>
      </c>
      <c r="JX9">
        <v>722</v>
      </c>
      <c r="JY9">
        <v>722</v>
      </c>
      <c r="JZ9">
        <v>716</v>
      </c>
      <c r="KA9">
        <v>715</v>
      </c>
      <c r="KB9" s="1">
        <f t="shared" si="53"/>
        <v>718.75</v>
      </c>
      <c r="KC9">
        <v>0.11700000000000001</v>
      </c>
      <c r="KD9">
        <v>0.12</v>
      </c>
      <c r="KE9">
        <v>0.112</v>
      </c>
      <c r="KF9">
        <v>9.2999999999999999E-2</v>
      </c>
      <c r="KG9" s="1">
        <f t="shared" si="54"/>
        <v>0.11049999999999999</v>
      </c>
      <c r="KH9">
        <v>14</v>
      </c>
      <c r="KI9">
        <v>12</v>
      </c>
      <c r="KJ9">
        <v>15</v>
      </c>
      <c r="KK9">
        <v>12</v>
      </c>
      <c r="KL9" s="1">
        <f t="shared" si="55"/>
        <v>13.25</v>
      </c>
      <c r="KM9">
        <v>10</v>
      </c>
      <c r="KN9">
        <v>8</v>
      </c>
      <c r="KO9">
        <v>12</v>
      </c>
      <c r="KP9">
        <v>8</v>
      </c>
      <c r="KQ9" s="1">
        <f t="shared" si="56"/>
        <v>9.5</v>
      </c>
      <c r="KR9">
        <v>10</v>
      </c>
      <c r="KS9">
        <v>12</v>
      </c>
      <c r="KT9">
        <v>15</v>
      </c>
      <c r="KU9">
        <v>12</v>
      </c>
      <c r="KV9" s="1">
        <f t="shared" si="57"/>
        <v>12.25</v>
      </c>
      <c r="KW9">
        <v>39</v>
      </c>
      <c r="KX9">
        <v>39.1</v>
      </c>
      <c r="KY9">
        <v>39.1</v>
      </c>
      <c r="KZ9">
        <v>38.700000000000003</v>
      </c>
      <c r="LA9" s="1">
        <f t="shared" si="58"/>
        <v>38.974999999999994</v>
      </c>
      <c r="LB9">
        <v>21.7</v>
      </c>
      <c r="LC9">
        <v>21.8</v>
      </c>
      <c r="LD9">
        <v>21.7</v>
      </c>
      <c r="LE9">
        <v>21.8</v>
      </c>
      <c r="LF9" s="1">
        <f t="shared" si="59"/>
        <v>21.75</v>
      </c>
      <c r="LG9">
        <v>0.08</v>
      </c>
      <c r="LH9">
        <v>3.5000000000000003E-2</v>
      </c>
      <c r="LI9">
        <v>0.02</v>
      </c>
      <c r="LJ9">
        <v>1.4999999999999999E-2</v>
      </c>
      <c r="LK9" s="1">
        <f t="shared" si="60"/>
        <v>3.7500000000000006E-2</v>
      </c>
      <c r="LL9">
        <v>0</v>
      </c>
      <c r="LM9">
        <v>0</v>
      </c>
      <c r="LN9">
        <v>0</v>
      </c>
      <c r="LO9">
        <v>0</v>
      </c>
      <c r="LP9" s="1">
        <f t="shared" si="61"/>
        <v>0</v>
      </c>
      <c r="LQ9">
        <v>83</v>
      </c>
      <c r="LR9">
        <v>83.8</v>
      </c>
      <c r="LS9">
        <v>6.8</v>
      </c>
      <c r="LT9">
        <v>0.6</v>
      </c>
      <c r="LU9">
        <v>39.299999999999997</v>
      </c>
      <c r="LV9">
        <v>31</v>
      </c>
      <c r="LW9">
        <v>0.5</v>
      </c>
    </row>
    <row r="10" spans="1:335" x14ac:dyDescent="0.3">
      <c r="A10" s="2">
        <v>44399</v>
      </c>
      <c r="B10" s="7">
        <v>0.45</v>
      </c>
      <c r="C10">
        <f t="shared" si="0"/>
        <v>10</v>
      </c>
      <c r="D10">
        <v>9</v>
      </c>
      <c r="E10">
        <v>1</v>
      </c>
      <c r="F10">
        <v>739</v>
      </c>
      <c r="G10">
        <v>740</v>
      </c>
      <c r="H10">
        <v>742</v>
      </c>
      <c r="I10">
        <v>744</v>
      </c>
      <c r="J10" s="1">
        <f t="shared" si="1"/>
        <v>741.25</v>
      </c>
      <c r="K10">
        <v>25.13</v>
      </c>
      <c r="L10">
        <v>25.23</v>
      </c>
      <c r="M10">
        <v>25.1</v>
      </c>
      <c r="N10">
        <v>25.17</v>
      </c>
      <c r="O10" s="1">
        <f t="shared" si="2"/>
        <v>25.157500000000002</v>
      </c>
      <c r="P10">
        <v>34.270000000000003</v>
      </c>
      <c r="Q10">
        <v>33.99</v>
      </c>
      <c r="R10">
        <v>34.200000000000003</v>
      </c>
      <c r="S10">
        <v>34.08</v>
      </c>
      <c r="T10" s="1">
        <f t="shared" si="3"/>
        <v>34.135000000000005</v>
      </c>
      <c r="U10">
        <v>3.2</v>
      </c>
      <c r="V10">
        <v>2.9</v>
      </c>
      <c r="W10">
        <v>2.8</v>
      </c>
      <c r="X10">
        <v>2.6</v>
      </c>
      <c r="Y10" s="1">
        <f t="shared" si="4"/>
        <v>2.8749999999999996</v>
      </c>
      <c r="Z10">
        <v>5</v>
      </c>
      <c r="AA10">
        <v>4</v>
      </c>
      <c r="AB10">
        <v>4</v>
      </c>
      <c r="AC10">
        <v>4</v>
      </c>
      <c r="AD10" s="1">
        <f t="shared" si="5"/>
        <v>4.25</v>
      </c>
      <c r="AE10">
        <v>58</v>
      </c>
      <c r="AF10">
        <v>50</v>
      </c>
      <c r="AG10">
        <v>42</v>
      </c>
      <c r="AH10">
        <v>34</v>
      </c>
      <c r="AI10" s="1">
        <f t="shared" si="6"/>
        <v>46</v>
      </c>
      <c r="AJ10">
        <v>985</v>
      </c>
      <c r="AK10">
        <v>954</v>
      </c>
      <c r="AL10">
        <v>962</v>
      </c>
      <c r="AM10">
        <v>930</v>
      </c>
      <c r="AN10" s="1">
        <f t="shared" si="7"/>
        <v>957.75</v>
      </c>
      <c r="AO10">
        <v>0.20599999999999999</v>
      </c>
      <c r="AP10">
        <v>0.192</v>
      </c>
      <c r="AQ10">
        <v>0.19</v>
      </c>
      <c r="AR10">
        <v>0.17199999999999999</v>
      </c>
      <c r="AS10" s="1">
        <f t="shared" si="8"/>
        <v>0.19</v>
      </c>
      <c r="AT10">
        <v>18</v>
      </c>
      <c r="AU10">
        <v>23</v>
      </c>
      <c r="AV10">
        <v>18</v>
      </c>
      <c r="AW10">
        <v>23</v>
      </c>
      <c r="AX10" s="1">
        <f t="shared" si="9"/>
        <v>20.5</v>
      </c>
      <c r="AY10">
        <v>9</v>
      </c>
      <c r="AZ10">
        <v>12</v>
      </c>
      <c r="BA10">
        <v>12</v>
      </c>
      <c r="BB10">
        <v>11</v>
      </c>
      <c r="BC10" s="1">
        <f t="shared" si="10"/>
        <v>11</v>
      </c>
      <c r="BD10">
        <v>18</v>
      </c>
      <c r="BE10">
        <v>23</v>
      </c>
      <c r="BF10">
        <v>18</v>
      </c>
      <c r="BG10">
        <v>21</v>
      </c>
      <c r="BH10" s="1">
        <f t="shared" si="11"/>
        <v>20</v>
      </c>
      <c r="BI10">
        <v>24.3</v>
      </c>
      <c r="BJ10">
        <v>24.4</v>
      </c>
      <c r="BK10">
        <v>24.6</v>
      </c>
      <c r="BL10">
        <v>24.6</v>
      </c>
      <c r="BM10" s="1">
        <f t="shared" si="12"/>
        <v>24.475000000000001</v>
      </c>
      <c r="BN10">
        <v>41.4</v>
      </c>
      <c r="BO10">
        <v>41</v>
      </c>
      <c r="BP10">
        <v>41.9</v>
      </c>
      <c r="BQ10">
        <v>41.9</v>
      </c>
      <c r="BR10" s="1">
        <f t="shared" si="13"/>
        <v>41.550000000000004</v>
      </c>
      <c r="BS10">
        <v>0</v>
      </c>
      <c r="BT10">
        <v>1E-3</v>
      </c>
      <c r="BU10">
        <v>2E-3</v>
      </c>
      <c r="BV10">
        <v>0</v>
      </c>
      <c r="BW10" s="1">
        <f t="shared" si="14"/>
        <v>7.5000000000000002E-4</v>
      </c>
      <c r="BX10">
        <v>0</v>
      </c>
      <c r="BY10">
        <v>0</v>
      </c>
      <c r="BZ10">
        <v>0</v>
      </c>
      <c r="CA10">
        <v>0</v>
      </c>
      <c r="CB10" s="1">
        <f t="shared" si="15"/>
        <v>0</v>
      </c>
      <c r="CE10" s="7">
        <v>0.52430555555555558</v>
      </c>
      <c r="CF10" t="s">
        <v>73</v>
      </c>
      <c r="CG10" t="s">
        <v>73</v>
      </c>
      <c r="CH10">
        <v>454</v>
      </c>
      <c r="CI10">
        <v>447</v>
      </c>
      <c r="CJ10">
        <v>446</v>
      </c>
      <c r="CK10">
        <v>446</v>
      </c>
      <c r="CL10" s="1">
        <f t="shared" si="16"/>
        <v>448.25</v>
      </c>
      <c r="CM10">
        <v>33.299999999999997</v>
      </c>
      <c r="CN10">
        <v>33.21</v>
      </c>
      <c r="CO10">
        <v>33.33</v>
      </c>
      <c r="CP10">
        <v>33.42</v>
      </c>
      <c r="CQ10" s="1">
        <f t="shared" si="17"/>
        <v>33.314999999999998</v>
      </c>
      <c r="CR10">
        <v>19</v>
      </c>
      <c r="CS10">
        <v>19.12</v>
      </c>
      <c r="CT10">
        <v>18.899999999999999</v>
      </c>
      <c r="CU10">
        <v>18.920000000000002</v>
      </c>
      <c r="CV10" s="1">
        <f t="shared" si="18"/>
        <v>18.984999999999999</v>
      </c>
      <c r="CW10">
        <v>2.2000000000000002</v>
      </c>
      <c r="CX10">
        <v>2.2999999999999998</v>
      </c>
      <c r="CY10">
        <v>2.4</v>
      </c>
      <c r="CZ10">
        <v>2.2999999999999998</v>
      </c>
      <c r="DA10" s="1">
        <f t="shared" si="19"/>
        <v>2.2999999999999998</v>
      </c>
      <c r="DB10">
        <v>4</v>
      </c>
      <c r="DC10">
        <v>4</v>
      </c>
      <c r="DD10">
        <v>4</v>
      </c>
      <c r="DE10">
        <v>4</v>
      </c>
      <c r="DF10" s="1">
        <f t="shared" si="20"/>
        <v>4</v>
      </c>
      <c r="DG10">
        <v>120</v>
      </c>
      <c r="DH10">
        <v>125</v>
      </c>
      <c r="DI10">
        <v>127</v>
      </c>
      <c r="DJ10">
        <v>127</v>
      </c>
      <c r="DK10" s="1">
        <f t="shared" si="21"/>
        <v>124.75</v>
      </c>
      <c r="DL10">
        <v>864</v>
      </c>
      <c r="DM10">
        <v>865</v>
      </c>
      <c r="DN10">
        <v>865</v>
      </c>
      <c r="DO10">
        <v>854</v>
      </c>
      <c r="DP10" s="1">
        <f t="shared" si="22"/>
        <v>862</v>
      </c>
      <c r="DQ10">
        <v>0.14000000000000001</v>
      </c>
      <c r="DR10">
        <v>0.14199999999999999</v>
      </c>
      <c r="DS10">
        <v>0.13300000000000001</v>
      </c>
      <c r="DT10">
        <v>0.37</v>
      </c>
      <c r="DU10" s="1">
        <f t="shared" si="23"/>
        <v>0.19625000000000001</v>
      </c>
      <c r="DV10">
        <v>34</v>
      </c>
      <c r="DW10">
        <v>35</v>
      </c>
      <c r="DX10">
        <v>36</v>
      </c>
      <c r="DY10">
        <v>35</v>
      </c>
      <c r="DZ10" s="1">
        <f t="shared" si="24"/>
        <v>35</v>
      </c>
      <c r="EA10">
        <v>22</v>
      </c>
      <c r="EB10">
        <v>25</v>
      </c>
      <c r="EC10">
        <v>26</v>
      </c>
      <c r="ED10">
        <v>25</v>
      </c>
      <c r="EE10" s="1">
        <f t="shared" si="25"/>
        <v>24.5</v>
      </c>
      <c r="EF10">
        <v>37</v>
      </c>
      <c r="EG10">
        <v>38</v>
      </c>
      <c r="EH10">
        <v>39</v>
      </c>
      <c r="EI10">
        <v>38</v>
      </c>
      <c r="EJ10" s="1">
        <f t="shared" si="26"/>
        <v>38</v>
      </c>
      <c r="EK10">
        <v>32.1</v>
      </c>
      <c r="EL10">
        <v>32.4</v>
      </c>
      <c r="EM10">
        <v>32.5</v>
      </c>
      <c r="EN10">
        <v>32.5</v>
      </c>
      <c r="EO10" s="1">
        <f t="shared" si="27"/>
        <v>32.375</v>
      </c>
      <c r="EP10">
        <v>27.1</v>
      </c>
      <c r="EQ10">
        <v>27.2</v>
      </c>
      <c r="ER10">
        <v>27.1</v>
      </c>
      <c r="ES10">
        <v>27.2</v>
      </c>
      <c r="ET10" s="1">
        <f t="shared" si="28"/>
        <v>27.150000000000002</v>
      </c>
      <c r="EU10">
        <v>0</v>
      </c>
      <c r="EV10">
        <v>0</v>
      </c>
      <c r="EW10">
        <v>0</v>
      </c>
      <c r="EX10">
        <v>0</v>
      </c>
      <c r="EY10" s="1">
        <f t="shared" si="29"/>
        <v>0</v>
      </c>
      <c r="EZ10">
        <v>0</v>
      </c>
      <c r="FA10">
        <v>0</v>
      </c>
      <c r="FB10">
        <v>0</v>
      </c>
      <c r="FC10">
        <v>0</v>
      </c>
      <c r="FD10" s="1">
        <f t="shared" si="30"/>
        <v>0</v>
      </c>
      <c r="FE10">
        <v>47</v>
      </c>
      <c r="FF10">
        <v>29.8</v>
      </c>
      <c r="FG10">
        <v>19.399999999999999</v>
      </c>
      <c r="FH10">
        <v>0.6</v>
      </c>
      <c r="FI10" s="10">
        <v>47.2</v>
      </c>
      <c r="FJ10" s="10">
        <v>31.9</v>
      </c>
      <c r="FK10" s="10">
        <v>0.6</v>
      </c>
      <c r="FO10" s="7">
        <v>0.7402777777777777</v>
      </c>
      <c r="FP10">
        <f t="shared" si="31"/>
        <v>6</v>
      </c>
      <c r="FQ10">
        <v>4</v>
      </c>
      <c r="FR10">
        <v>2</v>
      </c>
      <c r="FS10">
        <v>562</v>
      </c>
      <c r="FT10">
        <v>563</v>
      </c>
      <c r="FU10">
        <v>564</v>
      </c>
      <c r="FV10">
        <v>565</v>
      </c>
      <c r="FW10" s="1">
        <f t="shared" si="32"/>
        <v>563.5</v>
      </c>
      <c r="FX10">
        <v>27.8</v>
      </c>
      <c r="FY10">
        <v>27.82</v>
      </c>
      <c r="FZ10">
        <v>27.76</v>
      </c>
      <c r="GA10">
        <v>27.78</v>
      </c>
      <c r="GB10" s="1">
        <f t="shared" si="33"/>
        <v>27.790000000000003</v>
      </c>
      <c r="GC10">
        <v>27.31</v>
      </c>
      <c r="GD10">
        <v>27.06</v>
      </c>
      <c r="GE10">
        <v>26.55</v>
      </c>
      <c r="GF10">
        <v>27.17</v>
      </c>
      <c r="GG10" s="1">
        <f t="shared" si="34"/>
        <v>27.022500000000001</v>
      </c>
      <c r="GH10">
        <v>0.1</v>
      </c>
      <c r="GI10">
        <v>0.1</v>
      </c>
      <c r="GJ10">
        <v>0.1</v>
      </c>
      <c r="GK10">
        <v>0.1</v>
      </c>
      <c r="GL10" s="1">
        <f t="shared" si="35"/>
        <v>0.1</v>
      </c>
      <c r="GM10">
        <v>2</v>
      </c>
      <c r="GN10">
        <v>2</v>
      </c>
      <c r="GO10">
        <v>2</v>
      </c>
      <c r="GP10">
        <v>2</v>
      </c>
      <c r="GQ10" s="1">
        <f t="shared" si="36"/>
        <v>2</v>
      </c>
      <c r="GR10">
        <v>3</v>
      </c>
      <c r="GS10">
        <v>3</v>
      </c>
      <c r="GT10">
        <v>3</v>
      </c>
      <c r="GU10">
        <v>3</v>
      </c>
      <c r="GV10" s="1">
        <f t="shared" si="37"/>
        <v>3</v>
      </c>
      <c r="GW10">
        <v>537</v>
      </c>
      <c r="GX10">
        <v>537</v>
      </c>
      <c r="GY10">
        <v>537</v>
      </c>
      <c r="GZ10">
        <v>537</v>
      </c>
      <c r="HA10" s="1">
        <f t="shared" si="38"/>
        <v>537</v>
      </c>
      <c r="HB10">
        <v>1.0999999999999999E-2</v>
      </c>
      <c r="HC10">
        <v>0.01</v>
      </c>
      <c r="HD10">
        <v>0.01</v>
      </c>
      <c r="HE10">
        <v>1.4E-2</v>
      </c>
      <c r="HF10" s="1">
        <f t="shared" si="39"/>
        <v>1.125E-2</v>
      </c>
      <c r="HG10">
        <v>11</v>
      </c>
      <c r="HH10">
        <v>12</v>
      </c>
      <c r="HI10">
        <v>12</v>
      </c>
      <c r="HJ10">
        <v>13</v>
      </c>
      <c r="HK10" s="1">
        <f t="shared" si="40"/>
        <v>12</v>
      </c>
      <c r="HL10">
        <v>8</v>
      </c>
      <c r="HM10">
        <v>9</v>
      </c>
      <c r="HN10">
        <v>8</v>
      </c>
      <c r="HO10">
        <v>9</v>
      </c>
      <c r="HP10" s="1">
        <f t="shared" si="41"/>
        <v>8.5</v>
      </c>
      <c r="HQ10">
        <v>11</v>
      </c>
      <c r="HR10">
        <v>13</v>
      </c>
      <c r="HS10">
        <v>13</v>
      </c>
      <c r="HT10">
        <v>13</v>
      </c>
      <c r="HU10" s="1">
        <f t="shared" si="42"/>
        <v>12.5</v>
      </c>
      <c r="HV10">
        <v>27.2</v>
      </c>
      <c r="HW10">
        <v>27.2</v>
      </c>
      <c r="HX10">
        <v>27.2</v>
      </c>
      <c r="HY10">
        <v>27.3</v>
      </c>
      <c r="HZ10" s="1">
        <f t="shared" si="43"/>
        <v>27.224999999999998</v>
      </c>
      <c r="IA10">
        <v>33</v>
      </c>
      <c r="IB10">
        <v>32.700000000000003</v>
      </c>
      <c r="IC10">
        <v>32.9</v>
      </c>
      <c r="ID10">
        <v>33</v>
      </c>
      <c r="IE10" s="1">
        <f t="shared" si="44"/>
        <v>32.9</v>
      </c>
      <c r="IF10">
        <v>6.0000000000000001E-3</v>
      </c>
      <c r="IG10">
        <v>8.0000000000000002E-3</v>
      </c>
      <c r="IH10">
        <v>7.0000000000000001E-3</v>
      </c>
      <c r="II10">
        <v>0</v>
      </c>
      <c r="IJ10" s="1">
        <f t="shared" si="45"/>
        <v>5.2500000000000003E-3</v>
      </c>
      <c r="IK10">
        <v>0</v>
      </c>
      <c r="IL10">
        <v>0</v>
      </c>
      <c r="IM10">
        <v>0</v>
      </c>
      <c r="IN10">
        <v>0</v>
      </c>
      <c r="IO10" s="1">
        <f t="shared" si="46"/>
        <v>0</v>
      </c>
      <c r="IQ10" s="7">
        <v>0.70833333333333337</v>
      </c>
      <c r="IR10" t="s">
        <v>73</v>
      </c>
      <c r="IS10" t="s">
        <v>73</v>
      </c>
      <c r="IT10">
        <v>443</v>
      </c>
      <c r="IU10">
        <v>443</v>
      </c>
      <c r="IV10">
        <v>442</v>
      </c>
      <c r="IW10">
        <v>441</v>
      </c>
      <c r="IX10" s="1">
        <f t="shared" si="47"/>
        <v>442.25</v>
      </c>
      <c r="IY10">
        <v>39.07</v>
      </c>
      <c r="IZ10">
        <v>40.42</v>
      </c>
      <c r="JA10">
        <v>41.64</v>
      </c>
      <c r="JB10">
        <v>42.43</v>
      </c>
      <c r="JC10" s="1">
        <f t="shared" si="48"/>
        <v>40.89</v>
      </c>
      <c r="JD10">
        <v>12.98</v>
      </c>
      <c r="JE10">
        <v>12.54</v>
      </c>
      <c r="JF10">
        <v>12.09</v>
      </c>
      <c r="JG10">
        <v>11.79</v>
      </c>
      <c r="JH10" s="1">
        <f t="shared" si="49"/>
        <v>12.35</v>
      </c>
      <c r="JI10">
        <v>1.9</v>
      </c>
      <c r="JJ10">
        <v>1.9</v>
      </c>
      <c r="JK10">
        <v>1.9</v>
      </c>
      <c r="JL10">
        <v>1.6</v>
      </c>
      <c r="JM10" s="1">
        <f t="shared" si="50"/>
        <v>1.8249999999999997</v>
      </c>
      <c r="JN10">
        <v>3</v>
      </c>
      <c r="JO10">
        <v>3</v>
      </c>
      <c r="JP10">
        <v>4</v>
      </c>
      <c r="JQ10">
        <v>4</v>
      </c>
      <c r="JR10" s="1">
        <f t="shared" si="51"/>
        <v>3.5</v>
      </c>
      <c r="JS10">
        <v>98</v>
      </c>
      <c r="JT10">
        <v>98</v>
      </c>
      <c r="JU10">
        <v>101</v>
      </c>
      <c r="JV10">
        <v>103</v>
      </c>
      <c r="JW10" s="1">
        <f t="shared" si="52"/>
        <v>100</v>
      </c>
      <c r="JX10">
        <v>853</v>
      </c>
      <c r="JY10">
        <v>865</v>
      </c>
      <c r="JZ10">
        <v>865</v>
      </c>
      <c r="KA10">
        <v>872</v>
      </c>
      <c r="KB10" s="1">
        <f t="shared" si="53"/>
        <v>863.75</v>
      </c>
      <c r="KC10">
        <v>0.14399999999999999</v>
      </c>
      <c r="KD10">
        <v>0.14499999999999999</v>
      </c>
      <c r="KE10">
        <v>0.14499999999999999</v>
      </c>
      <c r="KF10">
        <v>0.14299999999999999</v>
      </c>
      <c r="KG10" s="1">
        <f t="shared" si="54"/>
        <v>0.14424999999999999</v>
      </c>
      <c r="KH10">
        <v>19</v>
      </c>
      <c r="KI10">
        <v>15</v>
      </c>
      <c r="KJ10">
        <v>12</v>
      </c>
      <c r="KK10">
        <v>16</v>
      </c>
      <c r="KL10" s="1">
        <f t="shared" si="55"/>
        <v>15.5</v>
      </c>
      <c r="KM10">
        <v>10</v>
      </c>
      <c r="KN10">
        <v>9</v>
      </c>
      <c r="KO10">
        <v>8</v>
      </c>
      <c r="KP10">
        <v>10</v>
      </c>
      <c r="KQ10" s="1">
        <f t="shared" si="56"/>
        <v>9.25</v>
      </c>
      <c r="KR10">
        <v>16</v>
      </c>
      <c r="KS10">
        <v>12</v>
      </c>
      <c r="KT10">
        <v>13</v>
      </c>
      <c r="KU10">
        <v>16</v>
      </c>
      <c r="KV10" s="1">
        <f t="shared" si="57"/>
        <v>14.25</v>
      </c>
      <c r="KW10">
        <v>37</v>
      </c>
      <c r="KX10">
        <v>37.200000000000003</v>
      </c>
      <c r="KY10">
        <v>37.6</v>
      </c>
      <c r="KZ10">
        <v>38</v>
      </c>
      <c r="LA10" s="1">
        <f t="shared" si="58"/>
        <v>37.450000000000003</v>
      </c>
      <c r="LB10">
        <v>21.8</v>
      </c>
      <c r="LC10">
        <v>22.6</v>
      </c>
      <c r="LD10">
        <v>23.2</v>
      </c>
      <c r="LE10">
        <v>23.5</v>
      </c>
      <c r="LF10" s="1">
        <f t="shared" si="59"/>
        <v>22.775000000000002</v>
      </c>
      <c r="LG10">
        <v>1.4999999999999999E-2</v>
      </c>
      <c r="LH10">
        <v>2.5000000000000001E-2</v>
      </c>
      <c r="LI10">
        <v>0.02</v>
      </c>
      <c r="LJ10">
        <v>2.3E-2</v>
      </c>
      <c r="LK10" s="1">
        <f t="shared" si="60"/>
        <v>2.0749999999999998E-2</v>
      </c>
      <c r="LL10">
        <v>0</v>
      </c>
      <c r="LM10">
        <v>0</v>
      </c>
      <c r="LN10">
        <v>0</v>
      </c>
      <c r="LO10">
        <v>0</v>
      </c>
      <c r="LP10" s="1">
        <f t="shared" si="61"/>
        <v>0</v>
      </c>
      <c r="LQ10">
        <v>88</v>
      </c>
      <c r="LR10">
        <v>88.5</v>
      </c>
      <c r="LS10">
        <v>5.2</v>
      </c>
      <c r="LT10">
        <v>0.5</v>
      </c>
      <c r="LU10">
        <v>77.099999999999994</v>
      </c>
      <c r="LV10">
        <v>45.2</v>
      </c>
      <c r="LW10">
        <v>0.5</v>
      </c>
    </row>
    <row r="11" spans="1:335" x14ac:dyDescent="0.3">
      <c r="A11" s="2">
        <v>44400</v>
      </c>
      <c r="B11" s="7">
        <v>0.44791666666666669</v>
      </c>
      <c r="C11">
        <f t="shared" si="0"/>
        <v>5</v>
      </c>
      <c r="D11">
        <v>4</v>
      </c>
      <c r="E11">
        <v>1</v>
      </c>
      <c r="F11">
        <v>645</v>
      </c>
      <c r="G11">
        <v>645</v>
      </c>
      <c r="H11">
        <v>645</v>
      </c>
      <c r="I11">
        <v>645</v>
      </c>
      <c r="J11" s="1">
        <f t="shared" si="1"/>
        <v>645</v>
      </c>
      <c r="K11">
        <v>24.98</v>
      </c>
      <c r="L11">
        <v>24.99</v>
      </c>
      <c r="M11">
        <v>25.01</v>
      </c>
      <c r="N11">
        <v>25</v>
      </c>
      <c r="O11" s="1">
        <f t="shared" si="2"/>
        <v>24.995000000000001</v>
      </c>
      <c r="P11">
        <v>33.409999999999997</v>
      </c>
      <c r="Q11">
        <v>33.53</v>
      </c>
      <c r="R11">
        <v>33.270000000000003</v>
      </c>
      <c r="S11">
        <v>33.380000000000003</v>
      </c>
      <c r="T11" s="1">
        <f t="shared" si="3"/>
        <v>33.397500000000001</v>
      </c>
      <c r="U11">
        <v>0</v>
      </c>
      <c r="V11">
        <v>0</v>
      </c>
      <c r="W11">
        <v>0</v>
      </c>
      <c r="X11">
        <v>0</v>
      </c>
      <c r="Y11" s="1">
        <f t="shared" si="4"/>
        <v>0</v>
      </c>
      <c r="Z11">
        <v>2</v>
      </c>
      <c r="AA11">
        <v>2</v>
      </c>
      <c r="AB11">
        <v>2</v>
      </c>
      <c r="AC11">
        <v>2</v>
      </c>
      <c r="AD11" s="1">
        <f t="shared" si="5"/>
        <v>2</v>
      </c>
      <c r="AE11">
        <v>2</v>
      </c>
      <c r="AF11">
        <v>2</v>
      </c>
      <c r="AG11">
        <v>2</v>
      </c>
      <c r="AH11">
        <v>2</v>
      </c>
      <c r="AI11" s="1">
        <f t="shared" si="6"/>
        <v>2</v>
      </c>
      <c r="AJ11">
        <v>517</v>
      </c>
      <c r="AK11">
        <v>514</v>
      </c>
      <c r="AL11">
        <v>510</v>
      </c>
      <c r="AM11">
        <v>513</v>
      </c>
      <c r="AN11" s="1">
        <f t="shared" si="7"/>
        <v>513.5</v>
      </c>
      <c r="AO11">
        <v>3.0000000000000001E-3</v>
      </c>
      <c r="AP11">
        <v>3.0000000000000001E-3</v>
      </c>
      <c r="AQ11">
        <v>3.0000000000000001E-3</v>
      </c>
      <c r="AR11">
        <v>3.0000000000000001E-3</v>
      </c>
      <c r="AS11" s="1">
        <f t="shared" si="8"/>
        <v>3.0000000000000001E-3</v>
      </c>
      <c r="AT11">
        <v>29</v>
      </c>
      <c r="AU11">
        <v>32</v>
      </c>
      <c r="AV11">
        <v>30</v>
      </c>
      <c r="AW11">
        <v>32</v>
      </c>
      <c r="AX11" s="1">
        <f t="shared" si="9"/>
        <v>30.75</v>
      </c>
      <c r="AY11">
        <v>14</v>
      </c>
      <c r="AZ11">
        <v>16</v>
      </c>
      <c r="BA11">
        <v>17</v>
      </c>
      <c r="BB11">
        <v>16</v>
      </c>
      <c r="BC11" s="1">
        <f t="shared" si="10"/>
        <v>15.75</v>
      </c>
      <c r="BD11">
        <v>32</v>
      </c>
      <c r="BE11">
        <v>34</v>
      </c>
      <c r="BF11">
        <v>32</v>
      </c>
      <c r="BG11">
        <v>34</v>
      </c>
      <c r="BH11" s="1">
        <f t="shared" si="11"/>
        <v>33</v>
      </c>
      <c r="BI11">
        <v>23.6</v>
      </c>
      <c r="BJ11">
        <v>23.5</v>
      </c>
      <c r="BK11">
        <v>24.96</v>
      </c>
      <c r="BL11">
        <v>23.6</v>
      </c>
      <c r="BM11" s="1">
        <f t="shared" si="12"/>
        <v>23.914999999999999</v>
      </c>
      <c r="BN11">
        <v>41.8</v>
      </c>
      <c r="BO11">
        <v>41.6</v>
      </c>
      <c r="BP11">
        <v>41.5</v>
      </c>
      <c r="BQ11">
        <v>41.4</v>
      </c>
      <c r="BR11" s="1">
        <f t="shared" si="13"/>
        <v>41.575000000000003</v>
      </c>
      <c r="BS11">
        <v>0</v>
      </c>
      <c r="BT11">
        <v>1.4E-2</v>
      </c>
      <c r="BU11">
        <v>1.2E-2</v>
      </c>
      <c r="BV11">
        <v>7.0000000000000001E-3</v>
      </c>
      <c r="BW11" s="1">
        <f t="shared" si="14"/>
        <v>8.2500000000000004E-3</v>
      </c>
      <c r="BX11">
        <v>0</v>
      </c>
      <c r="BY11">
        <v>0</v>
      </c>
      <c r="BZ11">
        <v>0</v>
      </c>
      <c r="CA11">
        <v>0</v>
      </c>
      <c r="CB11" s="1">
        <f t="shared" si="15"/>
        <v>0</v>
      </c>
      <c r="CE11" s="7">
        <v>0.4826388888888889</v>
      </c>
      <c r="CF11" t="s">
        <v>73</v>
      </c>
      <c r="CG11" t="s">
        <v>73</v>
      </c>
      <c r="CH11">
        <v>439</v>
      </c>
      <c r="CI11">
        <v>439</v>
      </c>
      <c r="CJ11">
        <v>441</v>
      </c>
      <c r="CK11">
        <v>442</v>
      </c>
      <c r="CL11" s="1">
        <f t="shared" si="16"/>
        <v>440.25</v>
      </c>
      <c r="CM11">
        <v>31.03</v>
      </c>
      <c r="CN11">
        <v>32.22</v>
      </c>
      <c r="CO11">
        <v>31.16</v>
      </c>
      <c r="CP11">
        <v>31.2</v>
      </c>
      <c r="CQ11" s="1">
        <f t="shared" si="17"/>
        <v>31.4025</v>
      </c>
      <c r="CR11">
        <v>22.52</v>
      </c>
      <c r="CS11">
        <v>22.59</v>
      </c>
      <c r="CT11">
        <v>22.69</v>
      </c>
      <c r="CU11">
        <v>22.54</v>
      </c>
      <c r="CV11" s="1">
        <f t="shared" si="18"/>
        <v>22.585000000000001</v>
      </c>
      <c r="CW11">
        <v>1.8</v>
      </c>
      <c r="CX11">
        <v>1.9</v>
      </c>
      <c r="CY11">
        <v>1.8</v>
      </c>
      <c r="CZ11">
        <v>1.8</v>
      </c>
      <c r="DA11" s="1">
        <f t="shared" si="19"/>
        <v>1.825</v>
      </c>
      <c r="DB11">
        <v>4</v>
      </c>
      <c r="DC11">
        <v>4</v>
      </c>
      <c r="DD11">
        <v>4</v>
      </c>
      <c r="DE11">
        <v>4</v>
      </c>
      <c r="DF11" s="1">
        <f t="shared" si="20"/>
        <v>4</v>
      </c>
      <c r="DG11">
        <v>103</v>
      </c>
      <c r="DH11">
        <v>101</v>
      </c>
      <c r="DI11">
        <v>99</v>
      </c>
      <c r="DJ11">
        <v>90</v>
      </c>
      <c r="DK11" s="1">
        <f t="shared" si="21"/>
        <v>98.25</v>
      </c>
      <c r="DL11">
        <v>815</v>
      </c>
      <c r="DM11">
        <v>818</v>
      </c>
      <c r="DN11">
        <v>814</v>
      </c>
      <c r="DO11">
        <v>817</v>
      </c>
      <c r="DP11" s="1">
        <f t="shared" si="22"/>
        <v>816</v>
      </c>
      <c r="DQ11">
        <v>0.121</v>
      </c>
      <c r="DR11">
        <v>0.125</v>
      </c>
      <c r="DS11">
        <v>0.122</v>
      </c>
      <c r="DT11">
        <v>0.11899999999999999</v>
      </c>
      <c r="DU11" s="1">
        <f t="shared" si="23"/>
        <v>0.12175</v>
      </c>
      <c r="DV11">
        <v>31</v>
      </c>
      <c r="DW11">
        <v>20</v>
      </c>
      <c r="DX11">
        <v>27</v>
      </c>
      <c r="DY11">
        <v>27</v>
      </c>
      <c r="DZ11" s="1">
        <f t="shared" si="24"/>
        <v>26.25</v>
      </c>
      <c r="EA11">
        <v>16</v>
      </c>
      <c r="EB11">
        <v>12</v>
      </c>
      <c r="EC11">
        <v>14</v>
      </c>
      <c r="ED11">
        <v>12</v>
      </c>
      <c r="EE11" s="1">
        <f t="shared" si="25"/>
        <v>13.5</v>
      </c>
      <c r="EF11">
        <v>36</v>
      </c>
      <c r="EG11">
        <v>21</v>
      </c>
      <c r="EH11">
        <v>27</v>
      </c>
      <c r="EI11">
        <v>28</v>
      </c>
      <c r="EJ11" s="1">
        <f t="shared" si="26"/>
        <v>28</v>
      </c>
      <c r="EK11">
        <v>30.1</v>
      </c>
      <c r="EL11">
        <v>30.2</v>
      </c>
      <c r="EM11">
        <v>30.4</v>
      </c>
      <c r="EN11">
        <v>30.5</v>
      </c>
      <c r="EO11" s="1">
        <f t="shared" si="27"/>
        <v>30.299999999999997</v>
      </c>
      <c r="EP11">
        <v>31.2</v>
      </c>
      <c r="EQ11">
        <v>30.8</v>
      </c>
      <c r="ER11">
        <v>31</v>
      </c>
      <c r="ES11">
        <v>20.2</v>
      </c>
      <c r="ET11" s="1">
        <f t="shared" si="28"/>
        <v>28.3</v>
      </c>
      <c r="EU11">
        <v>3.0000000000000001E-3</v>
      </c>
      <c r="EV11">
        <v>6.0000000000000001E-3</v>
      </c>
      <c r="EW11">
        <v>7.0000000000000001E-3</v>
      </c>
      <c r="EX11">
        <v>7.0000000000000001E-3</v>
      </c>
      <c r="EY11" s="1">
        <f t="shared" si="29"/>
        <v>5.7499999999999999E-3</v>
      </c>
      <c r="EZ11">
        <v>0</v>
      </c>
      <c r="FA11">
        <v>0</v>
      </c>
      <c r="FB11">
        <v>0</v>
      </c>
      <c r="FC11">
        <v>0</v>
      </c>
      <c r="FD11" s="1">
        <f t="shared" si="30"/>
        <v>0</v>
      </c>
      <c r="FE11">
        <v>92</v>
      </c>
      <c r="FF11">
        <v>33.799999999999997</v>
      </c>
      <c r="FG11">
        <v>7.5</v>
      </c>
      <c r="FH11">
        <v>0.6</v>
      </c>
      <c r="FI11" s="10">
        <v>92.1</v>
      </c>
      <c r="FJ11" s="10">
        <v>39.200000000000003</v>
      </c>
      <c r="FK11" s="10">
        <v>0.6</v>
      </c>
      <c r="FO11" s="7">
        <v>0.73888888888888893</v>
      </c>
      <c r="FP11">
        <f t="shared" si="31"/>
        <v>7</v>
      </c>
      <c r="FQ11">
        <v>5</v>
      </c>
      <c r="FR11">
        <v>2</v>
      </c>
      <c r="FS11">
        <v>600</v>
      </c>
      <c r="FT11">
        <v>597</v>
      </c>
      <c r="FU11">
        <v>598</v>
      </c>
      <c r="FV11">
        <v>600</v>
      </c>
      <c r="FW11" s="1">
        <f t="shared" si="32"/>
        <v>598.75</v>
      </c>
      <c r="FX11">
        <v>26.47</v>
      </c>
      <c r="FY11">
        <v>26.43</v>
      </c>
      <c r="FZ11">
        <v>26.4</v>
      </c>
      <c r="GA11">
        <v>26.4</v>
      </c>
      <c r="GB11" s="1">
        <f t="shared" si="33"/>
        <v>26.424999999999997</v>
      </c>
      <c r="GC11">
        <v>29.65</v>
      </c>
      <c r="GD11">
        <v>29.6</v>
      </c>
      <c r="GE11">
        <v>29.8</v>
      </c>
      <c r="GF11">
        <v>29.78</v>
      </c>
      <c r="GG11" s="1">
        <f t="shared" si="34"/>
        <v>29.7075</v>
      </c>
      <c r="GH11">
        <v>0.1</v>
      </c>
      <c r="GI11">
        <v>0.2</v>
      </c>
      <c r="GJ11">
        <v>0.2</v>
      </c>
      <c r="GK11">
        <v>0.1</v>
      </c>
      <c r="GL11" s="1">
        <f t="shared" si="35"/>
        <v>0.15</v>
      </c>
      <c r="GM11">
        <v>2</v>
      </c>
      <c r="GN11">
        <v>2</v>
      </c>
      <c r="GO11">
        <v>2</v>
      </c>
      <c r="GP11">
        <v>2</v>
      </c>
      <c r="GQ11" s="1">
        <f t="shared" si="36"/>
        <v>2</v>
      </c>
      <c r="GR11">
        <v>6</v>
      </c>
      <c r="GS11">
        <v>6</v>
      </c>
      <c r="GT11">
        <v>6</v>
      </c>
      <c r="GU11">
        <v>6</v>
      </c>
      <c r="GV11" s="1">
        <f t="shared" si="37"/>
        <v>6</v>
      </c>
      <c r="GW11">
        <v>521</v>
      </c>
      <c r="GX11">
        <v>521</v>
      </c>
      <c r="GY11">
        <v>521</v>
      </c>
      <c r="GZ11">
        <v>521</v>
      </c>
      <c r="HA11" s="1">
        <f t="shared" si="38"/>
        <v>521</v>
      </c>
      <c r="HB11">
        <v>0.01</v>
      </c>
      <c r="HC11">
        <v>1.0999999999999999E-2</v>
      </c>
      <c r="HD11">
        <v>1.0999999999999999E-2</v>
      </c>
      <c r="HE11">
        <v>1.0999999999999999E-2</v>
      </c>
      <c r="HF11" s="1">
        <f t="shared" si="39"/>
        <v>1.0749999999999999E-2</v>
      </c>
      <c r="HG11">
        <v>13</v>
      </c>
      <c r="HH11">
        <v>9</v>
      </c>
      <c r="HI11">
        <v>12</v>
      </c>
      <c r="HJ11">
        <v>10</v>
      </c>
      <c r="HK11" s="1">
        <f t="shared" si="40"/>
        <v>11</v>
      </c>
      <c r="HL11">
        <v>7</v>
      </c>
      <c r="HM11">
        <v>6</v>
      </c>
      <c r="HN11">
        <v>7</v>
      </c>
      <c r="HO11">
        <v>7</v>
      </c>
      <c r="HP11" s="1">
        <f t="shared" si="41"/>
        <v>6.75</v>
      </c>
      <c r="HQ11">
        <v>13</v>
      </c>
      <c r="HR11">
        <v>9</v>
      </c>
      <c r="HS11">
        <v>13</v>
      </c>
      <c r="HT11">
        <v>10</v>
      </c>
      <c r="HU11" s="1">
        <f t="shared" si="42"/>
        <v>11.25</v>
      </c>
      <c r="HV11">
        <v>27.2</v>
      </c>
      <c r="HW11">
        <v>27.1</v>
      </c>
      <c r="HX11">
        <v>27</v>
      </c>
      <c r="HY11">
        <v>26.8</v>
      </c>
      <c r="HZ11" s="1">
        <f t="shared" si="43"/>
        <v>27.024999999999999</v>
      </c>
      <c r="IA11">
        <v>34.299999999999997</v>
      </c>
      <c r="IB11">
        <v>34.700000000000003</v>
      </c>
      <c r="IC11">
        <v>34.9</v>
      </c>
      <c r="ID11">
        <v>35.4</v>
      </c>
      <c r="IE11" s="1">
        <f t="shared" si="44"/>
        <v>34.825000000000003</v>
      </c>
      <c r="IF11">
        <v>5.0000000000000001E-3</v>
      </c>
      <c r="IG11">
        <v>3.0000000000000001E-3</v>
      </c>
      <c r="IH11">
        <v>2E-3</v>
      </c>
      <c r="II11">
        <v>0</v>
      </c>
      <c r="IJ11" s="1">
        <f t="shared" si="45"/>
        <v>2.5000000000000001E-3</v>
      </c>
      <c r="IK11">
        <v>0</v>
      </c>
      <c r="IL11">
        <v>0</v>
      </c>
      <c r="IM11">
        <v>0</v>
      </c>
      <c r="IN11">
        <v>0</v>
      </c>
      <c r="IO11" s="1">
        <f t="shared" si="46"/>
        <v>0</v>
      </c>
      <c r="IQ11" s="7">
        <v>0.6875</v>
      </c>
      <c r="IR11" t="s">
        <v>73</v>
      </c>
      <c r="IS11" t="s">
        <v>73</v>
      </c>
      <c r="IT11">
        <v>441</v>
      </c>
      <c r="IU11">
        <v>443</v>
      </c>
      <c r="IV11">
        <v>443</v>
      </c>
      <c r="IW11">
        <v>442</v>
      </c>
      <c r="IX11" s="1">
        <f t="shared" si="47"/>
        <v>442.25</v>
      </c>
      <c r="IY11">
        <v>35.11</v>
      </c>
      <c r="IZ11">
        <v>35.200000000000003</v>
      </c>
      <c r="JA11">
        <v>35.19</v>
      </c>
      <c r="JB11">
        <v>34.979999999999997</v>
      </c>
      <c r="JC11" s="1">
        <f t="shared" si="48"/>
        <v>35.119999999999997</v>
      </c>
      <c r="JD11">
        <v>18.91</v>
      </c>
      <c r="JE11">
        <v>18.95</v>
      </c>
      <c r="JF11">
        <v>18.600000000000001</v>
      </c>
      <c r="JG11">
        <v>18.55</v>
      </c>
      <c r="JH11" s="1">
        <f t="shared" si="49"/>
        <v>18.752500000000001</v>
      </c>
      <c r="JI11">
        <v>1.6</v>
      </c>
      <c r="JJ11">
        <v>1.7</v>
      </c>
      <c r="JK11">
        <v>2.1</v>
      </c>
      <c r="JL11">
        <v>2.2000000000000002</v>
      </c>
      <c r="JM11" s="1">
        <f t="shared" si="50"/>
        <v>1.9000000000000001</v>
      </c>
      <c r="JN11">
        <v>4</v>
      </c>
      <c r="JO11">
        <v>4</v>
      </c>
      <c r="JP11">
        <v>4</v>
      </c>
      <c r="JQ11">
        <v>4</v>
      </c>
      <c r="JR11" s="1">
        <f t="shared" si="51"/>
        <v>4</v>
      </c>
      <c r="JS11">
        <v>123</v>
      </c>
      <c r="JT11">
        <v>126</v>
      </c>
      <c r="JU11">
        <v>127</v>
      </c>
      <c r="JV11">
        <v>125</v>
      </c>
      <c r="JW11" s="1">
        <f t="shared" si="52"/>
        <v>125.25</v>
      </c>
      <c r="JX11">
        <v>883</v>
      </c>
      <c r="JY11">
        <v>875</v>
      </c>
      <c r="JZ11">
        <v>870</v>
      </c>
      <c r="KA11">
        <v>868</v>
      </c>
      <c r="KB11" s="1">
        <f t="shared" si="53"/>
        <v>874</v>
      </c>
      <c r="KC11">
        <v>0.15</v>
      </c>
      <c r="KD11">
        <v>0.152</v>
      </c>
      <c r="KE11">
        <v>0.155</v>
      </c>
      <c r="KF11">
        <v>0.154</v>
      </c>
      <c r="KG11" s="1">
        <f t="shared" si="54"/>
        <v>0.15275</v>
      </c>
      <c r="KH11">
        <v>24</v>
      </c>
      <c r="KI11">
        <v>20</v>
      </c>
      <c r="KJ11">
        <v>28</v>
      </c>
      <c r="KK11">
        <v>27</v>
      </c>
      <c r="KL11" s="1">
        <f t="shared" si="55"/>
        <v>24.75</v>
      </c>
      <c r="KM11">
        <v>15</v>
      </c>
      <c r="KN11">
        <v>13</v>
      </c>
      <c r="KO11">
        <v>17</v>
      </c>
      <c r="KP11">
        <v>15</v>
      </c>
      <c r="KQ11" s="1">
        <f t="shared" si="56"/>
        <v>15</v>
      </c>
      <c r="KR11">
        <v>25</v>
      </c>
      <c r="KS11">
        <v>20</v>
      </c>
      <c r="KT11">
        <v>28</v>
      </c>
      <c r="KU11">
        <v>27</v>
      </c>
      <c r="KV11" s="1">
        <f t="shared" si="57"/>
        <v>25</v>
      </c>
      <c r="KW11">
        <v>34.700000000000003</v>
      </c>
      <c r="KX11">
        <v>34.700000000000003</v>
      </c>
      <c r="KY11">
        <v>34.200000000000003</v>
      </c>
      <c r="KZ11">
        <v>34.799999999999997</v>
      </c>
      <c r="LA11" s="1">
        <f t="shared" si="58"/>
        <v>34.6</v>
      </c>
      <c r="LB11">
        <v>26.4</v>
      </c>
      <c r="LC11">
        <v>26.1</v>
      </c>
      <c r="LD11">
        <v>26</v>
      </c>
      <c r="LE11">
        <v>26</v>
      </c>
      <c r="LF11" s="1">
        <f t="shared" si="59"/>
        <v>26.125</v>
      </c>
      <c r="LG11">
        <v>0</v>
      </c>
      <c r="LH11">
        <v>0</v>
      </c>
      <c r="LI11">
        <v>0</v>
      </c>
      <c r="LJ11">
        <v>0</v>
      </c>
      <c r="LK11" s="1">
        <f t="shared" si="60"/>
        <v>0</v>
      </c>
      <c r="LL11">
        <v>0</v>
      </c>
      <c r="LM11">
        <v>0</v>
      </c>
      <c r="LN11">
        <v>0</v>
      </c>
      <c r="LO11">
        <v>0</v>
      </c>
      <c r="LP11" s="1">
        <f t="shared" si="61"/>
        <v>0</v>
      </c>
      <c r="LQ11">
        <v>45</v>
      </c>
      <c r="LR11">
        <v>45.3</v>
      </c>
      <c r="LS11">
        <v>5.3</v>
      </c>
      <c r="LT11">
        <v>0.5</v>
      </c>
      <c r="LU11">
        <v>35.4</v>
      </c>
      <c r="LV11">
        <v>22.1</v>
      </c>
      <c r="LW11">
        <v>0.6</v>
      </c>
    </row>
    <row r="12" spans="1:335" x14ac:dyDescent="0.3">
      <c r="A12" s="2">
        <v>44403</v>
      </c>
      <c r="B12" s="7">
        <v>0.39930555555555558</v>
      </c>
      <c r="C12">
        <f t="shared" si="0"/>
        <v>6</v>
      </c>
      <c r="D12">
        <v>5</v>
      </c>
      <c r="E12">
        <v>1</v>
      </c>
      <c r="F12">
        <v>526</v>
      </c>
      <c r="G12">
        <v>520</v>
      </c>
      <c r="H12">
        <v>519</v>
      </c>
      <c r="I12">
        <v>513</v>
      </c>
      <c r="J12" s="1">
        <f t="shared" si="1"/>
        <v>519.5</v>
      </c>
      <c r="K12">
        <v>25.2</v>
      </c>
      <c r="L12">
        <v>25.18</v>
      </c>
      <c r="M12">
        <v>25.08</v>
      </c>
      <c r="N12">
        <v>24.99</v>
      </c>
      <c r="O12" s="1">
        <f t="shared" si="2"/>
        <v>25.112499999999997</v>
      </c>
      <c r="P12">
        <v>44.64</v>
      </c>
      <c r="Q12">
        <v>44.47</v>
      </c>
      <c r="R12">
        <v>44.92</v>
      </c>
      <c r="S12">
        <v>44.57</v>
      </c>
      <c r="T12" s="1">
        <f t="shared" si="3"/>
        <v>44.65</v>
      </c>
      <c r="U12">
        <v>0.1</v>
      </c>
      <c r="V12">
        <v>0.1</v>
      </c>
      <c r="W12">
        <v>0.1</v>
      </c>
      <c r="X12">
        <v>0.1</v>
      </c>
      <c r="Y12" s="1">
        <f t="shared" si="4"/>
        <v>0.1</v>
      </c>
      <c r="Z12">
        <v>2</v>
      </c>
      <c r="AA12">
        <v>2</v>
      </c>
      <c r="AB12">
        <v>2</v>
      </c>
      <c r="AC12">
        <v>2</v>
      </c>
      <c r="AD12" s="1">
        <f t="shared" si="5"/>
        <v>2</v>
      </c>
      <c r="AE12">
        <v>7</v>
      </c>
      <c r="AF12">
        <v>7</v>
      </c>
      <c r="AG12">
        <v>7</v>
      </c>
      <c r="AH12">
        <v>7</v>
      </c>
      <c r="AI12" s="1">
        <f t="shared" si="6"/>
        <v>7</v>
      </c>
      <c r="AJ12">
        <v>529</v>
      </c>
      <c r="AK12">
        <v>525</v>
      </c>
      <c r="AL12">
        <v>522</v>
      </c>
      <c r="AM12">
        <v>529</v>
      </c>
      <c r="AN12" s="1">
        <f t="shared" si="7"/>
        <v>526.25</v>
      </c>
      <c r="AO12">
        <v>0.01</v>
      </c>
      <c r="AP12">
        <v>1.2999999999999999E-2</v>
      </c>
      <c r="AQ12">
        <v>1.2999999999999999E-2</v>
      </c>
      <c r="AR12">
        <v>1.4E-2</v>
      </c>
      <c r="AS12" s="1">
        <f t="shared" si="8"/>
        <v>1.2499999999999999E-2</v>
      </c>
      <c r="AT12">
        <v>5</v>
      </c>
      <c r="AU12">
        <v>4</v>
      </c>
      <c r="AV12">
        <v>5</v>
      </c>
      <c r="AW12">
        <v>5</v>
      </c>
      <c r="AX12" s="1">
        <f t="shared" si="9"/>
        <v>4.75</v>
      </c>
      <c r="AY12">
        <v>3</v>
      </c>
      <c r="AZ12">
        <v>3</v>
      </c>
      <c r="BA12">
        <v>2</v>
      </c>
      <c r="BB12">
        <v>3</v>
      </c>
      <c r="BC12" s="1">
        <f t="shared" si="10"/>
        <v>2.75</v>
      </c>
      <c r="BD12">
        <v>6</v>
      </c>
      <c r="BE12">
        <v>5</v>
      </c>
      <c r="BF12">
        <v>6</v>
      </c>
      <c r="BG12">
        <v>5</v>
      </c>
      <c r="BH12" s="1">
        <f t="shared" si="11"/>
        <v>5.5</v>
      </c>
      <c r="BI12">
        <v>23.9</v>
      </c>
      <c r="BJ12">
        <v>23.8</v>
      </c>
      <c r="BK12">
        <v>23.8</v>
      </c>
      <c r="BL12">
        <v>23.8</v>
      </c>
      <c r="BM12" s="1">
        <f t="shared" si="12"/>
        <v>23.824999999999999</v>
      </c>
      <c r="BN12">
        <v>52.7</v>
      </c>
      <c r="BO12">
        <v>52.8</v>
      </c>
      <c r="BP12">
        <v>52.3</v>
      </c>
      <c r="BQ12">
        <v>52.5</v>
      </c>
      <c r="BR12" s="1">
        <f t="shared" si="13"/>
        <v>52.575000000000003</v>
      </c>
      <c r="BS12">
        <v>0</v>
      </c>
      <c r="BT12">
        <v>0</v>
      </c>
      <c r="BU12">
        <v>0</v>
      </c>
      <c r="BV12">
        <v>0</v>
      </c>
      <c r="BW12" s="1">
        <f t="shared" si="14"/>
        <v>0</v>
      </c>
      <c r="BX12">
        <v>0</v>
      </c>
      <c r="BY12">
        <v>0</v>
      </c>
      <c r="BZ12">
        <v>0</v>
      </c>
      <c r="CA12">
        <v>0</v>
      </c>
      <c r="CB12" s="1">
        <f t="shared" si="15"/>
        <v>0</v>
      </c>
      <c r="CE12" s="7">
        <v>0.54166666666666663</v>
      </c>
      <c r="CF12" t="s">
        <v>73</v>
      </c>
      <c r="CG12" t="s">
        <v>73</v>
      </c>
      <c r="CH12">
        <v>450</v>
      </c>
      <c r="CI12">
        <v>441</v>
      </c>
      <c r="CJ12">
        <v>417</v>
      </c>
      <c r="CK12">
        <v>416</v>
      </c>
      <c r="CL12" s="1">
        <f t="shared" si="16"/>
        <v>431</v>
      </c>
      <c r="CM12">
        <v>26.45</v>
      </c>
      <c r="CN12">
        <v>28.3</v>
      </c>
      <c r="CO12">
        <v>27.63</v>
      </c>
      <c r="CP12">
        <v>27.71</v>
      </c>
      <c r="CQ12" s="1">
        <f t="shared" si="17"/>
        <v>27.522500000000001</v>
      </c>
      <c r="CR12">
        <v>35.64</v>
      </c>
      <c r="CS12">
        <v>35.86</v>
      </c>
      <c r="CT12">
        <v>36.99</v>
      </c>
      <c r="CU12">
        <v>37.14</v>
      </c>
      <c r="CV12" s="1">
        <f t="shared" si="18"/>
        <v>36.407499999999999</v>
      </c>
      <c r="CW12">
        <v>12</v>
      </c>
      <c r="CX12">
        <v>12</v>
      </c>
      <c r="CY12">
        <v>12</v>
      </c>
      <c r="CZ12">
        <v>12</v>
      </c>
      <c r="DA12" s="1">
        <f t="shared" si="19"/>
        <v>12</v>
      </c>
      <c r="DB12">
        <v>6</v>
      </c>
      <c r="DC12">
        <v>6</v>
      </c>
      <c r="DD12">
        <v>6</v>
      </c>
      <c r="DE12">
        <v>6</v>
      </c>
      <c r="DF12" s="1">
        <f t="shared" si="20"/>
        <v>6</v>
      </c>
      <c r="DG12">
        <v>738</v>
      </c>
      <c r="DH12">
        <v>732</v>
      </c>
      <c r="DI12">
        <v>634</v>
      </c>
      <c r="DJ12">
        <v>628</v>
      </c>
      <c r="DK12" s="1">
        <f t="shared" si="21"/>
        <v>683</v>
      </c>
      <c r="DL12">
        <v>871</v>
      </c>
      <c r="DM12">
        <v>893</v>
      </c>
      <c r="DN12">
        <v>1000</v>
      </c>
      <c r="DO12">
        <v>1189</v>
      </c>
      <c r="DP12" s="1">
        <f t="shared" si="22"/>
        <v>988.25</v>
      </c>
      <c r="DQ12">
        <v>0.104</v>
      </c>
      <c r="DR12">
        <v>9.6000000000000002E-2</v>
      </c>
      <c r="DS12">
        <v>5.7000000000000002E-2</v>
      </c>
      <c r="DT12">
        <v>5.8000000000000003E-2</v>
      </c>
      <c r="DU12" s="1">
        <f t="shared" si="23"/>
        <v>7.8750000000000001E-2</v>
      </c>
      <c r="DV12">
        <v>3</v>
      </c>
      <c r="DW12">
        <v>4</v>
      </c>
      <c r="DX12">
        <v>4</v>
      </c>
      <c r="DY12">
        <v>3</v>
      </c>
      <c r="DZ12" s="1">
        <f t="shared" si="24"/>
        <v>3.5</v>
      </c>
      <c r="EA12">
        <v>2</v>
      </c>
      <c r="EB12">
        <v>2</v>
      </c>
      <c r="EC12">
        <v>2</v>
      </c>
      <c r="ED12">
        <v>2</v>
      </c>
      <c r="EE12" s="1">
        <f t="shared" si="25"/>
        <v>2</v>
      </c>
      <c r="EF12">
        <v>3</v>
      </c>
      <c r="EG12">
        <v>4</v>
      </c>
      <c r="EH12">
        <v>4</v>
      </c>
      <c r="EI12">
        <v>4</v>
      </c>
      <c r="EJ12" s="1">
        <f t="shared" si="26"/>
        <v>3.75</v>
      </c>
      <c r="EK12">
        <v>26.3</v>
      </c>
      <c r="EL12">
        <v>26.3</v>
      </c>
      <c r="EM12">
        <v>26.4</v>
      </c>
      <c r="EN12">
        <v>26.5</v>
      </c>
      <c r="EO12" s="1">
        <f t="shared" si="27"/>
        <v>26.375</v>
      </c>
      <c r="EP12">
        <v>44.4</v>
      </c>
      <c r="EQ12">
        <v>44.8</v>
      </c>
      <c r="ER12">
        <v>45.4</v>
      </c>
      <c r="ES12">
        <v>45.4</v>
      </c>
      <c r="ET12" s="1">
        <f t="shared" si="28"/>
        <v>45</v>
      </c>
      <c r="EU12">
        <v>1.2999999999999999E-2</v>
      </c>
      <c r="EV12">
        <v>1.4999999999999999E-2</v>
      </c>
      <c r="EW12">
        <v>7.0000000000000001E-3</v>
      </c>
      <c r="EX12">
        <v>7.0000000000000001E-3</v>
      </c>
      <c r="EY12" s="1">
        <f t="shared" si="29"/>
        <v>1.0499999999999999E-2</v>
      </c>
      <c r="EZ12">
        <v>0</v>
      </c>
      <c r="FA12">
        <v>0</v>
      </c>
      <c r="FB12">
        <v>0</v>
      </c>
      <c r="FC12">
        <v>0</v>
      </c>
      <c r="FD12" s="1">
        <f t="shared" si="30"/>
        <v>0</v>
      </c>
      <c r="FE12">
        <v>20</v>
      </c>
      <c r="FF12">
        <v>20.399999999999999</v>
      </c>
      <c r="FG12">
        <v>7.7</v>
      </c>
      <c r="FH12">
        <v>0.2</v>
      </c>
      <c r="FI12" s="10">
        <v>20.6</v>
      </c>
      <c r="FJ12" s="10">
        <v>14.7</v>
      </c>
      <c r="FK12" s="10">
        <v>0.4</v>
      </c>
      <c r="FO12" s="7">
        <v>0.73611111111111116</v>
      </c>
      <c r="FP12">
        <f t="shared" si="31"/>
        <v>11</v>
      </c>
      <c r="FQ12">
        <v>9</v>
      </c>
      <c r="FR12">
        <v>2</v>
      </c>
      <c r="FS12">
        <v>828</v>
      </c>
      <c r="FT12">
        <v>827</v>
      </c>
      <c r="FU12">
        <v>829</v>
      </c>
      <c r="FV12">
        <v>830</v>
      </c>
      <c r="FW12" s="1">
        <f t="shared" si="32"/>
        <v>828.5</v>
      </c>
      <c r="FX12">
        <v>25.72</v>
      </c>
      <c r="FY12">
        <v>25.74</v>
      </c>
      <c r="FZ12">
        <v>25.8</v>
      </c>
      <c r="GA12">
        <v>25.75</v>
      </c>
      <c r="GB12" s="1">
        <f t="shared" si="33"/>
        <v>25.752499999999998</v>
      </c>
      <c r="GC12">
        <v>38.869999999999997</v>
      </c>
      <c r="GD12">
        <v>39.1</v>
      </c>
      <c r="GE12">
        <v>39.130000000000003</v>
      </c>
      <c r="GF12">
        <v>28.97</v>
      </c>
      <c r="GG12" s="1">
        <f t="shared" si="34"/>
        <v>36.517499999999998</v>
      </c>
      <c r="GH12">
        <v>0.1</v>
      </c>
      <c r="GI12">
        <v>0.1</v>
      </c>
      <c r="GJ12">
        <v>0.1</v>
      </c>
      <c r="GK12">
        <v>0.1</v>
      </c>
      <c r="GL12" s="1">
        <f t="shared" si="35"/>
        <v>0.1</v>
      </c>
      <c r="GM12">
        <v>2</v>
      </c>
      <c r="GN12">
        <v>2</v>
      </c>
      <c r="GO12">
        <v>2</v>
      </c>
      <c r="GP12">
        <v>2</v>
      </c>
      <c r="GQ12" s="1">
        <f t="shared" si="36"/>
        <v>2</v>
      </c>
      <c r="GR12">
        <v>6</v>
      </c>
      <c r="GS12">
        <v>6</v>
      </c>
      <c r="GT12">
        <v>6</v>
      </c>
      <c r="GU12">
        <v>6</v>
      </c>
      <c r="GV12" s="1">
        <f t="shared" si="37"/>
        <v>6</v>
      </c>
      <c r="GW12">
        <v>506</v>
      </c>
      <c r="GX12">
        <v>505</v>
      </c>
      <c r="GY12">
        <v>505</v>
      </c>
      <c r="GZ12">
        <v>502</v>
      </c>
      <c r="HA12" s="1">
        <f t="shared" si="38"/>
        <v>504.5</v>
      </c>
      <c r="HB12">
        <v>1.4E-2</v>
      </c>
      <c r="HC12">
        <v>1.6E-2</v>
      </c>
      <c r="HD12">
        <v>1.4E-2</v>
      </c>
      <c r="HE12">
        <v>1.4E-2</v>
      </c>
      <c r="HF12" s="1">
        <f t="shared" si="39"/>
        <v>1.4499999999999999E-2</v>
      </c>
      <c r="HG12">
        <v>6</v>
      </c>
      <c r="HH12">
        <v>6</v>
      </c>
      <c r="HI12">
        <v>6</v>
      </c>
      <c r="HJ12">
        <v>4</v>
      </c>
      <c r="HK12" s="1">
        <f t="shared" si="40"/>
        <v>5.5</v>
      </c>
      <c r="HL12">
        <v>4</v>
      </c>
      <c r="HM12">
        <v>4</v>
      </c>
      <c r="HN12">
        <v>4</v>
      </c>
      <c r="HO12">
        <v>3</v>
      </c>
      <c r="HP12" s="1">
        <f t="shared" si="41"/>
        <v>3.75</v>
      </c>
      <c r="HQ12">
        <v>6</v>
      </c>
      <c r="HR12">
        <v>6</v>
      </c>
      <c r="HS12">
        <v>6</v>
      </c>
      <c r="HT12">
        <v>4</v>
      </c>
      <c r="HU12" s="1">
        <f t="shared" si="42"/>
        <v>5.5</v>
      </c>
      <c r="HV12">
        <v>25.6</v>
      </c>
      <c r="HW12">
        <v>25.5</v>
      </c>
      <c r="HX12">
        <v>25.5</v>
      </c>
      <c r="HY12">
        <v>25.6</v>
      </c>
      <c r="HZ12" s="1">
        <f t="shared" si="43"/>
        <v>25.549999999999997</v>
      </c>
      <c r="IA12">
        <v>42.7</v>
      </c>
      <c r="IB12">
        <v>42.9</v>
      </c>
      <c r="IC12">
        <v>42.8</v>
      </c>
      <c r="ID12">
        <v>42.9</v>
      </c>
      <c r="IE12" s="1">
        <f t="shared" si="44"/>
        <v>42.824999999999996</v>
      </c>
      <c r="IF12">
        <v>7.0000000000000001E-3</v>
      </c>
      <c r="IG12">
        <v>6.0000000000000001E-3</v>
      </c>
      <c r="IH12">
        <v>5.0000000000000001E-3</v>
      </c>
      <c r="II12">
        <v>2E-3</v>
      </c>
      <c r="IJ12" s="1">
        <f t="shared" si="45"/>
        <v>5.000000000000001E-3</v>
      </c>
      <c r="IK12">
        <v>0</v>
      </c>
      <c r="IL12">
        <v>0</v>
      </c>
      <c r="IM12">
        <v>0</v>
      </c>
      <c r="IN12">
        <v>0</v>
      </c>
      <c r="IO12" s="1">
        <f t="shared" si="46"/>
        <v>0</v>
      </c>
      <c r="IQ12" s="7">
        <v>0.69513888888888886</v>
      </c>
      <c r="IR12" t="s">
        <v>73</v>
      </c>
      <c r="IS12" t="s">
        <v>73</v>
      </c>
      <c r="IT12">
        <v>456</v>
      </c>
      <c r="IU12">
        <v>457</v>
      </c>
      <c r="IV12">
        <v>456</v>
      </c>
      <c r="IW12">
        <v>447</v>
      </c>
      <c r="IX12" s="1">
        <f t="shared" si="47"/>
        <v>454</v>
      </c>
      <c r="IY12">
        <v>30.25</v>
      </c>
      <c r="IZ12">
        <v>30.26</v>
      </c>
      <c r="JA12">
        <v>30.36</v>
      </c>
      <c r="JB12">
        <v>30.27</v>
      </c>
      <c r="JC12" s="1">
        <f t="shared" si="48"/>
        <v>30.285</v>
      </c>
      <c r="JD12">
        <v>31.2</v>
      </c>
      <c r="JE12">
        <v>31.16</v>
      </c>
      <c r="JF12">
        <v>31.17</v>
      </c>
      <c r="JG12">
        <v>30.9</v>
      </c>
      <c r="JH12" s="1">
        <f t="shared" si="49"/>
        <v>31.107500000000002</v>
      </c>
      <c r="JI12">
        <v>1.5</v>
      </c>
      <c r="JJ12">
        <v>1.4</v>
      </c>
      <c r="JK12">
        <v>1.3</v>
      </c>
      <c r="JL12">
        <v>1.2</v>
      </c>
      <c r="JM12" s="1">
        <f t="shared" si="50"/>
        <v>1.35</v>
      </c>
      <c r="JN12">
        <v>3</v>
      </c>
      <c r="JO12">
        <v>3</v>
      </c>
      <c r="JP12">
        <v>3</v>
      </c>
      <c r="JQ12">
        <v>3</v>
      </c>
      <c r="JR12" s="1">
        <f t="shared" si="51"/>
        <v>3</v>
      </c>
      <c r="JS12">
        <v>50</v>
      </c>
      <c r="JT12">
        <v>50</v>
      </c>
      <c r="JU12">
        <v>45</v>
      </c>
      <c r="JV12">
        <v>44</v>
      </c>
      <c r="JW12" s="1">
        <f t="shared" si="52"/>
        <v>47.25</v>
      </c>
      <c r="JX12">
        <v>690</v>
      </c>
      <c r="JY12">
        <v>697</v>
      </c>
      <c r="JZ12">
        <v>701</v>
      </c>
      <c r="KA12">
        <v>705</v>
      </c>
      <c r="KB12" s="1">
        <f t="shared" si="53"/>
        <v>698.25</v>
      </c>
      <c r="KC12">
        <v>7.0999999999999994E-2</v>
      </c>
      <c r="KD12">
        <v>7.1999999999999995E-2</v>
      </c>
      <c r="KE12">
        <v>7.5999999999999998E-2</v>
      </c>
      <c r="KF12">
        <v>8.5999999999999993E-2</v>
      </c>
      <c r="KG12" s="1">
        <f t="shared" si="54"/>
        <v>7.6249999999999984E-2</v>
      </c>
      <c r="KH12">
        <v>4</v>
      </c>
      <c r="KI12">
        <v>3</v>
      </c>
      <c r="KJ12">
        <v>3</v>
      </c>
      <c r="KK12">
        <v>4</v>
      </c>
      <c r="KL12" s="1">
        <f t="shared" si="55"/>
        <v>3.5</v>
      </c>
      <c r="KM12">
        <v>2</v>
      </c>
      <c r="KN12">
        <v>2</v>
      </c>
      <c r="KO12">
        <v>2</v>
      </c>
      <c r="KP12">
        <v>3</v>
      </c>
      <c r="KQ12" s="1">
        <f t="shared" si="56"/>
        <v>2.25</v>
      </c>
      <c r="KR12">
        <v>4</v>
      </c>
      <c r="KS12">
        <v>4</v>
      </c>
      <c r="KT12">
        <v>3</v>
      </c>
      <c r="KU12">
        <v>4</v>
      </c>
      <c r="KV12" s="1">
        <f t="shared" si="57"/>
        <v>3.75</v>
      </c>
      <c r="KW12">
        <v>30</v>
      </c>
      <c r="KX12">
        <v>30.1</v>
      </c>
      <c r="KY12">
        <v>30</v>
      </c>
      <c r="KZ12">
        <v>30.1</v>
      </c>
      <c r="LA12" s="1">
        <f t="shared" si="58"/>
        <v>30.049999999999997</v>
      </c>
      <c r="LB12">
        <v>38.5</v>
      </c>
      <c r="LC12">
        <v>38.6</v>
      </c>
      <c r="LD12">
        <v>38.4</v>
      </c>
      <c r="LE12">
        <v>38</v>
      </c>
      <c r="LF12" s="1">
        <f t="shared" si="59"/>
        <v>38.375</v>
      </c>
      <c r="LG12">
        <v>0.17499999999999999</v>
      </c>
      <c r="LH12">
        <v>0.17499999999999999</v>
      </c>
      <c r="LI12">
        <v>0.17499999999999999</v>
      </c>
      <c r="LJ12">
        <v>0.13</v>
      </c>
      <c r="LK12" s="1">
        <f t="shared" si="60"/>
        <v>0.16374999999999998</v>
      </c>
      <c r="LL12">
        <v>0</v>
      </c>
      <c r="LM12">
        <v>0</v>
      </c>
      <c r="LN12">
        <v>0</v>
      </c>
      <c r="LO12">
        <v>0</v>
      </c>
      <c r="LP12" s="1">
        <f t="shared" si="61"/>
        <v>0</v>
      </c>
      <c r="LQ12">
        <v>38</v>
      </c>
      <c r="LR12">
        <v>38.6</v>
      </c>
      <c r="LS12">
        <v>6</v>
      </c>
      <c r="LT12">
        <v>0.1</v>
      </c>
      <c r="LU12">
        <v>15.3</v>
      </c>
      <c r="LV12">
        <v>11.3</v>
      </c>
      <c r="LW12">
        <v>0.4</v>
      </c>
    </row>
    <row r="13" spans="1:335" x14ac:dyDescent="0.3">
      <c r="A13" s="2">
        <v>44404</v>
      </c>
      <c r="B13" s="7">
        <v>0.44444444444444442</v>
      </c>
      <c r="C13">
        <f t="shared" si="0"/>
        <v>5</v>
      </c>
      <c r="D13">
        <v>4</v>
      </c>
      <c r="E13">
        <v>1</v>
      </c>
      <c r="F13">
        <v>705</v>
      </c>
      <c r="G13">
        <v>710</v>
      </c>
      <c r="H13">
        <v>711</v>
      </c>
      <c r="I13">
        <v>713</v>
      </c>
      <c r="J13" s="1">
        <f t="shared" si="1"/>
        <v>709.75</v>
      </c>
      <c r="K13">
        <v>24.9</v>
      </c>
      <c r="L13">
        <v>25</v>
      </c>
      <c r="M13">
        <v>24.89</v>
      </c>
      <c r="N13">
        <v>24.98</v>
      </c>
      <c r="O13" s="1">
        <f t="shared" si="2"/>
        <v>24.942499999999999</v>
      </c>
      <c r="P13">
        <v>52.17</v>
      </c>
      <c r="Q13">
        <v>52.85</v>
      </c>
      <c r="R13">
        <v>52.73</v>
      </c>
      <c r="S13">
        <v>52.75</v>
      </c>
      <c r="T13" s="1">
        <f t="shared" si="3"/>
        <v>52.625</v>
      </c>
      <c r="U13">
        <v>0</v>
      </c>
      <c r="V13">
        <v>0</v>
      </c>
      <c r="W13">
        <v>0</v>
      </c>
      <c r="X13">
        <v>0.1</v>
      </c>
      <c r="Y13" s="1">
        <f t="shared" si="4"/>
        <v>2.5000000000000001E-2</v>
      </c>
      <c r="Z13">
        <v>2</v>
      </c>
      <c r="AA13">
        <v>2</v>
      </c>
      <c r="AB13">
        <v>2</v>
      </c>
      <c r="AC13">
        <v>2</v>
      </c>
      <c r="AD13" s="1">
        <f t="shared" si="5"/>
        <v>2</v>
      </c>
      <c r="AE13">
        <v>2</v>
      </c>
      <c r="AF13">
        <v>2</v>
      </c>
      <c r="AG13">
        <v>2</v>
      </c>
      <c r="AH13">
        <v>2</v>
      </c>
      <c r="AI13" s="1">
        <f t="shared" si="6"/>
        <v>2</v>
      </c>
      <c r="AJ13">
        <v>506</v>
      </c>
      <c r="AK13">
        <v>507</v>
      </c>
      <c r="AL13">
        <v>513</v>
      </c>
      <c r="AM13">
        <v>514</v>
      </c>
      <c r="AN13" s="1">
        <f t="shared" si="7"/>
        <v>510</v>
      </c>
      <c r="AO13">
        <v>3.0000000000000001E-3</v>
      </c>
      <c r="AP13">
        <v>7.0000000000000001E-3</v>
      </c>
      <c r="AQ13">
        <v>0.01</v>
      </c>
      <c r="AR13">
        <v>1.0999999999999999E-2</v>
      </c>
      <c r="AS13" s="1">
        <f t="shared" si="8"/>
        <v>7.7499999999999999E-3</v>
      </c>
      <c r="AT13">
        <v>27</v>
      </c>
      <c r="AU13">
        <v>23</v>
      </c>
      <c r="AV13">
        <v>19</v>
      </c>
      <c r="AW13">
        <v>18</v>
      </c>
      <c r="AX13" s="1">
        <f t="shared" si="9"/>
        <v>21.75</v>
      </c>
      <c r="AY13">
        <v>14</v>
      </c>
      <c r="AZ13">
        <v>13</v>
      </c>
      <c r="BA13">
        <v>13</v>
      </c>
      <c r="BB13">
        <v>13</v>
      </c>
      <c r="BC13" s="1">
        <f t="shared" si="10"/>
        <v>13.25</v>
      </c>
      <c r="BD13">
        <v>30</v>
      </c>
      <c r="BE13">
        <v>25</v>
      </c>
      <c r="BF13">
        <v>21</v>
      </c>
      <c r="BG13">
        <v>20</v>
      </c>
      <c r="BH13" s="1">
        <f t="shared" si="11"/>
        <v>24</v>
      </c>
      <c r="BI13">
        <v>24</v>
      </c>
      <c r="BJ13">
        <v>24.1</v>
      </c>
      <c r="BK13">
        <v>24.1</v>
      </c>
      <c r="BL13">
        <v>24.1</v>
      </c>
      <c r="BM13" s="1">
        <f t="shared" si="12"/>
        <v>24.075000000000003</v>
      </c>
      <c r="BN13">
        <v>60</v>
      </c>
      <c r="BO13">
        <v>59.5</v>
      </c>
      <c r="BP13">
        <v>59</v>
      </c>
      <c r="BQ13">
        <v>59</v>
      </c>
      <c r="BR13" s="1">
        <f t="shared" si="13"/>
        <v>59.375</v>
      </c>
      <c r="BS13">
        <v>0</v>
      </c>
      <c r="BT13">
        <v>1E-3</v>
      </c>
      <c r="BU13">
        <v>0</v>
      </c>
      <c r="BV13">
        <v>0</v>
      </c>
      <c r="BW13" s="1">
        <f t="shared" si="14"/>
        <v>2.5000000000000001E-4</v>
      </c>
      <c r="BX13">
        <v>0</v>
      </c>
      <c r="BY13">
        <v>0</v>
      </c>
      <c r="BZ13">
        <v>0</v>
      </c>
      <c r="CA13">
        <v>0</v>
      </c>
      <c r="CB13" s="1">
        <f t="shared" si="15"/>
        <v>0</v>
      </c>
      <c r="CE13" s="7">
        <v>0.54166666666666663</v>
      </c>
      <c r="CF13" t="s">
        <v>73</v>
      </c>
      <c r="CG13" t="s">
        <v>73</v>
      </c>
      <c r="CH13">
        <v>432</v>
      </c>
      <c r="CI13">
        <v>437</v>
      </c>
      <c r="CJ13">
        <v>436</v>
      </c>
      <c r="CK13">
        <v>434</v>
      </c>
      <c r="CL13" s="1">
        <f t="shared" si="16"/>
        <v>434.75</v>
      </c>
      <c r="CM13">
        <v>31.32</v>
      </c>
      <c r="CN13">
        <v>31.34</v>
      </c>
      <c r="CO13">
        <v>31.36</v>
      </c>
      <c r="CP13">
        <v>31.39</v>
      </c>
      <c r="CQ13" s="1">
        <f t="shared" si="17"/>
        <v>31.352499999999999</v>
      </c>
      <c r="CR13">
        <v>30.94</v>
      </c>
      <c r="CS13">
        <v>30.84</v>
      </c>
      <c r="CT13">
        <v>30.91</v>
      </c>
      <c r="CU13">
        <v>30.88</v>
      </c>
      <c r="CV13" s="1">
        <f t="shared" si="18"/>
        <v>30.892499999999998</v>
      </c>
      <c r="CW13">
        <v>1.6</v>
      </c>
      <c r="CX13">
        <v>1.1000000000000001</v>
      </c>
      <c r="CY13">
        <v>0.6</v>
      </c>
      <c r="CZ13">
        <v>1</v>
      </c>
      <c r="DA13" s="1">
        <f t="shared" si="19"/>
        <v>1.0750000000000002</v>
      </c>
      <c r="DB13">
        <v>4</v>
      </c>
      <c r="DC13">
        <v>3</v>
      </c>
      <c r="DD13">
        <v>3</v>
      </c>
      <c r="DE13">
        <v>3</v>
      </c>
      <c r="DF13" s="1">
        <f t="shared" si="20"/>
        <v>3.25</v>
      </c>
      <c r="DG13">
        <v>55</v>
      </c>
      <c r="DH13">
        <v>34</v>
      </c>
      <c r="DI13">
        <v>38</v>
      </c>
      <c r="DJ13">
        <v>42</v>
      </c>
      <c r="DK13" s="1">
        <f t="shared" si="21"/>
        <v>42.25</v>
      </c>
      <c r="DL13">
        <v>746</v>
      </c>
      <c r="DM13">
        <v>663</v>
      </c>
      <c r="DN13">
        <v>673</v>
      </c>
      <c r="DO13">
        <v>793</v>
      </c>
      <c r="DP13" s="1">
        <f t="shared" si="22"/>
        <v>718.75</v>
      </c>
      <c r="DQ13">
        <v>9.2999999999999999E-2</v>
      </c>
      <c r="DR13">
        <v>5.2999999999999999E-2</v>
      </c>
      <c r="DS13">
        <v>6.4000000000000001E-2</v>
      </c>
      <c r="DT13">
        <v>0.122</v>
      </c>
      <c r="DU13" s="1">
        <f t="shared" si="23"/>
        <v>8.299999999999999E-2</v>
      </c>
      <c r="DV13">
        <v>22</v>
      </c>
      <c r="DW13">
        <v>14</v>
      </c>
      <c r="DX13">
        <v>14</v>
      </c>
      <c r="DY13">
        <v>21</v>
      </c>
      <c r="DZ13" s="1">
        <f t="shared" si="24"/>
        <v>17.75</v>
      </c>
      <c r="EA13">
        <v>16</v>
      </c>
      <c r="EB13">
        <v>10</v>
      </c>
      <c r="EC13">
        <v>8</v>
      </c>
      <c r="ED13">
        <v>14</v>
      </c>
      <c r="EE13" s="1">
        <f t="shared" si="25"/>
        <v>12</v>
      </c>
      <c r="EF13">
        <v>21</v>
      </c>
      <c r="EG13">
        <v>14</v>
      </c>
      <c r="EH13">
        <v>14</v>
      </c>
      <c r="EI13">
        <v>22</v>
      </c>
      <c r="EJ13" s="1">
        <f t="shared" si="26"/>
        <v>17.75</v>
      </c>
      <c r="EK13">
        <v>30.1</v>
      </c>
      <c r="EL13">
        <v>30.2</v>
      </c>
      <c r="EM13">
        <v>30.3</v>
      </c>
      <c r="EN13">
        <v>30.5</v>
      </c>
      <c r="EO13" s="1">
        <f t="shared" si="27"/>
        <v>30.274999999999999</v>
      </c>
      <c r="EP13">
        <v>38.9</v>
      </c>
      <c r="EQ13">
        <v>38.799999999999997</v>
      </c>
      <c r="ER13">
        <v>38.5</v>
      </c>
      <c r="ES13">
        <v>38.200000000000003</v>
      </c>
      <c r="ET13" s="1">
        <f t="shared" si="28"/>
        <v>38.599999999999994</v>
      </c>
      <c r="EU13">
        <v>0</v>
      </c>
      <c r="EV13">
        <v>1.4999999999999999E-2</v>
      </c>
      <c r="EW13">
        <v>1.4E-2</v>
      </c>
      <c r="EX13">
        <v>0</v>
      </c>
      <c r="EY13" s="1">
        <f t="shared" si="29"/>
        <v>7.2499999999999995E-3</v>
      </c>
      <c r="EZ13">
        <v>0</v>
      </c>
      <c r="FA13">
        <v>0</v>
      </c>
      <c r="FB13">
        <v>0</v>
      </c>
      <c r="FC13">
        <v>0</v>
      </c>
      <c r="FD13" s="1">
        <f t="shared" si="30"/>
        <v>0</v>
      </c>
      <c r="FE13">
        <v>34</v>
      </c>
      <c r="FF13">
        <v>34.799999999999997</v>
      </c>
      <c r="FG13">
        <v>8.6</v>
      </c>
      <c r="FH13">
        <v>0.6</v>
      </c>
      <c r="FI13" s="10">
        <v>33.4</v>
      </c>
      <c r="FJ13" s="10">
        <v>19.5</v>
      </c>
      <c r="FK13" s="10">
        <v>0.5</v>
      </c>
      <c r="FO13" s="7">
        <v>0.72916666666666663</v>
      </c>
      <c r="FP13">
        <f t="shared" si="31"/>
        <v>5</v>
      </c>
      <c r="FQ13">
        <v>3</v>
      </c>
      <c r="FR13">
        <v>2</v>
      </c>
      <c r="FS13">
        <v>501</v>
      </c>
      <c r="FT13">
        <v>502</v>
      </c>
      <c r="FU13">
        <v>502</v>
      </c>
      <c r="FV13">
        <v>503</v>
      </c>
      <c r="FW13" s="1">
        <f t="shared" si="32"/>
        <v>502</v>
      </c>
      <c r="FX13">
        <v>24.97</v>
      </c>
      <c r="FY13">
        <v>24.89</v>
      </c>
      <c r="FZ13">
        <v>24.81</v>
      </c>
      <c r="GA13">
        <v>24.98</v>
      </c>
      <c r="GB13" s="1">
        <f t="shared" si="33"/>
        <v>24.912500000000001</v>
      </c>
      <c r="GC13">
        <v>38.32</v>
      </c>
      <c r="GD13">
        <v>38.630000000000003</v>
      </c>
      <c r="GE13">
        <v>38.83</v>
      </c>
      <c r="GF13">
        <v>38.82</v>
      </c>
      <c r="GG13" s="1">
        <f t="shared" si="34"/>
        <v>38.65</v>
      </c>
      <c r="GH13">
        <v>0.2</v>
      </c>
      <c r="GI13">
        <v>0.2</v>
      </c>
      <c r="GJ13">
        <v>0.2</v>
      </c>
      <c r="GK13">
        <v>0.2</v>
      </c>
      <c r="GL13" s="1">
        <f t="shared" si="35"/>
        <v>0.2</v>
      </c>
      <c r="GM13">
        <v>2</v>
      </c>
      <c r="GN13">
        <v>2</v>
      </c>
      <c r="GO13">
        <v>2</v>
      </c>
      <c r="GP13">
        <v>2</v>
      </c>
      <c r="GQ13" s="1">
        <f t="shared" si="36"/>
        <v>2</v>
      </c>
      <c r="GR13">
        <v>6</v>
      </c>
      <c r="GS13">
        <v>6</v>
      </c>
      <c r="GT13">
        <v>6</v>
      </c>
      <c r="GU13">
        <v>6</v>
      </c>
      <c r="GV13" s="1">
        <f t="shared" si="37"/>
        <v>6</v>
      </c>
      <c r="GW13">
        <v>530</v>
      </c>
      <c r="GX13">
        <v>530</v>
      </c>
      <c r="GY13">
        <v>533</v>
      </c>
      <c r="GZ13">
        <v>537</v>
      </c>
      <c r="HA13" s="1">
        <f t="shared" si="38"/>
        <v>532.5</v>
      </c>
      <c r="HB13">
        <v>1.4E-2</v>
      </c>
      <c r="HC13">
        <v>1.4E-2</v>
      </c>
      <c r="HD13">
        <v>1.7000000000000001E-2</v>
      </c>
      <c r="HE13">
        <v>1.7000000000000001E-2</v>
      </c>
      <c r="HF13" s="1">
        <f t="shared" si="39"/>
        <v>1.55E-2</v>
      </c>
      <c r="HG13">
        <v>7</v>
      </c>
      <c r="HH13">
        <v>5</v>
      </c>
      <c r="HI13">
        <v>8</v>
      </c>
      <c r="HJ13">
        <v>5</v>
      </c>
      <c r="HK13" s="1">
        <f t="shared" si="40"/>
        <v>6.25</v>
      </c>
      <c r="HL13">
        <v>5</v>
      </c>
      <c r="HM13">
        <v>4</v>
      </c>
      <c r="HN13">
        <v>5</v>
      </c>
      <c r="HO13">
        <v>4</v>
      </c>
      <c r="HP13" s="1">
        <f t="shared" si="41"/>
        <v>4.5</v>
      </c>
      <c r="HQ13">
        <v>7</v>
      </c>
      <c r="HR13">
        <v>5</v>
      </c>
      <c r="HS13">
        <v>8</v>
      </c>
      <c r="HT13">
        <v>5</v>
      </c>
      <c r="HU13" s="1">
        <f t="shared" si="42"/>
        <v>6.25</v>
      </c>
      <c r="HV13">
        <v>24.3</v>
      </c>
      <c r="HW13">
        <v>24.4</v>
      </c>
      <c r="HX13">
        <v>24.4</v>
      </c>
      <c r="HY13">
        <v>24.4</v>
      </c>
      <c r="HZ13" s="1">
        <f t="shared" si="43"/>
        <v>24.375</v>
      </c>
      <c r="IA13">
        <v>45.4</v>
      </c>
      <c r="IB13">
        <v>45.3</v>
      </c>
      <c r="IC13">
        <v>45.5</v>
      </c>
      <c r="ID13">
        <v>46.5</v>
      </c>
      <c r="IE13" s="1">
        <f t="shared" si="44"/>
        <v>45.674999999999997</v>
      </c>
      <c r="IF13">
        <v>0</v>
      </c>
      <c r="IG13">
        <v>5.0000000000000001E-3</v>
      </c>
      <c r="IH13">
        <v>3.0000000000000001E-3</v>
      </c>
      <c r="II13">
        <v>1E-3</v>
      </c>
      <c r="IJ13" s="1">
        <f t="shared" si="45"/>
        <v>2.2500000000000003E-3</v>
      </c>
      <c r="IK13">
        <v>0</v>
      </c>
      <c r="IL13">
        <v>0</v>
      </c>
      <c r="IM13">
        <v>0</v>
      </c>
      <c r="IN13">
        <v>0</v>
      </c>
      <c r="IO13" s="1">
        <f t="shared" si="46"/>
        <v>0</v>
      </c>
      <c r="IQ13" s="7">
        <v>0.69444444444444453</v>
      </c>
      <c r="IR13" t="s">
        <v>73</v>
      </c>
      <c r="IS13" t="s">
        <v>73</v>
      </c>
      <c r="IT13">
        <v>425</v>
      </c>
      <c r="IU13">
        <v>425</v>
      </c>
      <c r="IV13">
        <v>426</v>
      </c>
      <c r="IW13">
        <v>426</v>
      </c>
      <c r="IX13" s="1">
        <f t="shared" si="47"/>
        <v>425.5</v>
      </c>
      <c r="IY13">
        <v>34.51</v>
      </c>
      <c r="IZ13">
        <v>34.56</v>
      </c>
      <c r="JA13">
        <v>34.270000000000003</v>
      </c>
      <c r="JB13">
        <v>34.33</v>
      </c>
      <c r="JC13" s="1">
        <f t="shared" si="48"/>
        <v>34.417500000000004</v>
      </c>
      <c r="JD13">
        <v>24.54</v>
      </c>
      <c r="JE13">
        <v>24.41</v>
      </c>
      <c r="JF13">
        <v>24.71</v>
      </c>
      <c r="JG13">
        <v>24.77</v>
      </c>
      <c r="JH13" s="1">
        <f t="shared" si="49"/>
        <v>24.607499999999998</v>
      </c>
      <c r="JI13">
        <v>1.8</v>
      </c>
      <c r="JJ13">
        <v>3.3</v>
      </c>
      <c r="JK13">
        <v>2.9</v>
      </c>
      <c r="JL13">
        <v>1.2</v>
      </c>
      <c r="JM13" s="1">
        <f t="shared" si="50"/>
        <v>2.2999999999999998</v>
      </c>
      <c r="JN13">
        <v>4</v>
      </c>
      <c r="JO13">
        <v>5</v>
      </c>
      <c r="JP13">
        <v>4</v>
      </c>
      <c r="JQ13">
        <v>3</v>
      </c>
      <c r="JR13" s="1">
        <f t="shared" si="51"/>
        <v>4</v>
      </c>
      <c r="JS13">
        <v>115</v>
      </c>
      <c r="JT13">
        <v>202</v>
      </c>
      <c r="JU13">
        <v>103</v>
      </c>
      <c r="JV13">
        <v>84</v>
      </c>
      <c r="JW13" s="1">
        <f t="shared" si="52"/>
        <v>126</v>
      </c>
      <c r="JX13">
        <v>862</v>
      </c>
      <c r="JY13">
        <v>938</v>
      </c>
      <c r="JZ13">
        <v>712</v>
      </c>
      <c r="KA13">
        <v>719</v>
      </c>
      <c r="KB13" s="1">
        <f t="shared" si="53"/>
        <v>807.75</v>
      </c>
      <c r="KC13">
        <v>197</v>
      </c>
      <c r="KD13">
        <v>211</v>
      </c>
      <c r="KE13">
        <v>86</v>
      </c>
      <c r="KF13">
        <v>84</v>
      </c>
      <c r="KG13" s="1">
        <f t="shared" si="54"/>
        <v>144.5</v>
      </c>
      <c r="KH13">
        <v>5</v>
      </c>
      <c r="KI13">
        <v>4</v>
      </c>
      <c r="KJ13">
        <v>6</v>
      </c>
      <c r="KK13">
        <v>5</v>
      </c>
      <c r="KL13" s="1">
        <f t="shared" si="55"/>
        <v>5</v>
      </c>
      <c r="KM13">
        <v>4</v>
      </c>
      <c r="KN13">
        <v>3</v>
      </c>
      <c r="KO13">
        <v>4</v>
      </c>
      <c r="KP13">
        <v>4</v>
      </c>
      <c r="KQ13" s="1">
        <f t="shared" si="56"/>
        <v>3.75</v>
      </c>
      <c r="KR13">
        <v>5</v>
      </c>
      <c r="KS13">
        <v>4</v>
      </c>
      <c r="KT13">
        <v>6</v>
      </c>
      <c r="KU13">
        <v>5</v>
      </c>
      <c r="KV13" s="1">
        <f t="shared" si="57"/>
        <v>5</v>
      </c>
      <c r="KW13">
        <v>32.9</v>
      </c>
      <c r="KX13">
        <v>33.200000000000003</v>
      </c>
      <c r="KY13">
        <v>33.299999999999997</v>
      </c>
      <c r="KZ13">
        <v>33.4</v>
      </c>
      <c r="LA13" s="1">
        <f t="shared" si="58"/>
        <v>33.199999999999996</v>
      </c>
      <c r="LB13">
        <v>32.6</v>
      </c>
      <c r="LC13">
        <v>32</v>
      </c>
      <c r="LD13">
        <v>32</v>
      </c>
      <c r="LE13">
        <v>32.299999999999997</v>
      </c>
      <c r="LF13" s="1">
        <f t="shared" si="59"/>
        <v>32.224999999999994</v>
      </c>
      <c r="LG13">
        <v>0</v>
      </c>
      <c r="LH13">
        <v>0</v>
      </c>
      <c r="LI13">
        <v>0</v>
      </c>
      <c r="LJ13">
        <v>0</v>
      </c>
      <c r="LK13" s="1">
        <f t="shared" si="60"/>
        <v>0</v>
      </c>
      <c r="LL13">
        <v>0</v>
      </c>
      <c r="LM13">
        <v>0</v>
      </c>
      <c r="LN13">
        <v>0</v>
      </c>
      <c r="LO13">
        <v>0</v>
      </c>
      <c r="LP13" s="1">
        <f t="shared" si="61"/>
        <v>0</v>
      </c>
      <c r="LQ13">
        <v>37</v>
      </c>
      <c r="LR13">
        <v>37.5</v>
      </c>
      <c r="LS13">
        <v>6.2</v>
      </c>
      <c r="LT13">
        <v>0.5</v>
      </c>
      <c r="LU13">
        <v>20.2</v>
      </c>
      <c r="LV13">
        <v>13.3</v>
      </c>
      <c r="LW13">
        <v>0.5</v>
      </c>
    </row>
    <row r="14" spans="1:335" x14ac:dyDescent="0.3">
      <c r="A14" s="2">
        <v>44405</v>
      </c>
      <c r="B14" s="7">
        <v>0.4375</v>
      </c>
      <c r="C14">
        <f t="shared" si="0"/>
        <v>5</v>
      </c>
      <c r="D14">
        <v>4</v>
      </c>
      <c r="E14">
        <v>1</v>
      </c>
      <c r="F14">
        <v>693</v>
      </c>
      <c r="G14">
        <v>692</v>
      </c>
      <c r="H14">
        <v>689</v>
      </c>
      <c r="I14">
        <v>688</v>
      </c>
      <c r="J14" s="1">
        <f t="shared" si="1"/>
        <v>690.5</v>
      </c>
      <c r="K14">
        <v>24.94</v>
      </c>
      <c r="L14">
        <v>24.92</v>
      </c>
      <c r="M14">
        <v>24.92</v>
      </c>
      <c r="N14">
        <v>24.9</v>
      </c>
      <c r="O14" s="1">
        <f t="shared" si="2"/>
        <v>24.92</v>
      </c>
      <c r="P14">
        <v>38.61</v>
      </c>
      <c r="Q14">
        <v>38.67</v>
      </c>
      <c r="R14">
        <v>38.64</v>
      </c>
      <c r="S14">
        <v>38.619999999999997</v>
      </c>
      <c r="T14" s="1">
        <f t="shared" si="3"/>
        <v>38.634999999999998</v>
      </c>
      <c r="U14">
        <v>0.2</v>
      </c>
      <c r="V14">
        <v>0.2</v>
      </c>
      <c r="W14">
        <v>0.1</v>
      </c>
      <c r="X14">
        <v>0.1</v>
      </c>
      <c r="Y14" s="1">
        <f t="shared" si="4"/>
        <v>0.15</v>
      </c>
      <c r="Z14">
        <v>2</v>
      </c>
      <c r="AA14">
        <v>2</v>
      </c>
      <c r="AB14">
        <v>2</v>
      </c>
      <c r="AC14">
        <v>2</v>
      </c>
      <c r="AD14" s="1">
        <f t="shared" si="5"/>
        <v>2</v>
      </c>
      <c r="AE14">
        <v>3</v>
      </c>
      <c r="AF14">
        <v>4</v>
      </c>
      <c r="AG14">
        <v>5</v>
      </c>
      <c r="AH14">
        <v>6</v>
      </c>
      <c r="AI14" s="1">
        <f t="shared" si="6"/>
        <v>4.5</v>
      </c>
      <c r="AJ14">
        <v>518</v>
      </c>
      <c r="AK14">
        <v>515</v>
      </c>
      <c r="AL14">
        <v>517</v>
      </c>
      <c r="AM14">
        <v>514</v>
      </c>
      <c r="AN14" s="1">
        <f t="shared" si="7"/>
        <v>516</v>
      </c>
      <c r="AO14">
        <v>0.01</v>
      </c>
      <c r="AP14">
        <v>0.01</v>
      </c>
      <c r="AQ14">
        <v>8.9999999999999993E-3</v>
      </c>
      <c r="AR14">
        <v>1.0999999999999999E-2</v>
      </c>
      <c r="AS14" s="1">
        <f t="shared" si="8"/>
        <v>9.9999999999999985E-3</v>
      </c>
      <c r="AT14">
        <v>10</v>
      </c>
      <c r="AU14">
        <v>9</v>
      </c>
      <c r="AV14">
        <v>10</v>
      </c>
      <c r="AW14">
        <v>10</v>
      </c>
      <c r="AX14" s="1">
        <f t="shared" si="9"/>
        <v>9.75</v>
      </c>
      <c r="AY14">
        <v>6</v>
      </c>
      <c r="AZ14">
        <v>7</v>
      </c>
      <c r="BA14">
        <v>7</v>
      </c>
      <c r="BB14">
        <v>7</v>
      </c>
      <c r="BC14" s="1">
        <f t="shared" si="10"/>
        <v>6.75</v>
      </c>
      <c r="BD14">
        <v>10</v>
      </c>
      <c r="BE14">
        <v>10</v>
      </c>
      <c r="BF14">
        <v>10</v>
      </c>
      <c r="BG14">
        <v>11</v>
      </c>
      <c r="BH14" s="1">
        <f t="shared" si="11"/>
        <v>10.25</v>
      </c>
      <c r="BI14">
        <v>24.2</v>
      </c>
      <c r="BJ14">
        <v>24.2</v>
      </c>
      <c r="BK14">
        <v>24.2</v>
      </c>
      <c r="BL14">
        <v>24.2</v>
      </c>
      <c r="BM14" s="1">
        <f t="shared" si="12"/>
        <v>24.2</v>
      </c>
      <c r="BN14">
        <v>45.5</v>
      </c>
      <c r="BO14">
        <v>45.3</v>
      </c>
      <c r="BP14">
        <v>45.3</v>
      </c>
      <c r="BQ14">
        <v>45.2</v>
      </c>
      <c r="BR14" s="1">
        <f t="shared" si="13"/>
        <v>45.325000000000003</v>
      </c>
      <c r="BS14">
        <v>3.0000000000000001E-3</v>
      </c>
      <c r="BT14">
        <v>1E-3</v>
      </c>
      <c r="BU14">
        <v>0</v>
      </c>
      <c r="BV14">
        <v>0</v>
      </c>
      <c r="BW14" s="1">
        <f t="shared" si="14"/>
        <v>1E-3</v>
      </c>
      <c r="BX14">
        <v>0</v>
      </c>
      <c r="BY14">
        <v>0</v>
      </c>
      <c r="BZ14">
        <v>0</v>
      </c>
      <c r="CA14">
        <v>0</v>
      </c>
      <c r="CB14" s="1">
        <f t="shared" si="15"/>
        <v>0</v>
      </c>
      <c r="CE14" s="7">
        <v>0.54166666666666663</v>
      </c>
      <c r="CF14" t="s">
        <v>73</v>
      </c>
      <c r="CG14" t="s">
        <v>73</v>
      </c>
      <c r="CH14">
        <v>433</v>
      </c>
      <c r="CI14">
        <v>432</v>
      </c>
      <c r="CJ14">
        <v>431</v>
      </c>
      <c r="CK14">
        <v>431</v>
      </c>
      <c r="CL14" s="1">
        <f t="shared" si="16"/>
        <v>431.75</v>
      </c>
      <c r="CM14">
        <v>32.72</v>
      </c>
      <c r="CN14">
        <v>32.72</v>
      </c>
      <c r="CO14">
        <v>32.68</v>
      </c>
      <c r="CP14">
        <v>32.67</v>
      </c>
      <c r="CQ14" s="1">
        <f t="shared" si="17"/>
        <v>32.697500000000005</v>
      </c>
      <c r="CR14">
        <v>26.38</v>
      </c>
      <c r="CS14">
        <v>26.47</v>
      </c>
      <c r="CT14">
        <v>26.74</v>
      </c>
      <c r="CU14">
        <v>26.67</v>
      </c>
      <c r="CV14" s="1">
        <f t="shared" si="18"/>
        <v>26.564999999999998</v>
      </c>
      <c r="CW14">
        <v>0.5</v>
      </c>
      <c r="CX14">
        <v>0.5</v>
      </c>
      <c r="CY14">
        <v>0.5</v>
      </c>
      <c r="CZ14">
        <v>0.4</v>
      </c>
      <c r="DA14" s="1">
        <f t="shared" si="19"/>
        <v>0.47499999999999998</v>
      </c>
      <c r="DB14">
        <v>2</v>
      </c>
      <c r="DC14">
        <v>2</v>
      </c>
      <c r="DD14">
        <v>2</v>
      </c>
      <c r="DE14">
        <v>2</v>
      </c>
      <c r="DF14" s="1">
        <f t="shared" si="20"/>
        <v>2</v>
      </c>
      <c r="DG14">
        <v>12</v>
      </c>
      <c r="DH14">
        <v>10</v>
      </c>
      <c r="DI14">
        <v>10</v>
      </c>
      <c r="DJ14">
        <v>10</v>
      </c>
      <c r="DK14" s="1">
        <f t="shared" si="21"/>
        <v>10.5</v>
      </c>
      <c r="DL14">
        <v>602</v>
      </c>
      <c r="DM14">
        <v>601</v>
      </c>
      <c r="DN14">
        <v>602</v>
      </c>
      <c r="DO14">
        <v>601</v>
      </c>
      <c r="DP14" s="1">
        <f t="shared" si="22"/>
        <v>601.5</v>
      </c>
      <c r="DQ14">
        <v>2.1999999999999999E-2</v>
      </c>
      <c r="DR14">
        <v>2.1000000000000001E-2</v>
      </c>
      <c r="DS14">
        <v>2.1999999999999999E-2</v>
      </c>
      <c r="DT14">
        <v>2.1000000000000001E-2</v>
      </c>
      <c r="DU14" s="1">
        <f t="shared" si="23"/>
        <v>2.1500000000000002E-2</v>
      </c>
      <c r="DV14">
        <v>12</v>
      </c>
      <c r="DW14">
        <v>9</v>
      </c>
      <c r="DX14">
        <v>8</v>
      </c>
      <c r="DY14">
        <v>12</v>
      </c>
      <c r="DZ14" s="1">
        <f t="shared" si="24"/>
        <v>10.25</v>
      </c>
      <c r="EA14">
        <v>7</v>
      </c>
      <c r="EB14">
        <v>6</v>
      </c>
      <c r="EC14">
        <v>5</v>
      </c>
      <c r="ED14">
        <v>8</v>
      </c>
      <c r="EE14" s="1">
        <f t="shared" si="25"/>
        <v>6.5</v>
      </c>
      <c r="EF14">
        <v>12</v>
      </c>
      <c r="EG14">
        <v>9</v>
      </c>
      <c r="EH14">
        <v>8</v>
      </c>
      <c r="EI14">
        <v>14</v>
      </c>
      <c r="EJ14" s="1">
        <f t="shared" si="26"/>
        <v>10.75</v>
      </c>
      <c r="EK14">
        <v>31.6</v>
      </c>
      <c r="EL14">
        <v>31.6</v>
      </c>
      <c r="EM14">
        <v>31.6</v>
      </c>
      <c r="EN14">
        <v>31.7</v>
      </c>
      <c r="EO14" s="1">
        <f t="shared" si="27"/>
        <v>31.625000000000004</v>
      </c>
      <c r="EP14">
        <v>34.6</v>
      </c>
      <c r="EQ14">
        <v>34.700000000000003</v>
      </c>
      <c r="ER14">
        <v>34.700000000000003</v>
      </c>
      <c r="ES14">
        <v>34.6</v>
      </c>
      <c r="ET14" s="1">
        <f t="shared" si="28"/>
        <v>34.650000000000006</v>
      </c>
      <c r="EU14">
        <v>0</v>
      </c>
      <c r="EV14">
        <v>1.4999999999999999E-2</v>
      </c>
      <c r="EW14">
        <v>2E-3</v>
      </c>
      <c r="EX14">
        <v>3.0000000000000001E-3</v>
      </c>
      <c r="EY14" s="1">
        <f t="shared" si="29"/>
        <v>5.0000000000000001E-3</v>
      </c>
      <c r="EZ14">
        <v>0</v>
      </c>
      <c r="FA14">
        <v>0</v>
      </c>
      <c r="FB14">
        <v>0</v>
      </c>
      <c r="FC14">
        <v>0</v>
      </c>
      <c r="FD14" s="1">
        <f t="shared" si="30"/>
        <v>0</v>
      </c>
      <c r="FE14">
        <v>43</v>
      </c>
      <c r="FF14">
        <v>43.1</v>
      </c>
      <c r="FG14">
        <v>4.7</v>
      </c>
      <c r="FH14">
        <v>0.6</v>
      </c>
      <c r="FI14" s="10">
        <v>32</v>
      </c>
      <c r="FJ14" s="10">
        <v>20</v>
      </c>
      <c r="FK14" s="10">
        <v>0.6</v>
      </c>
      <c r="FO14" s="7">
        <v>0.72916666666666663</v>
      </c>
      <c r="FP14">
        <f t="shared" si="31"/>
        <v>11</v>
      </c>
      <c r="FQ14">
        <v>9</v>
      </c>
      <c r="FR14">
        <v>2</v>
      </c>
      <c r="FS14">
        <v>653</v>
      </c>
      <c r="FT14">
        <v>654</v>
      </c>
      <c r="FU14">
        <v>655</v>
      </c>
      <c r="FV14">
        <v>657</v>
      </c>
      <c r="FW14" s="1">
        <f>AVERAGE(FS14:FV14)</f>
        <v>654.75</v>
      </c>
      <c r="FX14">
        <v>25.13</v>
      </c>
      <c r="FY14">
        <v>25.17</v>
      </c>
      <c r="FZ14">
        <v>25.13</v>
      </c>
      <c r="GA14">
        <v>25.13</v>
      </c>
      <c r="GB14" s="1">
        <f t="shared" si="33"/>
        <v>25.139999999999997</v>
      </c>
      <c r="GC14">
        <v>40.36</v>
      </c>
      <c r="GD14">
        <v>40.29</v>
      </c>
      <c r="GE14">
        <v>40.54</v>
      </c>
      <c r="GF14">
        <v>40.880000000000003</v>
      </c>
      <c r="GG14" s="1">
        <f t="shared" si="34"/>
        <v>40.517499999999998</v>
      </c>
      <c r="GH14">
        <v>2.2999999999999998</v>
      </c>
      <c r="GI14">
        <v>2</v>
      </c>
      <c r="GJ14">
        <v>2</v>
      </c>
      <c r="GK14">
        <v>2.1</v>
      </c>
      <c r="GL14" s="1">
        <f t="shared" si="35"/>
        <v>2.1</v>
      </c>
      <c r="GM14">
        <v>4</v>
      </c>
      <c r="GN14">
        <v>4</v>
      </c>
      <c r="GO14">
        <v>4</v>
      </c>
      <c r="GP14">
        <v>4</v>
      </c>
      <c r="GQ14" s="1">
        <f t="shared" si="36"/>
        <v>4</v>
      </c>
      <c r="GR14">
        <v>122</v>
      </c>
      <c r="GS14">
        <v>113</v>
      </c>
      <c r="GT14">
        <v>106</v>
      </c>
      <c r="GU14">
        <v>95</v>
      </c>
      <c r="GV14" s="1">
        <f t="shared" si="37"/>
        <v>109</v>
      </c>
      <c r="GW14">
        <v>876</v>
      </c>
      <c r="GX14">
        <v>881</v>
      </c>
      <c r="GY14">
        <v>873</v>
      </c>
      <c r="GZ14">
        <v>945</v>
      </c>
      <c r="HA14" s="1">
        <f t="shared" si="38"/>
        <v>893.75</v>
      </c>
      <c r="HB14">
        <v>0.13800000000000001</v>
      </c>
      <c r="HC14">
        <v>0.13700000000000001</v>
      </c>
      <c r="HD14">
        <v>0.13700000000000001</v>
      </c>
      <c r="HE14">
        <v>0.153</v>
      </c>
      <c r="HF14" s="1">
        <f t="shared" si="39"/>
        <v>0.14125000000000001</v>
      </c>
      <c r="HG14">
        <v>10</v>
      </c>
      <c r="HH14">
        <v>9</v>
      </c>
      <c r="HI14">
        <v>8</v>
      </c>
      <c r="HJ14">
        <v>9</v>
      </c>
      <c r="HK14" s="1">
        <f t="shared" si="40"/>
        <v>9</v>
      </c>
      <c r="HL14">
        <v>6</v>
      </c>
      <c r="HM14">
        <v>6</v>
      </c>
      <c r="HN14">
        <v>5</v>
      </c>
      <c r="HO14">
        <v>7</v>
      </c>
      <c r="HP14" s="1">
        <f t="shared" si="41"/>
        <v>6</v>
      </c>
      <c r="HQ14">
        <v>10</v>
      </c>
      <c r="HR14">
        <v>10</v>
      </c>
      <c r="HS14">
        <v>9</v>
      </c>
      <c r="HT14">
        <v>9</v>
      </c>
      <c r="HU14" s="1">
        <f t="shared" si="42"/>
        <v>9.5</v>
      </c>
      <c r="HV14">
        <v>25.3</v>
      </c>
      <c r="HW14">
        <v>25.1</v>
      </c>
      <c r="HX14">
        <v>24.9</v>
      </c>
      <c r="HY14">
        <v>24.7</v>
      </c>
      <c r="HZ14" s="1">
        <f t="shared" si="43"/>
        <v>25.000000000000004</v>
      </c>
      <c r="IA14">
        <v>46.2</v>
      </c>
      <c r="IB14">
        <v>46.9</v>
      </c>
      <c r="IC14">
        <v>47.3</v>
      </c>
      <c r="ID14">
        <v>48</v>
      </c>
      <c r="IE14" s="1">
        <f t="shared" si="44"/>
        <v>47.099999999999994</v>
      </c>
      <c r="IF14">
        <v>1E-3</v>
      </c>
      <c r="IG14">
        <v>0</v>
      </c>
      <c r="IH14">
        <v>1E-3</v>
      </c>
      <c r="II14">
        <v>0</v>
      </c>
      <c r="IJ14" s="1">
        <f t="shared" si="45"/>
        <v>5.0000000000000001E-4</v>
      </c>
      <c r="IK14">
        <v>0</v>
      </c>
      <c r="IL14">
        <v>0</v>
      </c>
      <c r="IM14">
        <v>0</v>
      </c>
      <c r="IN14">
        <v>0</v>
      </c>
      <c r="IO14" s="1">
        <f t="shared" si="46"/>
        <v>0</v>
      </c>
      <c r="IQ14" s="7">
        <v>0.68611111111111101</v>
      </c>
      <c r="IR14" t="s">
        <v>73</v>
      </c>
      <c r="IS14" t="s">
        <v>73</v>
      </c>
      <c r="IT14">
        <v>426</v>
      </c>
      <c r="IU14">
        <v>427</v>
      </c>
      <c r="IV14">
        <v>426</v>
      </c>
      <c r="IW14">
        <v>425</v>
      </c>
      <c r="IX14" s="1">
        <f t="shared" si="47"/>
        <v>426</v>
      </c>
      <c r="IY14">
        <v>35.200000000000003</v>
      </c>
      <c r="IZ14">
        <v>35.35</v>
      </c>
      <c r="JA14">
        <v>35.25</v>
      </c>
      <c r="JB14">
        <v>35.24</v>
      </c>
      <c r="JC14" s="1">
        <f t="shared" si="48"/>
        <v>35.260000000000005</v>
      </c>
      <c r="JD14">
        <v>23.35</v>
      </c>
      <c r="JE14">
        <v>23.06</v>
      </c>
      <c r="JF14">
        <v>23.25</v>
      </c>
      <c r="JG14">
        <v>23.33</v>
      </c>
      <c r="JH14" s="1">
        <f t="shared" si="49"/>
        <v>23.247499999999999</v>
      </c>
      <c r="JI14">
        <v>2.8</v>
      </c>
      <c r="JJ14">
        <v>2.9</v>
      </c>
      <c r="JK14">
        <v>2.2000000000000002</v>
      </c>
      <c r="JL14">
        <v>1</v>
      </c>
      <c r="JM14" s="1">
        <f t="shared" si="50"/>
        <v>2.2249999999999996</v>
      </c>
      <c r="JN14">
        <v>5</v>
      </c>
      <c r="JO14">
        <v>4</v>
      </c>
      <c r="JP14">
        <v>4</v>
      </c>
      <c r="JQ14">
        <v>3</v>
      </c>
      <c r="JR14" s="1">
        <v>2</v>
      </c>
      <c r="JS14">
        <v>183</v>
      </c>
      <c r="JT14">
        <v>163</v>
      </c>
      <c r="JU14">
        <v>103</v>
      </c>
      <c r="JV14">
        <v>35</v>
      </c>
      <c r="JW14" s="1">
        <f t="shared" si="52"/>
        <v>121</v>
      </c>
      <c r="JX14">
        <v>943</v>
      </c>
      <c r="JY14">
        <v>882</v>
      </c>
      <c r="JZ14">
        <v>716</v>
      </c>
      <c r="KA14">
        <v>618</v>
      </c>
      <c r="KB14" s="1">
        <f t="shared" si="53"/>
        <v>789.75</v>
      </c>
      <c r="KC14">
        <v>0.21099999999999999</v>
      </c>
      <c r="KD14">
        <v>0.18</v>
      </c>
      <c r="KE14">
        <v>8.4000000000000005E-2</v>
      </c>
      <c r="KF14">
        <v>5.0999999999999997E-2</v>
      </c>
      <c r="KG14" s="1">
        <f t="shared" si="54"/>
        <v>0.13150000000000001</v>
      </c>
      <c r="KH14">
        <v>11</v>
      </c>
      <c r="KI14">
        <v>50</v>
      </c>
      <c r="KJ14">
        <v>37</v>
      </c>
      <c r="KK14">
        <v>35</v>
      </c>
      <c r="KL14" s="1">
        <f t="shared" si="55"/>
        <v>33.25</v>
      </c>
      <c r="KM14">
        <v>6</v>
      </c>
      <c r="KN14">
        <v>31</v>
      </c>
      <c r="KO14">
        <v>23</v>
      </c>
      <c r="KP14">
        <v>22</v>
      </c>
      <c r="KQ14" s="1">
        <f t="shared" si="56"/>
        <v>20.5</v>
      </c>
      <c r="KR14">
        <v>12</v>
      </c>
      <c r="KS14">
        <v>60</v>
      </c>
      <c r="KT14">
        <v>42</v>
      </c>
      <c r="KU14">
        <v>41</v>
      </c>
      <c r="KV14" s="1">
        <f t="shared" si="57"/>
        <v>38.75</v>
      </c>
      <c r="KW14">
        <v>33.6</v>
      </c>
      <c r="KX14">
        <v>33.799999999999997</v>
      </c>
      <c r="KY14">
        <v>33.799999999999997</v>
      </c>
      <c r="KZ14">
        <v>33.799999999999997</v>
      </c>
      <c r="LA14" s="1">
        <f t="shared" si="58"/>
        <v>33.75</v>
      </c>
      <c r="LB14">
        <v>31.3</v>
      </c>
      <c r="LC14">
        <v>31.6</v>
      </c>
      <c r="LD14">
        <v>31.6</v>
      </c>
      <c r="LE14">
        <v>31.3</v>
      </c>
      <c r="LF14" s="1">
        <f t="shared" si="59"/>
        <v>31.45</v>
      </c>
      <c r="LG14">
        <v>0</v>
      </c>
      <c r="LH14">
        <v>0</v>
      </c>
      <c r="LI14">
        <v>1.4999999999999999E-2</v>
      </c>
      <c r="LJ14">
        <v>1.4E-2</v>
      </c>
      <c r="LK14" s="1">
        <f t="shared" si="60"/>
        <v>7.2499999999999995E-3</v>
      </c>
      <c r="LL14">
        <v>0</v>
      </c>
      <c r="LM14">
        <v>0</v>
      </c>
      <c r="LN14">
        <v>0</v>
      </c>
      <c r="LO14">
        <v>0</v>
      </c>
      <c r="LP14" s="1">
        <f t="shared" si="61"/>
        <v>0</v>
      </c>
      <c r="LQ14">
        <v>46</v>
      </c>
      <c r="LR14">
        <v>46.8</v>
      </c>
      <c r="LS14">
        <v>6.3</v>
      </c>
      <c r="LT14">
        <v>0.6</v>
      </c>
      <c r="LU14">
        <v>28.8</v>
      </c>
      <c r="LV14">
        <v>20.7</v>
      </c>
      <c r="LW14">
        <v>0.5</v>
      </c>
    </row>
    <row r="15" spans="1:335" x14ac:dyDescent="0.3">
      <c r="A15" s="2">
        <v>44406</v>
      </c>
      <c r="B15" s="7">
        <v>0.47430555555555554</v>
      </c>
      <c r="C15">
        <f t="shared" si="0"/>
        <v>6</v>
      </c>
      <c r="D15">
        <v>5</v>
      </c>
      <c r="E15">
        <v>1</v>
      </c>
      <c r="F15">
        <v>735</v>
      </c>
      <c r="G15">
        <v>742</v>
      </c>
      <c r="H15">
        <v>744</v>
      </c>
      <c r="I15">
        <v>746</v>
      </c>
      <c r="J15" s="1">
        <f t="shared" si="1"/>
        <v>741.75</v>
      </c>
      <c r="K15">
        <v>25.22</v>
      </c>
      <c r="L15">
        <v>25.24</v>
      </c>
      <c r="M15">
        <v>25.31</v>
      </c>
      <c r="N15">
        <v>25.31</v>
      </c>
      <c r="O15" s="1">
        <f t="shared" si="2"/>
        <v>25.27</v>
      </c>
      <c r="P15">
        <v>40.92</v>
      </c>
      <c r="Q15">
        <v>40.840000000000003</v>
      </c>
      <c r="R15">
        <v>40.68</v>
      </c>
      <c r="S15">
        <v>40.6</v>
      </c>
      <c r="T15" s="1">
        <f t="shared" si="3"/>
        <v>40.76</v>
      </c>
      <c r="U15">
        <v>1.6</v>
      </c>
      <c r="V15">
        <v>1.7</v>
      </c>
      <c r="W15">
        <v>1.7</v>
      </c>
      <c r="X15">
        <v>1.8</v>
      </c>
      <c r="Y15" s="1">
        <f t="shared" si="4"/>
        <v>1.7</v>
      </c>
      <c r="Z15">
        <v>4</v>
      </c>
      <c r="AA15">
        <v>4</v>
      </c>
      <c r="AB15">
        <v>4</v>
      </c>
      <c r="AC15">
        <v>4</v>
      </c>
      <c r="AD15" s="1">
        <v>4</v>
      </c>
      <c r="AE15">
        <v>2</v>
      </c>
      <c r="AF15">
        <v>2</v>
      </c>
      <c r="AG15">
        <v>2</v>
      </c>
      <c r="AH15">
        <v>2</v>
      </c>
      <c r="AI15" s="1">
        <f t="shared" si="6"/>
        <v>2</v>
      </c>
      <c r="AJ15">
        <v>905</v>
      </c>
      <c r="AK15">
        <v>911</v>
      </c>
      <c r="AL15">
        <v>913</v>
      </c>
      <c r="AM15">
        <v>920</v>
      </c>
      <c r="AN15" s="1">
        <f t="shared" si="7"/>
        <v>912.25</v>
      </c>
      <c r="AO15">
        <v>0.14099999999999999</v>
      </c>
      <c r="AP15">
        <v>0.14299999999999999</v>
      </c>
      <c r="AQ15">
        <v>0.14499999999999999</v>
      </c>
      <c r="AR15">
        <v>0.14699999999999999</v>
      </c>
      <c r="AS15" s="1">
        <f t="shared" si="8"/>
        <v>0.14399999999999999</v>
      </c>
      <c r="AT15">
        <v>12</v>
      </c>
      <c r="AU15">
        <v>14</v>
      </c>
      <c r="AV15">
        <v>14</v>
      </c>
      <c r="AW15">
        <v>15</v>
      </c>
      <c r="AX15" s="1">
        <f t="shared" si="9"/>
        <v>13.75</v>
      </c>
      <c r="AY15">
        <v>8</v>
      </c>
      <c r="AZ15">
        <v>9</v>
      </c>
      <c r="BA15">
        <v>9</v>
      </c>
      <c r="BB15">
        <v>7</v>
      </c>
      <c r="BC15" s="1">
        <f t="shared" si="10"/>
        <v>8.25</v>
      </c>
      <c r="BD15">
        <v>13</v>
      </c>
      <c r="BE15">
        <v>15</v>
      </c>
      <c r="BF15">
        <v>14</v>
      </c>
      <c r="BG15">
        <v>16</v>
      </c>
      <c r="BH15" s="1">
        <f t="shared" si="11"/>
        <v>14.5</v>
      </c>
      <c r="BI15">
        <v>23.6</v>
      </c>
      <c r="BJ15">
        <v>23.6</v>
      </c>
      <c r="BK15">
        <v>23.6</v>
      </c>
      <c r="BL15">
        <v>23.8</v>
      </c>
      <c r="BM15" s="1">
        <f t="shared" si="12"/>
        <v>23.650000000000002</v>
      </c>
      <c r="BN15">
        <v>49.8</v>
      </c>
      <c r="BO15">
        <v>49.5</v>
      </c>
      <c r="BP15">
        <v>49.4</v>
      </c>
      <c r="BQ15">
        <v>49.4</v>
      </c>
      <c r="BR15" s="1">
        <f t="shared" si="13"/>
        <v>49.524999999999999</v>
      </c>
      <c r="BS15">
        <v>2.4E-2</v>
      </c>
      <c r="BT15">
        <v>1.4999999999999999E-2</v>
      </c>
      <c r="BU15">
        <v>2E-3</v>
      </c>
      <c r="BV15">
        <v>1.4999999999999999E-2</v>
      </c>
      <c r="BW15" s="1">
        <f t="shared" si="14"/>
        <v>1.4E-2</v>
      </c>
      <c r="BX15">
        <v>0</v>
      </c>
      <c r="BY15">
        <v>0</v>
      </c>
      <c r="BZ15">
        <v>0</v>
      </c>
      <c r="CA15">
        <v>0</v>
      </c>
      <c r="CB15" s="1">
        <f t="shared" si="15"/>
        <v>0</v>
      </c>
      <c r="CE15" s="7">
        <v>0.52916666666666667</v>
      </c>
      <c r="CF15" t="s">
        <v>73</v>
      </c>
      <c r="CG15" t="s">
        <v>73</v>
      </c>
      <c r="CH15">
        <v>439</v>
      </c>
      <c r="CI15">
        <v>440</v>
      </c>
      <c r="CJ15">
        <v>440</v>
      </c>
      <c r="CK15">
        <v>439</v>
      </c>
      <c r="CL15" s="1">
        <f t="shared" si="16"/>
        <v>439.5</v>
      </c>
      <c r="CM15">
        <v>32.08</v>
      </c>
      <c r="CN15">
        <v>32.020000000000003</v>
      </c>
      <c r="CO15">
        <v>32.03</v>
      </c>
      <c r="CP15">
        <v>32.049999999999997</v>
      </c>
      <c r="CQ15" s="1">
        <f t="shared" si="17"/>
        <v>32.045000000000002</v>
      </c>
      <c r="CR15">
        <v>27.65</v>
      </c>
      <c r="CS15">
        <v>27.62</v>
      </c>
      <c r="CT15">
        <v>27.68</v>
      </c>
      <c r="CU15">
        <v>27.65</v>
      </c>
      <c r="CV15" s="1">
        <f t="shared" si="18"/>
        <v>27.65</v>
      </c>
      <c r="CW15">
        <v>0.8</v>
      </c>
      <c r="CX15">
        <v>0.4</v>
      </c>
      <c r="CY15">
        <v>2.1</v>
      </c>
      <c r="CZ15">
        <v>1.9</v>
      </c>
      <c r="DA15" s="1">
        <f t="shared" si="19"/>
        <v>1.3</v>
      </c>
      <c r="DB15">
        <v>3</v>
      </c>
      <c r="DC15">
        <v>2</v>
      </c>
      <c r="DD15">
        <v>4</v>
      </c>
      <c r="DE15">
        <v>4</v>
      </c>
      <c r="DF15" s="1">
        <f t="shared" si="20"/>
        <v>3.25</v>
      </c>
      <c r="DG15">
        <v>39</v>
      </c>
      <c r="DH15">
        <v>18</v>
      </c>
      <c r="DI15">
        <v>111</v>
      </c>
      <c r="DJ15">
        <v>70</v>
      </c>
      <c r="DK15" s="1">
        <f t="shared" si="21"/>
        <v>59.5</v>
      </c>
      <c r="DL15">
        <v>598</v>
      </c>
      <c r="DM15">
        <v>561</v>
      </c>
      <c r="DN15">
        <v>790</v>
      </c>
      <c r="DO15">
        <v>658</v>
      </c>
      <c r="DP15" s="1">
        <f t="shared" si="22"/>
        <v>651.75</v>
      </c>
      <c r="DQ15">
        <v>4.3999999999999997E-2</v>
      </c>
      <c r="DR15">
        <v>7.8E-2</v>
      </c>
      <c r="DS15">
        <v>0.127</v>
      </c>
      <c r="DT15">
        <v>6.9000000000000006E-2</v>
      </c>
      <c r="DU15" s="1">
        <f t="shared" si="23"/>
        <v>7.9500000000000001E-2</v>
      </c>
      <c r="DV15">
        <v>14</v>
      </c>
      <c r="DW15">
        <v>10</v>
      </c>
      <c r="DX15">
        <v>12</v>
      </c>
      <c r="DY15">
        <v>13</v>
      </c>
      <c r="DZ15" s="1">
        <f t="shared" si="24"/>
        <v>12.25</v>
      </c>
      <c r="EA15">
        <v>11</v>
      </c>
      <c r="EB15">
        <v>8</v>
      </c>
      <c r="EC15">
        <v>8</v>
      </c>
      <c r="ED15">
        <v>8</v>
      </c>
      <c r="EE15" s="1">
        <f t="shared" si="25"/>
        <v>8.75</v>
      </c>
      <c r="EF15">
        <v>15</v>
      </c>
      <c r="EG15">
        <v>11</v>
      </c>
      <c r="EH15">
        <v>12</v>
      </c>
      <c r="EI15">
        <v>13</v>
      </c>
      <c r="EJ15" s="1">
        <f t="shared" si="26"/>
        <v>12.75</v>
      </c>
      <c r="EK15">
        <v>31.2</v>
      </c>
      <c r="EL15">
        <v>31.3</v>
      </c>
      <c r="EM15">
        <v>31.3</v>
      </c>
      <c r="EN15">
        <v>31.4</v>
      </c>
      <c r="EO15" s="1">
        <f t="shared" si="27"/>
        <v>31.299999999999997</v>
      </c>
      <c r="EP15">
        <v>35</v>
      </c>
      <c r="EQ15">
        <v>34.799999999999997</v>
      </c>
      <c r="ER15">
        <v>34.6</v>
      </c>
      <c r="ES15">
        <v>34.4</v>
      </c>
      <c r="ET15" s="1">
        <f t="shared" si="28"/>
        <v>34.700000000000003</v>
      </c>
      <c r="EU15">
        <v>7.0000000000000001E-3</v>
      </c>
      <c r="EV15">
        <v>2.5000000000000001E-2</v>
      </c>
      <c r="EW15">
        <v>7.0000000000000001E-3</v>
      </c>
      <c r="EX15">
        <v>7.0000000000000001E-3</v>
      </c>
      <c r="EY15" s="1">
        <f t="shared" si="29"/>
        <v>1.15E-2</v>
      </c>
      <c r="EZ15">
        <v>0</v>
      </c>
      <c r="FA15">
        <v>0</v>
      </c>
      <c r="FB15">
        <v>0</v>
      </c>
      <c r="FC15">
        <v>0</v>
      </c>
      <c r="FD15" s="1">
        <f t="shared" si="30"/>
        <v>0</v>
      </c>
      <c r="FE15">
        <v>48</v>
      </c>
      <c r="FF15">
        <v>48.6</v>
      </c>
      <c r="FG15">
        <v>5.3</v>
      </c>
      <c r="FH15">
        <v>0.8</v>
      </c>
      <c r="FI15" s="10">
        <v>28.7</v>
      </c>
      <c r="FJ15" s="10">
        <v>24.5</v>
      </c>
      <c r="FK15" s="10">
        <v>0.6</v>
      </c>
      <c r="FO15" s="7">
        <v>0.77847222222222223</v>
      </c>
      <c r="FP15">
        <f t="shared" si="31"/>
        <v>10</v>
      </c>
      <c r="FQ15">
        <v>8</v>
      </c>
      <c r="FR15">
        <v>2</v>
      </c>
      <c r="FS15">
        <v>795</v>
      </c>
      <c r="FT15">
        <v>797</v>
      </c>
      <c r="FU15">
        <v>798</v>
      </c>
      <c r="FV15">
        <v>802</v>
      </c>
      <c r="FW15" s="1">
        <f t="shared" si="32"/>
        <v>798</v>
      </c>
      <c r="FX15">
        <v>25.66</v>
      </c>
      <c r="FY15">
        <v>25.59</v>
      </c>
      <c r="FZ15">
        <v>25.72</v>
      </c>
      <c r="GA15">
        <v>25.6</v>
      </c>
      <c r="GB15" s="1">
        <f t="shared" si="33"/>
        <v>25.642499999999998</v>
      </c>
      <c r="GC15">
        <v>39.92</v>
      </c>
      <c r="GD15">
        <v>40.31</v>
      </c>
      <c r="GE15">
        <v>40.03</v>
      </c>
      <c r="GF15">
        <v>40.14</v>
      </c>
      <c r="GG15" s="1">
        <f t="shared" si="34"/>
        <v>40.1</v>
      </c>
      <c r="GH15">
        <v>0.4</v>
      </c>
      <c r="GI15">
        <v>0.4</v>
      </c>
      <c r="GJ15">
        <v>0.3</v>
      </c>
      <c r="GK15">
        <v>0.4</v>
      </c>
      <c r="GL15" s="1">
        <f t="shared" si="35"/>
        <v>0.375</v>
      </c>
      <c r="GM15">
        <v>2</v>
      </c>
      <c r="GN15">
        <v>2</v>
      </c>
      <c r="GO15">
        <v>2</v>
      </c>
      <c r="GP15">
        <v>2</v>
      </c>
      <c r="GQ15" s="1">
        <f t="shared" si="36"/>
        <v>2</v>
      </c>
      <c r="GR15">
        <v>14</v>
      </c>
      <c r="GS15">
        <v>15</v>
      </c>
      <c r="GT15">
        <v>15</v>
      </c>
      <c r="GU15">
        <v>15</v>
      </c>
      <c r="GV15" s="1">
        <f t="shared" si="37"/>
        <v>14.75</v>
      </c>
      <c r="GW15">
        <v>561</v>
      </c>
      <c r="GX15">
        <v>562</v>
      </c>
      <c r="GY15">
        <v>570</v>
      </c>
      <c r="GZ15">
        <v>562</v>
      </c>
      <c r="HA15" s="1">
        <f t="shared" si="38"/>
        <v>563.75</v>
      </c>
      <c r="HB15" s="21">
        <v>3.5000000000000003E-2</v>
      </c>
      <c r="HC15">
        <v>2.3E-2</v>
      </c>
      <c r="HD15">
        <v>1.9E-2</v>
      </c>
      <c r="HE15">
        <v>1.7999999999999999E-2</v>
      </c>
      <c r="HF15" s="1">
        <f t="shared" si="39"/>
        <v>2.375E-2</v>
      </c>
      <c r="HG15">
        <v>9</v>
      </c>
      <c r="HH15">
        <v>9</v>
      </c>
      <c r="HI15">
        <v>12</v>
      </c>
      <c r="HJ15">
        <v>10</v>
      </c>
      <c r="HK15" s="1">
        <f t="shared" si="40"/>
        <v>10</v>
      </c>
      <c r="HL15">
        <v>6</v>
      </c>
      <c r="HM15">
        <v>6</v>
      </c>
      <c r="HN15">
        <v>8</v>
      </c>
      <c r="HO15">
        <v>7</v>
      </c>
      <c r="HP15" s="1">
        <f t="shared" si="41"/>
        <v>6.75</v>
      </c>
      <c r="HQ15">
        <v>10</v>
      </c>
      <c r="HR15">
        <v>9</v>
      </c>
      <c r="HS15">
        <v>13</v>
      </c>
      <c r="HT15">
        <v>10</v>
      </c>
      <c r="HU15" s="1">
        <f t="shared" si="42"/>
        <v>10.5</v>
      </c>
      <c r="HV15">
        <v>24.4</v>
      </c>
      <c r="HW15">
        <v>24.4</v>
      </c>
      <c r="HX15">
        <v>24.4</v>
      </c>
      <c r="HY15">
        <v>24.4</v>
      </c>
      <c r="HZ15" s="1">
        <f t="shared" si="43"/>
        <v>24.4</v>
      </c>
      <c r="IA15">
        <v>48</v>
      </c>
      <c r="IB15">
        <v>47.4</v>
      </c>
      <c r="IC15">
        <v>47.4</v>
      </c>
      <c r="ID15">
        <v>47.5</v>
      </c>
      <c r="IE15" s="1">
        <f t="shared" si="44"/>
        <v>47.575000000000003</v>
      </c>
      <c r="IF15">
        <v>1.0999999999999999E-2</v>
      </c>
      <c r="IG15">
        <v>8.9999999999999993E-3</v>
      </c>
      <c r="IH15">
        <v>1.0999999999999999E-2</v>
      </c>
      <c r="II15">
        <v>0.01</v>
      </c>
      <c r="IJ15" s="1">
        <f t="shared" si="45"/>
        <v>1.0249999999999999E-2</v>
      </c>
      <c r="IK15">
        <v>0</v>
      </c>
      <c r="IL15">
        <v>0</v>
      </c>
      <c r="IM15">
        <v>0</v>
      </c>
      <c r="IN15">
        <v>0</v>
      </c>
      <c r="IO15" s="1">
        <f t="shared" si="46"/>
        <v>0</v>
      </c>
      <c r="IQ15" s="7">
        <v>0.68958333333333333</v>
      </c>
      <c r="IR15" t="s">
        <v>73</v>
      </c>
      <c r="IS15" t="s">
        <v>73</v>
      </c>
      <c r="IT15">
        <v>437</v>
      </c>
      <c r="IU15">
        <v>433</v>
      </c>
      <c r="IV15">
        <v>433</v>
      </c>
      <c r="IW15">
        <v>432</v>
      </c>
      <c r="IX15" s="1">
        <f t="shared" si="47"/>
        <v>433.75</v>
      </c>
      <c r="IY15">
        <v>35.909999999999997</v>
      </c>
      <c r="IZ15">
        <v>35.96</v>
      </c>
      <c r="JA15">
        <v>35.950000000000003</v>
      </c>
      <c r="JB15">
        <v>36.049999999999997</v>
      </c>
      <c r="JC15" s="1">
        <f t="shared" si="48"/>
        <v>35.967500000000001</v>
      </c>
      <c r="JD15">
        <v>22.96</v>
      </c>
      <c r="JE15">
        <v>23.04</v>
      </c>
      <c r="JF15">
        <v>22.25</v>
      </c>
      <c r="JG15">
        <v>22.44</v>
      </c>
      <c r="JH15" s="1">
        <f t="shared" si="49"/>
        <v>22.672499999999999</v>
      </c>
      <c r="JI15">
        <v>0.3</v>
      </c>
      <c r="JJ15">
        <v>0.2</v>
      </c>
      <c r="JK15">
        <v>0.4</v>
      </c>
      <c r="JL15">
        <v>0.7</v>
      </c>
      <c r="JM15" s="1">
        <f t="shared" si="50"/>
        <v>0.4</v>
      </c>
      <c r="JN15">
        <v>2</v>
      </c>
      <c r="JO15">
        <v>2</v>
      </c>
      <c r="JP15">
        <v>2</v>
      </c>
      <c r="JQ15">
        <v>3</v>
      </c>
      <c r="JR15" s="1">
        <f t="shared" si="51"/>
        <v>2.25</v>
      </c>
      <c r="JS15">
        <v>10</v>
      </c>
      <c r="JT15">
        <v>6</v>
      </c>
      <c r="JU15">
        <v>7</v>
      </c>
      <c r="JV15">
        <v>23</v>
      </c>
      <c r="JW15" s="1">
        <f t="shared" si="52"/>
        <v>11.5</v>
      </c>
      <c r="JX15">
        <v>578</v>
      </c>
      <c r="JY15">
        <v>537</v>
      </c>
      <c r="JZ15">
        <v>585</v>
      </c>
      <c r="KA15">
        <v>601</v>
      </c>
      <c r="KB15" s="1">
        <f t="shared" si="53"/>
        <v>575.25</v>
      </c>
      <c r="KC15">
        <v>2.1000000000000001E-2</v>
      </c>
      <c r="KD15">
        <v>2.1000000000000001E-2</v>
      </c>
      <c r="KE15">
        <v>5.1999999999999998E-2</v>
      </c>
      <c r="KF15">
        <v>5.2999999999999999E-2</v>
      </c>
      <c r="KG15" s="1">
        <f t="shared" si="54"/>
        <v>3.6749999999999998E-2</v>
      </c>
      <c r="KH15">
        <v>13</v>
      </c>
      <c r="KI15">
        <v>17</v>
      </c>
      <c r="KJ15">
        <v>11</v>
      </c>
      <c r="KK15">
        <v>11</v>
      </c>
      <c r="KL15" s="1">
        <f t="shared" si="55"/>
        <v>13</v>
      </c>
      <c r="KM15">
        <v>10</v>
      </c>
      <c r="KN15">
        <v>12</v>
      </c>
      <c r="KO15">
        <v>8</v>
      </c>
      <c r="KP15">
        <v>7</v>
      </c>
      <c r="KQ15" s="1">
        <f t="shared" si="56"/>
        <v>9.25</v>
      </c>
      <c r="KR15">
        <v>14</v>
      </c>
      <c r="KS15">
        <v>18</v>
      </c>
      <c r="KT15">
        <v>12</v>
      </c>
      <c r="KU15">
        <v>13</v>
      </c>
      <c r="KV15" s="1">
        <f t="shared" si="57"/>
        <v>14.25</v>
      </c>
      <c r="KW15">
        <v>34.9</v>
      </c>
      <c r="KX15">
        <v>34.700000000000003</v>
      </c>
      <c r="KY15">
        <v>34.700000000000003</v>
      </c>
      <c r="KZ15">
        <v>34.700000000000003</v>
      </c>
      <c r="LA15" s="1">
        <f t="shared" si="58"/>
        <v>34.75</v>
      </c>
      <c r="LB15">
        <v>30.1</v>
      </c>
      <c r="LC15">
        <v>31.1</v>
      </c>
      <c r="LD15">
        <v>30.8</v>
      </c>
      <c r="LE15">
        <v>30.5</v>
      </c>
      <c r="LF15" s="1">
        <f t="shared" si="59"/>
        <v>30.625</v>
      </c>
      <c r="LG15">
        <v>3.5000000000000003E-2</v>
      </c>
      <c r="LH15">
        <v>1.4999999999999999E-2</v>
      </c>
      <c r="LI15">
        <v>1.4E-2</v>
      </c>
      <c r="LJ15">
        <v>1.4E-2</v>
      </c>
      <c r="LK15" s="1">
        <f t="shared" si="60"/>
        <v>1.95E-2</v>
      </c>
      <c r="LL15">
        <v>0</v>
      </c>
      <c r="LM15">
        <v>0</v>
      </c>
      <c r="LN15">
        <v>0</v>
      </c>
      <c r="LO15">
        <v>0</v>
      </c>
      <c r="LP15" s="1">
        <f t="shared" si="61"/>
        <v>0</v>
      </c>
      <c r="LQ15">
        <v>49</v>
      </c>
      <c r="LR15">
        <v>49</v>
      </c>
      <c r="LS15">
        <v>5.6</v>
      </c>
      <c r="LT15">
        <v>0.6</v>
      </c>
      <c r="LU15">
        <v>34.5</v>
      </c>
      <c r="LV15">
        <v>24.6</v>
      </c>
      <c r="LW15">
        <v>0.6</v>
      </c>
    </row>
    <row r="16" spans="1:335" x14ac:dyDescent="0.3">
      <c r="A16" s="2">
        <v>44410</v>
      </c>
      <c r="B16" s="7">
        <v>0.41319444444444442</v>
      </c>
      <c r="C16">
        <f t="shared" si="0"/>
        <v>3</v>
      </c>
      <c r="D16">
        <v>2</v>
      </c>
      <c r="E16">
        <v>1</v>
      </c>
      <c r="F16">
        <v>554</v>
      </c>
      <c r="G16">
        <v>553</v>
      </c>
      <c r="H16">
        <v>555</v>
      </c>
      <c r="I16">
        <v>559</v>
      </c>
      <c r="J16" s="1">
        <f t="shared" si="1"/>
        <v>555.25</v>
      </c>
      <c r="K16">
        <v>24.77</v>
      </c>
      <c r="L16">
        <v>24.83</v>
      </c>
      <c r="M16">
        <v>24.83</v>
      </c>
      <c r="N16">
        <v>24.81</v>
      </c>
      <c r="O16" s="1">
        <f t="shared" si="2"/>
        <v>24.81</v>
      </c>
      <c r="P16">
        <v>31.02</v>
      </c>
      <c r="Q16">
        <v>30.94</v>
      </c>
      <c r="R16">
        <v>30.99</v>
      </c>
      <c r="S16">
        <v>31.02</v>
      </c>
      <c r="T16" s="1">
        <f t="shared" si="3"/>
        <v>30.9925</v>
      </c>
      <c r="U16">
        <v>0.4</v>
      </c>
      <c r="V16">
        <v>0.6</v>
      </c>
      <c r="W16">
        <v>0.6</v>
      </c>
      <c r="X16">
        <v>0.4</v>
      </c>
      <c r="Y16" s="1">
        <f t="shared" si="4"/>
        <v>0.5</v>
      </c>
      <c r="Z16">
        <v>2</v>
      </c>
      <c r="AA16">
        <v>3</v>
      </c>
      <c r="AB16">
        <v>3</v>
      </c>
      <c r="AC16">
        <v>2</v>
      </c>
      <c r="AD16" s="1">
        <f t="shared" si="5"/>
        <v>2.5</v>
      </c>
      <c r="AE16">
        <v>14</v>
      </c>
      <c r="AF16">
        <v>23</v>
      </c>
      <c r="AG16">
        <v>23</v>
      </c>
      <c r="AH16">
        <v>23</v>
      </c>
      <c r="AI16" s="1">
        <f t="shared" si="6"/>
        <v>20.75</v>
      </c>
      <c r="AJ16">
        <v>569</v>
      </c>
      <c r="AK16">
        <v>577</v>
      </c>
      <c r="AL16">
        <v>562</v>
      </c>
      <c r="AM16">
        <v>561</v>
      </c>
      <c r="AN16" s="1">
        <f t="shared" si="7"/>
        <v>567.25</v>
      </c>
      <c r="AO16">
        <v>4.1000000000000002E-2</v>
      </c>
      <c r="AP16">
        <v>4.4999999999999998E-2</v>
      </c>
      <c r="AQ16">
        <v>3.4000000000000002E-2</v>
      </c>
      <c r="AR16">
        <v>3.4000000000000002E-2</v>
      </c>
      <c r="AS16" s="1">
        <f t="shared" si="8"/>
        <v>3.85E-2</v>
      </c>
      <c r="AT16">
        <v>8</v>
      </c>
      <c r="AU16">
        <v>7</v>
      </c>
      <c r="AV16">
        <v>8</v>
      </c>
      <c r="AW16">
        <v>8</v>
      </c>
      <c r="AX16" s="1">
        <f t="shared" si="9"/>
        <v>7.75</v>
      </c>
      <c r="AY16">
        <v>6</v>
      </c>
      <c r="AZ16">
        <v>4</v>
      </c>
      <c r="BA16">
        <v>4</v>
      </c>
      <c r="BB16">
        <v>6</v>
      </c>
      <c r="BC16" s="1">
        <f t="shared" si="10"/>
        <v>5</v>
      </c>
      <c r="BD16">
        <v>9</v>
      </c>
      <c r="BE16">
        <v>7</v>
      </c>
      <c r="BF16">
        <v>8</v>
      </c>
      <c r="BG16">
        <v>8</v>
      </c>
      <c r="BH16" s="1">
        <f t="shared" si="11"/>
        <v>8</v>
      </c>
      <c r="BI16">
        <v>22.7</v>
      </c>
      <c r="BJ16">
        <v>22.8</v>
      </c>
      <c r="BK16">
        <v>22.8</v>
      </c>
      <c r="BL16">
        <v>22.8</v>
      </c>
      <c r="BM16" s="1">
        <f t="shared" si="12"/>
        <v>22.774999999999999</v>
      </c>
      <c r="BN16">
        <v>40.299999999999997</v>
      </c>
      <c r="BO16">
        <v>40.799999999999997</v>
      </c>
      <c r="BP16">
        <v>40.299999999999997</v>
      </c>
      <c r="BQ16">
        <v>40.1</v>
      </c>
      <c r="BR16" s="1">
        <f t="shared" si="13"/>
        <v>40.375</v>
      </c>
      <c r="BS16">
        <v>0</v>
      </c>
      <c r="BT16">
        <v>0</v>
      </c>
      <c r="BU16">
        <v>0</v>
      </c>
      <c r="BV16">
        <v>0</v>
      </c>
      <c r="BW16" s="1">
        <f t="shared" si="14"/>
        <v>0</v>
      </c>
      <c r="BX16">
        <v>0</v>
      </c>
      <c r="BY16">
        <v>0</v>
      </c>
      <c r="BZ16">
        <v>0</v>
      </c>
      <c r="CA16">
        <v>0</v>
      </c>
      <c r="CB16" s="1">
        <v>0</v>
      </c>
      <c r="CE16" s="7">
        <v>0.51597222222222217</v>
      </c>
      <c r="CF16" t="s">
        <v>73</v>
      </c>
      <c r="CG16" t="s">
        <v>73</v>
      </c>
      <c r="CH16">
        <v>456</v>
      </c>
      <c r="CI16">
        <v>452</v>
      </c>
      <c r="CJ16">
        <v>447</v>
      </c>
      <c r="CK16">
        <v>444</v>
      </c>
      <c r="CL16" s="1">
        <f t="shared" si="16"/>
        <v>449.75</v>
      </c>
      <c r="CM16">
        <v>27.23</v>
      </c>
      <c r="CN16">
        <v>27.3</v>
      </c>
      <c r="CO16">
        <v>27.38</v>
      </c>
      <c r="CP16">
        <v>27.38</v>
      </c>
      <c r="CQ16" s="1">
        <f t="shared" si="17"/>
        <v>27.322499999999998</v>
      </c>
      <c r="CR16">
        <v>26.35</v>
      </c>
      <c r="CS16">
        <v>26.23</v>
      </c>
      <c r="CT16">
        <v>26.2</v>
      </c>
      <c r="CU16">
        <v>26.04</v>
      </c>
      <c r="CV16" s="1">
        <f t="shared" si="18"/>
        <v>26.204999999999998</v>
      </c>
      <c r="CW16">
        <v>2.5</v>
      </c>
      <c r="CX16">
        <v>2.6</v>
      </c>
      <c r="CY16">
        <v>2.4</v>
      </c>
      <c r="CZ16">
        <v>2</v>
      </c>
      <c r="DA16" s="1">
        <f t="shared" si="19"/>
        <v>2.375</v>
      </c>
      <c r="DB16">
        <v>4</v>
      </c>
      <c r="DC16">
        <v>4</v>
      </c>
      <c r="DD16">
        <v>4</v>
      </c>
      <c r="DE16">
        <v>4</v>
      </c>
      <c r="DF16" s="1">
        <f t="shared" si="20"/>
        <v>4</v>
      </c>
      <c r="DG16">
        <v>114</v>
      </c>
      <c r="DH16">
        <v>114</v>
      </c>
      <c r="DI16">
        <v>98</v>
      </c>
      <c r="DJ16">
        <v>76</v>
      </c>
      <c r="DK16" s="1">
        <f t="shared" si="21"/>
        <v>100.5</v>
      </c>
      <c r="DL16">
        <v>961</v>
      </c>
      <c r="DM16">
        <v>938</v>
      </c>
      <c r="DN16">
        <v>930</v>
      </c>
      <c r="DO16">
        <v>881</v>
      </c>
      <c r="DP16" s="1">
        <f t="shared" si="22"/>
        <v>927.5</v>
      </c>
      <c r="DQ16">
        <v>0.18</v>
      </c>
      <c r="DR16">
        <v>0.16600000000000001</v>
      </c>
      <c r="DS16">
        <v>0.154</v>
      </c>
      <c r="DT16">
        <v>0.125</v>
      </c>
      <c r="DU16" s="1">
        <f t="shared" si="23"/>
        <v>0.15625</v>
      </c>
      <c r="DV16">
        <v>18</v>
      </c>
      <c r="DW16">
        <v>16</v>
      </c>
      <c r="DX16">
        <v>19</v>
      </c>
      <c r="DY16">
        <v>11</v>
      </c>
      <c r="DZ16" s="1">
        <f t="shared" si="24"/>
        <v>16</v>
      </c>
      <c r="EA16">
        <v>11</v>
      </c>
      <c r="EB16">
        <v>11</v>
      </c>
      <c r="EC16">
        <v>11</v>
      </c>
      <c r="ED16">
        <v>7</v>
      </c>
      <c r="EE16" s="1">
        <f t="shared" si="25"/>
        <v>10</v>
      </c>
      <c r="EF16">
        <v>18</v>
      </c>
      <c r="EG16">
        <v>16</v>
      </c>
      <c r="EH16">
        <v>20</v>
      </c>
      <c r="EI16">
        <v>11</v>
      </c>
      <c r="EJ16" s="1">
        <f t="shared" si="26"/>
        <v>16.25</v>
      </c>
      <c r="EK16">
        <v>25.8</v>
      </c>
      <c r="EL16">
        <v>25.9</v>
      </c>
      <c r="EM16">
        <v>26</v>
      </c>
      <c r="EN16">
        <v>26.1</v>
      </c>
      <c r="EO16" s="1">
        <f t="shared" si="27"/>
        <v>25.950000000000003</v>
      </c>
      <c r="EP16">
        <v>33.4</v>
      </c>
      <c r="EQ16">
        <v>33.4</v>
      </c>
      <c r="ER16">
        <v>33.4</v>
      </c>
      <c r="ES16">
        <v>33</v>
      </c>
      <c r="ET16" s="1">
        <f t="shared" si="28"/>
        <v>33.299999999999997</v>
      </c>
      <c r="EU16">
        <v>7.0000000000000001E-3</v>
      </c>
      <c r="EV16">
        <v>7.0000000000000001E-3</v>
      </c>
      <c r="EW16">
        <v>1.4999999999999999E-2</v>
      </c>
      <c r="EX16">
        <v>1.6E-2</v>
      </c>
      <c r="EY16" s="1">
        <f t="shared" si="29"/>
        <v>1.125E-2</v>
      </c>
      <c r="EZ16">
        <v>0</v>
      </c>
      <c r="FA16">
        <v>0</v>
      </c>
      <c r="FB16">
        <v>0</v>
      </c>
      <c r="FC16">
        <v>0</v>
      </c>
      <c r="FD16" s="1">
        <f t="shared" si="30"/>
        <v>0</v>
      </c>
      <c r="FE16">
        <v>29</v>
      </c>
      <c r="FF16">
        <v>29</v>
      </c>
      <c r="FG16">
        <v>6.1</v>
      </c>
      <c r="FH16">
        <v>0.8</v>
      </c>
      <c r="FI16" s="10">
        <v>20.399999999999999</v>
      </c>
      <c r="FJ16" s="10">
        <v>10.7</v>
      </c>
      <c r="FK16" s="10">
        <v>0.6</v>
      </c>
      <c r="FO16" s="7">
        <v>0.78472222222222221</v>
      </c>
      <c r="FP16">
        <f t="shared" si="31"/>
        <v>9</v>
      </c>
      <c r="FQ16">
        <v>7</v>
      </c>
      <c r="FR16">
        <v>2</v>
      </c>
      <c r="FS16">
        <v>863</v>
      </c>
      <c r="FT16">
        <v>875</v>
      </c>
      <c r="FU16">
        <v>890</v>
      </c>
      <c r="FV16">
        <v>896</v>
      </c>
      <c r="FW16" s="1">
        <f t="shared" si="32"/>
        <v>881</v>
      </c>
      <c r="FX16">
        <v>24.94</v>
      </c>
      <c r="FY16">
        <v>24.95</v>
      </c>
      <c r="FZ16">
        <v>24.93</v>
      </c>
      <c r="GA16">
        <v>24.94</v>
      </c>
      <c r="GB16" s="1">
        <f t="shared" si="33"/>
        <v>24.939999999999998</v>
      </c>
      <c r="GC16">
        <v>39.03</v>
      </c>
      <c r="GD16">
        <v>39.29</v>
      </c>
      <c r="GE16">
        <v>39.29</v>
      </c>
      <c r="GF16">
        <v>39.04</v>
      </c>
      <c r="GG16" s="1">
        <f t="shared" si="34"/>
        <v>39.162499999999994</v>
      </c>
      <c r="GH16">
        <v>0.2</v>
      </c>
      <c r="GI16">
        <v>0.2</v>
      </c>
      <c r="GJ16">
        <v>0.1</v>
      </c>
      <c r="GK16">
        <v>0.1</v>
      </c>
      <c r="GL16" s="1">
        <f t="shared" si="35"/>
        <v>0.15</v>
      </c>
      <c r="GM16">
        <v>2</v>
      </c>
      <c r="GN16">
        <v>2</v>
      </c>
      <c r="GO16">
        <v>2</v>
      </c>
      <c r="GP16">
        <v>2</v>
      </c>
      <c r="GQ16" s="1">
        <f t="shared" si="36"/>
        <v>2</v>
      </c>
      <c r="GR16">
        <v>6</v>
      </c>
      <c r="GS16">
        <v>6</v>
      </c>
      <c r="GT16">
        <v>6</v>
      </c>
      <c r="GU16">
        <v>6</v>
      </c>
      <c r="GV16" s="1">
        <f t="shared" si="37"/>
        <v>6</v>
      </c>
      <c r="GW16">
        <v>522</v>
      </c>
      <c r="GX16">
        <v>521</v>
      </c>
      <c r="GY16">
        <v>514</v>
      </c>
      <c r="GZ16">
        <v>522</v>
      </c>
      <c r="HA16" s="1">
        <f t="shared" si="38"/>
        <v>519.75</v>
      </c>
      <c r="HB16">
        <v>1.4E-2</v>
      </c>
      <c r="HC16">
        <v>1.0999999999999999E-2</v>
      </c>
      <c r="HD16">
        <v>1.4E-2</v>
      </c>
      <c r="HE16">
        <v>1.7000000000000001E-2</v>
      </c>
      <c r="HF16" s="1">
        <f t="shared" si="39"/>
        <v>1.4E-2</v>
      </c>
      <c r="HG16">
        <v>3</v>
      </c>
      <c r="HH16">
        <v>3</v>
      </c>
      <c r="HI16">
        <v>4</v>
      </c>
      <c r="HJ16">
        <v>4</v>
      </c>
      <c r="HK16" s="1">
        <f t="shared" si="40"/>
        <v>3.5</v>
      </c>
      <c r="HL16">
        <v>2</v>
      </c>
      <c r="HM16">
        <v>2</v>
      </c>
      <c r="HN16">
        <v>2</v>
      </c>
      <c r="HO16">
        <v>2</v>
      </c>
      <c r="HP16" s="1">
        <f t="shared" si="41"/>
        <v>2</v>
      </c>
      <c r="HQ16">
        <v>3</v>
      </c>
      <c r="HR16">
        <v>3</v>
      </c>
      <c r="HS16">
        <v>4</v>
      </c>
      <c r="HT16">
        <v>4</v>
      </c>
      <c r="HU16" s="1">
        <f t="shared" si="42"/>
        <v>3.5</v>
      </c>
      <c r="HV16">
        <v>23.8</v>
      </c>
      <c r="HW16">
        <v>23.9</v>
      </c>
      <c r="HX16">
        <v>23.8</v>
      </c>
      <c r="HY16">
        <v>23.8</v>
      </c>
      <c r="HZ16" s="1">
        <f t="shared" si="43"/>
        <v>23.824999999999999</v>
      </c>
      <c r="IA16">
        <v>46.7</v>
      </c>
      <c r="IB16">
        <v>46.1</v>
      </c>
      <c r="IC16">
        <v>46</v>
      </c>
      <c r="ID16">
        <v>46</v>
      </c>
      <c r="IE16" s="1">
        <f t="shared" si="44"/>
        <v>46.2</v>
      </c>
      <c r="IF16">
        <v>3.5000000000000003E-2</v>
      </c>
      <c r="IG16">
        <v>2.4E-2</v>
      </c>
      <c r="IH16">
        <v>2.3E-2</v>
      </c>
      <c r="II16">
        <v>1.2999999999999999E-2</v>
      </c>
      <c r="IJ16" s="1">
        <f t="shared" si="45"/>
        <v>2.375E-2</v>
      </c>
      <c r="IK16">
        <v>0</v>
      </c>
      <c r="IL16">
        <v>0</v>
      </c>
      <c r="IM16">
        <v>0</v>
      </c>
      <c r="IN16">
        <v>0</v>
      </c>
      <c r="IO16" s="1">
        <f t="shared" si="46"/>
        <v>0</v>
      </c>
      <c r="IQ16" s="7">
        <v>0.69236111111111109</v>
      </c>
      <c r="IR16" t="s">
        <v>73</v>
      </c>
      <c r="IS16" t="s">
        <v>73</v>
      </c>
      <c r="IT16">
        <v>423</v>
      </c>
      <c r="IU16">
        <v>424</v>
      </c>
      <c r="IV16">
        <v>425</v>
      </c>
      <c r="IW16">
        <v>426</v>
      </c>
      <c r="IX16" s="1">
        <f t="shared" si="47"/>
        <v>424.5</v>
      </c>
      <c r="IY16">
        <v>31.06</v>
      </c>
      <c r="IZ16">
        <v>31.1</v>
      </c>
      <c r="JA16">
        <v>31.18</v>
      </c>
      <c r="JB16">
        <v>31.21</v>
      </c>
      <c r="JC16" s="1">
        <f t="shared" si="48"/>
        <v>31.137500000000003</v>
      </c>
      <c r="JD16">
        <v>22.76</v>
      </c>
      <c r="JE16">
        <v>23.33</v>
      </c>
      <c r="JF16">
        <v>23.2</v>
      </c>
      <c r="JG16">
        <v>22.96</v>
      </c>
      <c r="JH16" s="1">
        <f t="shared" si="49"/>
        <v>23.0625</v>
      </c>
      <c r="JI16">
        <v>0.6</v>
      </c>
      <c r="JJ16">
        <v>0.9</v>
      </c>
      <c r="JK16">
        <v>0.3</v>
      </c>
      <c r="JL16">
        <v>0.2</v>
      </c>
      <c r="JM16" s="1">
        <f t="shared" si="50"/>
        <v>0.5</v>
      </c>
      <c r="JN16">
        <v>3</v>
      </c>
      <c r="JO16">
        <v>3</v>
      </c>
      <c r="JP16">
        <v>2</v>
      </c>
      <c r="JQ16">
        <v>2</v>
      </c>
      <c r="JR16" s="1">
        <f t="shared" si="51"/>
        <v>2.5</v>
      </c>
      <c r="JS16">
        <v>85</v>
      </c>
      <c r="JT16">
        <v>45</v>
      </c>
      <c r="JU16">
        <v>29</v>
      </c>
      <c r="JV16">
        <v>26</v>
      </c>
      <c r="JW16" s="1">
        <f t="shared" si="52"/>
        <v>46.25</v>
      </c>
      <c r="JX16">
        <v>808</v>
      </c>
      <c r="JY16">
        <v>594</v>
      </c>
      <c r="JZ16">
        <v>570</v>
      </c>
      <c r="KA16">
        <v>562</v>
      </c>
      <c r="KB16" s="1">
        <f t="shared" si="53"/>
        <v>633.5</v>
      </c>
      <c r="KC16">
        <v>8.6999999999999994E-2</v>
      </c>
      <c r="KD16">
        <v>0.03</v>
      </c>
      <c r="KE16">
        <v>2.1999999999999999E-2</v>
      </c>
      <c r="KF16">
        <v>2.1000000000000001E-2</v>
      </c>
      <c r="KG16" s="1">
        <f t="shared" si="54"/>
        <v>3.9999999999999994E-2</v>
      </c>
      <c r="KH16">
        <v>3</v>
      </c>
      <c r="KI16">
        <v>5</v>
      </c>
      <c r="KJ16">
        <v>4</v>
      </c>
      <c r="KK16">
        <v>4</v>
      </c>
      <c r="KL16" s="1">
        <f t="shared" si="55"/>
        <v>4</v>
      </c>
      <c r="KM16">
        <v>2</v>
      </c>
      <c r="KN16">
        <v>2</v>
      </c>
      <c r="KO16">
        <v>3</v>
      </c>
      <c r="KP16">
        <v>3</v>
      </c>
      <c r="KQ16" s="1">
        <f t="shared" si="56"/>
        <v>2.5</v>
      </c>
      <c r="KR16">
        <v>3</v>
      </c>
      <c r="KS16">
        <v>5</v>
      </c>
      <c r="KT16">
        <v>4</v>
      </c>
      <c r="KU16">
        <v>4</v>
      </c>
      <c r="KV16" s="1">
        <f t="shared" si="57"/>
        <v>4</v>
      </c>
      <c r="KW16">
        <v>30.2</v>
      </c>
      <c r="KX16">
        <v>30.2</v>
      </c>
      <c r="KY16">
        <v>30.1</v>
      </c>
      <c r="KZ16">
        <v>30.1</v>
      </c>
      <c r="LA16" s="1">
        <f t="shared" si="58"/>
        <v>30.15</v>
      </c>
      <c r="LB16">
        <v>31.2</v>
      </c>
      <c r="LC16">
        <v>30.1</v>
      </c>
      <c r="LD16">
        <v>30.5</v>
      </c>
      <c r="LE16">
        <v>30.3</v>
      </c>
      <c r="LF16" s="1">
        <f t="shared" si="59"/>
        <v>30.524999999999999</v>
      </c>
      <c r="LG16">
        <v>7.0000000000000001E-3</v>
      </c>
      <c r="LH16">
        <v>0.08</v>
      </c>
      <c r="LI16">
        <v>1.4999999999999999E-2</v>
      </c>
      <c r="LJ16">
        <v>2.3E-2</v>
      </c>
      <c r="LK16" s="1">
        <f t="shared" si="60"/>
        <v>3.125E-2</v>
      </c>
      <c r="LL16">
        <v>0</v>
      </c>
      <c r="LM16">
        <v>0</v>
      </c>
      <c r="LN16">
        <v>0</v>
      </c>
      <c r="LO16">
        <v>0</v>
      </c>
      <c r="LP16" s="1">
        <f t="shared" si="61"/>
        <v>0</v>
      </c>
      <c r="LQ16">
        <v>37</v>
      </c>
      <c r="LR16">
        <v>37.1</v>
      </c>
      <c r="LS16">
        <v>5.0999999999999996</v>
      </c>
      <c r="LT16">
        <v>0.7</v>
      </c>
      <c r="LU16">
        <v>20</v>
      </c>
      <c r="LV16">
        <v>10.9</v>
      </c>
      <c r="LW16">
        <v>0.6</v>
      </c>
    </row>
    <row r="17" spans="1:335" x14ac:dyDescent="0.3">
      <c r="A17" s="2">
        <v>44411</v>
      </c>
      <c r="B17" s="7">
        <v>0.47152777777777777</v>
      </c>
      <c r="C17">
        <f t="shared" si="0"/>
        <v>3</v>
      </c>
      <c r="D17">
        <v>2</v>
      </c>
      <c r="E17">
        <v>1</v>
      </c>
      <c r="F17">
        <v>515</v>
      </c>
      <c r="G17">
        <v>515</v>
      </c>
      <c r="H17">
        <v>515</v>
      </c>
      <c r="I17">
        <v>515</v>
      </c>
      <c r="J17" s="1">
        <f t="shared" si="1"/>
        <v>515</v>
      </c>
      <c r="K17">
        <v>25.06</v>
      </c>
      <c r="L17">
        <v>25.08</v>
      </c>
      <c r="M17">
        <v>25.11</v>
      </c>
      <c r="N17">
        <v>25.14</v>
      </c>
      <c r="O17" s="1">
        <f t="shared" si="2"/>
        <v>25.0975</v>
      </c>
      <c r="P17">
        <v>46.53</v>
      </c>
      <c r="Q17">
        <v>46.52</v>
      </c>
      <c r="R17">
        <v>49.45</v>
      </c>
      <c r="S17">
        <v>46.35</v>
      </c>
      <c r="T17" s="1">
        <f t="shared" si="3"/>
        <v>47.212499999999999</v>
      </c>
      <c r="U17">
        <v>0.2</v>
      </c>
      <c r="V17">
        <v>0.2</v>
      </c>
      <c r="W17">
        <v>0.3</v>
      </c>
      <c r="X17">
        <v>0.3</v>
      </c>
      <c r="Y17" s="1">
        <f t="shared" si="4"/>
        <v>0.25</v>
      </c>
      <c r="Z17">
        <v>2</v>
      </c>
      <c r="AA17">
        <v>2</v>
      </c>
      <c r="AB17">
        <v>2</v>
      </c>
      <c r="AC17">
        <v>2</v>
      </c>
      <c r="AD17" s="1">
        <f t="shared" si="5"/>
        <v>2</v>
      </c>
      <c r="AE17">
        <v>6</v>
      </c>
      <c r="AF17">
        <v>6</v>
      </c>
      <c r="AG17">
        <v>6</v>
      </c>
      <c r="AH17">
        <v>6</v>
      </c>
      <c r="AI17" s="1">
        <f t="shared" si="6"/>
        <v>6</v>
      </c>
      <c r="AJ17">
        <v>528</v>
      </c>
      <c r="AK17">
        <v>534</v>
      </c>
      <c r="AL17">
        <v>530</v>
      </c>
      <c r="AM17">
        <v>531</v>
      </c>
      <c r="AN17" s="1">
        <f t="shared" si="7"/>
        <v>530.75</v>
      </c>
      <c r="AO17">
        <v>1.7000000000000001E-2</v>
      </c>
      <c r="AP17">
        <v>2.1000000000000001E-2</v>
      </c>
      <c r="AQ17">
        <v>2.1000000000000001E-2</v>
      </c>
      <c r="AR17">
        <v>2.1000000000000001E-2</v>
      </c>
      <c r="AS17" s="1">
        <f t="shared" si="8"/>
        <v>2.0000000000000004E-2</v>
      </c>
      <c r="AT17">
        <v>9</v>
      </c>
      <c r="AU17">
        <v>15</v>
      </c>
      <c r="AV17">
        <v>13</v>
      </c>
      <c r="AW17">
        <v>9</v>
      </c>
      <c r="AX17" s="1">
        <f t="shared" si="9"/>
        <v>11.5</v>
      </c>
      <c r="AY17">
        <v>6</v>
      </c>
      <c r="AZ17">
        <v>8</v>
      </c>
      <c r="BA17">
        <v>9</v>
      </c>
      <c r="BB17">
        <v>7</v>
      </c>
      <c r="BC17" s="1">
        <f t="shared" si="10"/>
        <v>7.5</v>
      </c>
      <c r="BD17">
        <v>11</v>
      </c>
      <c r="BE17">
        <v>15</v>
      </c>
      <c r="BF17">
        <v>15</v>
      </c>
      <c r="BG17">
        <v>11</v>
      </c>
      <c r="BH17" s="1">
        <f t="shared" si="11"/>
        <v>13</v>
      </c>
      <c r="BI17">
        <v>24.4</v>
      </c>
      <c r="BJ17">
        <v>24.5</v>
      </c>
      <c r="BK17">
        <v>24.6</v>
      </c>
      <c r="BL17">
        <v>24.6</v>
      </c>
      <c r="BM17" s="1">
        <f t="shared" si="12"/>
        <v>24.524999999999999</v>
      </c>
      <c r="BN17">
        <v>53.6</v>
      </c>
      <c r="BO17">
        <v>54.3</v>
      </c>
      <c r="BP17">
        <v>54</v>
      </c>
      <c r="BQ17">
        <v>54.2</v>
      </c>
      <c r="BR17" s="1">
        <f t="shared" si="13"/>
        <v>54.025000000000006</v>
      </c>
      <c r="BS17">
        <v>1.4E-2</v>
      </c>
      <c r="BT17">
        <v>1.6E-2</v>
      </c>
      <c r="BU17">
        <v>2.4E-2</v>
      </c>
      <c r="BV17">
        <v>3.5000000000000003E-2</v>
      </c>
      <c r="BW17" s="1">
        <f t="shared" si="14"/>
        <v>2.2249999999999999E-2</v>
      </c>
      <c r="BX17">
        <v>0</v>
      </c>
      <c r="BY17">
        <v>0</v>
      </c>
      <c r="BZ17">
        <v>0</v>
      </c>
      <c r="CA17">
        <v>0</v>
      </c>
      <c r="CB17" s="1">
        <f t="shared" si="15"/>
        <v>0</v>
      </c>
      <c r="CE17" s="7">
        <v>0.52708333333333335</v>
      </c>
      <c r="CF17" t="s">
        <v>73</v>
      </c>
      <c r="CG17" t="s">
        <v>73</v>
      </c>
      <c r="CH17">
        <v>468</v>
      </c>
      <c r="CI17">
        <v>468</v>
      </c>
      <c r="CJ17">
        <v>468</v>
      </c>
      <c r="CK17">
        <v>467</v>
      </c>
      <c r="CL17" s="1">
        <f t="shared" si="16"/>
        <v>467.75</v>
      </c>
      <c r="CM17">
        <v>29.54</v>
      </c>
      <c r="CN17">
        <v>29.51</v>
      </c>
      <c r="CO17">
        <v>29.43</v>
      </c>
      <c r="CP17">
        <v>29.47</v>
      </c>
      <c r="CQ17" s="1">
        <f t="shared" si="17"/>
        <v>29.487499999999997</v>
      </c>
      <c r="CR17">
        <v>31.45</v>
      </c>
      <c r="CS17">
        <v>31.52</v>
      </c>
      <c r="CT17">
        <v>31.5</v>
      </c>
      <c r="CU17">
        <v>31.39</v>
      </c>
      <c r="CV17" s="1">
        <f t="shared" si="18"/>
        <v>31.465</v>
      </c>
      <c r="CW17">
        <v>2.1</v>
      </c>
      <c r="CX17">
        <v>2.2000000000000002</v>
      </c>
      <c r="CY17">
        <v>1.9</v>
      </c>
      <c r="CZ17">
        <v>1.7</v>
      </c>
      <c r="DA17" s="1">
        <f t="shared" si="19"/>
        <v>1.9750000000000003</v>
      </c>
      <c r="DB17">
        <v>4</v>
      </c>
      <c r="DC17">
        <v>4</v>
      </c>
      <c r="DD17">
        <v>4</v>
      </c>
      <c r="DE17">
        <v>4</v>
      </c>
      <c r="DF17" s="1">
        <f t="shared" si="20"/>
        <v>4</v>
      </c>
      <c r="DG17">
        <v>29</v>
      </c>
      <c r="DH17">
        <v>18</v>
      </c>
      <c r="DI17">
        <v>18</v>
      </c>
      <c r="DJ17">
        <v>18</v>
      </c>
      <c r="DK17" s="1">
        <f t="shared" ref="DK17:DK18" si="62">AVERAGE(DG17:DJ17)</f>
        <v>20.75</v>
      </c>
      <c r="DL17">
        <v>554</v>
      </c>
      <c r="DM17">
        <v>530</v>
      </c>
      <c r="DN17">
        <v>530</v>
      </c>
      <c r="DO17">
        <v>545</v>
      </c>
      <c r="DP17" s="1">
        <f t="shared" si="22"/>
        <v>539.75</v>
      </c>
      <c r="DQ17">
        <v>1.7999999999999999E-2</v>
      </c>
      <c r="DR17">
        <v>1.7999999999999999E-2</v>
      </c>
      <c r="DS17">
        <v>2.1000000000000001E-2</v>
      </c>
      <c r="DT17">
        <v>2.5000000000000001E-2</v>
      </c>
      <c r="DU17" s="1">
        <f t="shared" si="23"/>
        <v>2.0499999999999997E-2</v>
      </c>
      <c r="DV17">
        <v>14</v>
      </c>
      <c r="DW17">
        <v>14</v>
      </c>
      <c r="DX17">
        <v>14</v>
      </c>
      <c r="DY17">
        <v>13</v>
      </c>
      <c r="DZ17" s="1">
        <f t="shared" si="24"/>
        <v>13.75</v>
      </c>
      <c r="EA17">
        <v>10</v>
      </c>
      <c r="EB17">
        <v>11</v>
      </c>
      <c r="EC17">
        <v>11</v>
      </c>
      <c r="ED17">
        <v>11</v>
      </c>
      <c r="EE17" s="1">
        <f t="shared" si="25"/>
        <v>10.75</v>
      </c>
      <c r="EF17">
        <v>15</v>
      </c>
      <c r="EG17">
        <v>15</v>
      </c>
      <c r="EH17">
        <v>14</v>
      </c>
      <c r="EI17">
        <v>14</v>
      </c>
      <c r="EJ17" s="1">
        <f t="shared" si="26"/>
        <v>14.5</v>
      </c>
      <c r="EK17">
        <v>29</v>
      </c>
      <c r="EL17">
        <v>28.9</v>
      </c>
      <c r="EM17">
        <v>29</v>
      </c>
      <c r="EN17">
        <v>29</v>
      </c>
      <c r="EO17" s="1">
        <f t="shared" si="27"/>
        <v>28.975000000000001</v>
      </c>
      <c r="EP17">
        <v>38.200000000000003</v>
      </c>
      <c r="EQ17">
        <v>38.1</v>
      </c>
      <c r="ER17">
        <v>38</v>
      </c>
      <c r="ES17">
        <v>38</v>
      </c>
      <c r="ET17" s="1">
        <f t="shared" si="28"/>
        <v>38.075000000000003</v>
      </c>
      <c r="EU17">
        <v>3.5000000000000003E-2</v>
      </c>
      <c r="EV17">
        <v>1.4999999999999999E-2</v>
      </c>
      <c r="EW17">
        <v>1.4E-2</v>
      </c>
      <c r="EX17">
        <v>1.4999999999999999E-2</v>
      </c>
      <c r="EY17" s="1">
        <f t="shared" si="29"/>
        <v>1.975E-2</v>
      </c>
      <c r="EZ17">
        <v>0</v>
      </c>
      <c r="FA17">
        <v>0</v>
      </c>
      <c r="FB17">
        <v>0</v>
      </c>
      <c r="FC17">
        <v>0</v>
      </c>
      <c r="FD17" s="1">
        <f t="shared" si="30"/>
        <v>0</v>
      </c>
      <c r="FE17">
        <v>32</v>
      </c>
      <c r="FF17">
        <v>32.200000000000003</v>
      </c>
      <c r="FG17">
        <v>9.6</v>
      </c>
      <c r="FH17">
        <v>0.4</v>
      </c>
      <c r="FI17" s="10">
        <v>28.4</v>
      </c>
      <c r="FJ17" s="10">
        <v>14.4</v>
      </c>
      <c r="FK17" s="10">
        <v>0.5</v>
      </c>
      <c r="FO17" s="7">
        <v>0.78888888888888886</v>
      </c>
      <c r="FP17">
        <f t="shared" si="31"/>
        <v>11</v>
      </c>
      <c r="FQ17">
        <v>8</v>
      </c>
      <c r="FR17">
        <v>3</v>
      </c>
      <c r="FS17">
        <v>866</v>
      </c>
      <c r="FT17">
        <v>863</v>
      </c>
      <c r="FU17">
        <v>861</v>
      </c>
      <c r="FV17">
        <v>861</v>
      </c>
      <c r="FW17" s="1">
        <f t="shared" si="32"/>
        <v>862.75</v>
      </c>
      <c r="FX17">
        <v>25.63</v>
      </c>
      <c r="FY17">
        <v>25.78</v>
      </c>
      <c r="FZ17">
        <v>25.57</v>
      </c>
      <c r="GA17">
        <v>25.55</v>
      </c>
      <c r="GB17" s="1">
        <f t="shared" si="33"/>
        <v>25.632499999999997</v>
      </c>
      <c r="GC17">
        <v>39.840000000000003</v>
      </c>
      <c r="GD17">
        <v>39.93</v>
      </c>
      <c r="GE17">
        <v>40.29</v>
      </c>
      <c r="GF17">
        <v>40.29</v>
      </c>
      <c r="GG17" s="1">
        <f t="shared" si="34"/>
        <v>40.087499999999999</v>
      </c>
      <c r="GH17">
        <v>0.1</v>
      </c>
      <c r="GI17">
        <v>0.1</v>
      </c>
      <c r="GJ17">
        <v>0.1</v>
      </c>
      <c r="GK17">
        <v>0.1</v>
      </c>
      <c r="GL17" s="1">
        <f t="shared" si="35"/>
        <v>0.1</v>
      </c>
      <c r="GM17">
        <v>2</v>
      </c>
      <c r="GN17">
        <v>2</v>
      </c>
      <c r="GO17">
        <v>2</v>
      </c>
      <c r="GP17">
        <v>2</v>
      </c>
      <c r="GQ17" s="1">
        <f t="shared" si="36"/>
        <v>2</v>
      </c>
      <c r="GR17">
        <v>6</v>
      </c>
      <c r="GS17">
        <v>3</v>
      </c>
      <c r="GT17">
        <v>3</v>
      </c>
      <c r="GU17">
        <v>6</v>
      </c>
      <c r="GV17" s="1">
        <f t="shared" si="37"/>
        <v>4.5</v>
      </c>
      <c r="GW17">
        <v>514</v>
      </c>
      <c r="GX17">
        <v>491</v>
      </c>
      <c r="GY17">
        <v>500</v>
      </c>
      <c r="GZ17">
        <v>530</v>
      </c>
      <c r="HA17" s="1">
        <f t="shared" si="38"/>
        <v>508.75</v>
      </c>
      <c r="HB17">
        <v>1.0999999999999999E-2</v>
      </c>
      <c r="HC17">
        <v>8.9999999999999993E-3</v>
      </c>
      <c r="HD17">
        <v>7.0000000000000001E-3</v>
      </c>
      <c r="HE17">
        <v>8.9999999999999993E-3</v>
      </c>
      <c r="HF17" s="1">
        <f t="shared" si="39"/>
        <v>8.9999999999999993E-3</v>
      </c>
      <c r="HG17">
        <v>3</v>
      </c>
      <c r="HH17">
        <v>3</v>
      </c>
      <c r="HI17">
        <v>4</v>
      </c>
      <c r="HJ17">
        <v>5</v>
      </c>
      <c r="HK17" s="1">
        <f t="shared" si="40"/>
        <v>3.75</v>
      </c>
      <c r="HL17">
        <v>3</v>
      </c>
      <c r="HM17">
        <v>2</v>
      </c>
      <c r="HN17">
        <v>3</v>
      </c>
      <c r="HO17">
        <v>3</v>
      </c>
      <c r="HP17" s="1">
        <f t="shared" si="41"/>
        <v>2.75</v>
      </c>
      <c r="HQ17">
        <v>4</v>
      </c>
      <c r="HR17">
        <v>3</v>
      </c>
      <c r="HS17">
        <v>4</v>
      </c>
      <c r="HT17">
        <v>7</v>
      </c>
      <c r="HU17" s="1">
        <f t="shared" si="42"/>
        <v>4.5</v>
      </c>
      <c r="HV17">
        <v>24</v>
      </c>
      <c r="HW17">
        <v>24</v>
      </c>
      <c r="HX17">
        <v>24</v>
      </c>
      <c r="HY17">
        <v>23.9</v>
      </c>
      <c r="HZ17" s="1">
        <f t="shared" si="43"/>
        <v>23.975000000000001</v>
      </c>
      <c r="IA17">
        <v>49</v>
      </c>
      <c r="IB17">
        <v>49.2</v>
      </c>
      <c r="IC17">
        <v>49.4</v>
      </c>
      <c r="ID17">
        <v>49.3</v>
      </c>
      <c r="IE17" s="1">
        <f t="shared" si="44"/>
        <v>49.224999999999994</v>
      </c>
      <c r="IF17">
        <v>2.4E-2</v>
      </c>
      <c r="IG17">
        <v>0</v>
      </c>
      <c r="IH17">
        <v>0</v>
      </c>
      <c r="II17">
        <v>0</v>
      </c>
      <c r="IJ17" s="1">
        <v>0</v>
      </c>
      <c r="IK17">
        <v>0</v>
      </c>
      <c r="IL17">
        <v>0</v>
      </c>
      <c r="IM17">
        <v>0</v>
      </c>
      <c r="IN17">
        <v>0</v>
      </c>
      <c r="IO17" s="1">
        <f t="shared" si="46"/>
        <v>0</v>
      </c>
      <c r="IQ17" s="7">
        <v>0.83680555555555547</v>
      </c>
      <c r="IR17" t="s">
        <v>73</v>
      </c>
      <c r="IS17" t="s">
        <v>73</v>
      </c>
      <c r="IT17">
        <v>419</v>
      </c>
      <c r="IU17">
        <v>428</v>
      </c>
      <c r="IV17">
        <v>434</v>
      </c>
      <c r="IW17">
        <v>442</v>
      </c>
      <c r="IX17" s="1">
        <f t="shared" si="47"/>
        <v>430.75</v>
      </c>
      <c r="IY17">
        <v>31.7</v>
      </c>
      <c r="IZ17">
        <v>31.76</v>
      </c>
      <c r="JA17">
        <v>31.79</v>
      </c>
      <c r="JB17">
        <v>31.82</v>
      </c>
      <c r="JC17" s="1">
        <f t="shared" si="48"/>
        <v>31.767499999999998</v>
      </c>
      <c r="JD17">
        <v>25.5</v>
      </c>
      <c r="JE17">
        <v>25.63</v>
      </c>
      <c r="JF17">
        <v>25.89</v>
      </c>
      <c r="JG17">
        <v>24.65</v>
      </c>
      <c r="JH17" s="1">
        <f t="shared" si="49"/>
        <v>25.417499999999997</v>
      </c>
      <c r="JI17">
        <v>0.1</v>
      </c>
      <c r="JJ17">
        <v>0.2</v>
      </c>
      <c r="JK17">
        <v>0.2</v>
      </c>
      <c r="JL17">
        <v>0.2</v>
      </c>
      <c r="JM17" s="1">
        <f t="shared" si="50"/>
        <v>0.17499999999999999</v>
      </c>
      <c r="JN17">
        <v>2</v>
      </c>
      <c r="JO17">
        <v>2</v>
      </c>
      <c r="JP17">
        <v>2</v>
      </c>
      <c r="JQ17">
        <v>2</v>
      </c>
      <c r="JR17" s="1">
        <f t="shared" si="51"/>
        <v>2</v>
      </c>
      <c r="JS17">
        <v>7</v>
      </c>
      <c r="JT17">
        <v>7</v>
      </c>
      <c r="JU17">
        <v>7</v>
      </c>
      <c r="JV17">
        <v>7</v>
      </c>
      <c r="JW17" s="1">
        <f t="shared" si="52"/>
        <v>7</v>
      </c>
      <c r="JX17">
        <v>529</v>
      </c>
      <c r="JY17">
        <v>537</v>
      </c>
      <c r="JZ17">
        <v>522</v>
      </c>
      <c r="KA17">
        <v>537</v>
      </c>
      <c r="KB17" s="1">
        <f t="shared" si="53"/>
        <v>531.25</v>
      </c>
      <c r="KC17">
        <v>1.4999999999999999E-2</v>
      </c>
      <c r="KD17">
        <v>2.1000000000000001E-2</v>
      </c>
      <c r="KE17">
        <v>1.6E-2</v>
      </c>
      <c r="KF17">
        <v>1.9E-2</v>
      </c>
      <c r="KG17" s="1">
        <f t="shared" si="54"/>
        <v>1.7750000000000002E-2</v>
      </c>
      <c r="KH17">
        <v>6</v>
      </c>
      <c r="KI17">
        <v>6</v>
      </c>
      <c r="KJ17">
        <v>5</v>
      </c>
      <c r="KK17">
        <v>5</v>
      </c>
      <c r="KL17" s="1">
        <f t="shared" si="55"/>
        <v>5.5</v>
      </c>
      <c r="KM17">
        <v>4</v>
      </c>
      <c r="KN17">
        <v>4</v>
      </c>
      <c r="KO17">
        <v>3</v>
      </c>
      <c r="KP17">
        <v>3</v>
      </c>
      <c r="KQ17" s="1">
        <f t="shared" si="56"/>
        <v>3.5</v>
      </c>
      <c r="KR17">
        <v>6</v>
      </c>
      <c r="KS17">
        <v>6</v>
      </c>
      <c r="KT17">
        <v>5</v>
      </c>
      <c r="KU17">
        <v>6</v>
      </c>
      <c r="KV17" s="1">
        <f t="shared" si="57"/>
        <v>5.75</v>
      </c>
      <c r="KW17">
        <v>30.6</v>
      </c>
      <c r="KX17">
        <v>30.6</v>
      </c>
      <c r="KY17">
        <v>30.7</v>
      </c>
      <c r="KZ17">
        <v>30.7</v>
      </c>
      <c r="LA17" s="1">
        <f t="shared" si="58"/>
        <v>30.650000000000002</v>
      </c>
      <c r="LB17">
        <v>32</v>
      </c>
      <c r="LC17">
        <v>32</v>
      </c>
      <c r="LD17">
        <v>32</v>
      </c>
      <c r="LE17">
        <v>32.700000000000003</v>
      </c>
      <c r="LF17" s="1">
        <f t="shared" si="59"/>
        <v>32.174999999999997</v>
      </c>
      <c r="LG17">
        <v>4.5999999999999999E-2</v>
      </c>
      <c r="LH17">
        <v>9.2999999999999999E-2</v>
      </c>
      <c r="LI17">
        <v>2.4E-2</v>
      </c>
      <c r="LJ17">
        <v>9.1999999999999998E-2</v>
      </c>
      <c r="LK17" s="1">
        <f t="shared" si="60"/>
        <v>6.3750000000000001E-2</v>
      </c>
      <c r="LL17">
        <v>0</v>
      </c>
      <c r="LM17">
        <v>0</v>
      </c>
      <c r="LN17">
        <v>0</v>
      </c>
      <c r="LO17">
        <v>0</v>
      </c>
      <c r="LP17" s="1">
        <f t="shared" si="61"/>
        <v>0</v>
      </c>
      <c r="LQ17">
        <v>25</v>
      </c>
      <c r="LR17">
        <v>25.5</v>
      </c>
      <c r="LS17">
        <v>3.5</v>
      </c>
      <c r="LT17">
        <v>0.2</v>
      </c>
      <c r="LU17">
        <v>11.2</v>
      </c>
      <c r="LV17">
        <v>8.1999999999999993</v>
      </c>
      <c r="LW17">
        <v>0.5</v>
      </c>
    </row>
    <row r="18" spans="1:335" x14ac:dyDescent="0.3">
      <c r="O18" s="1" t="e">
        <f t="shared" si="2"/>
        <v>#DIV/0!</v>
      </c>
      <c r="T18" s="1" t="e">
        <f t="shared" si="3"/>
        <v>#DIV/0!</v>
      </c>
      <c r="AN18" s="1" t="e">
        <f t="shared" si="7"/>
        <v>#DIV/0!</v>
      </c>
      <c r="BH18" s="1" t="e">
        <f t="shared" si="11"/>
        <v>#DIV/0!</v>
      </c>
      <c r="DA18" s="1" t="e">
        <f t="shared" si="19"/>
        <v>#DIV/0!</v>
      </c>
      <c r="DF18" s="1" t="e">
        <f t="shared" si="20"/>
        <v>#DIV/0!</v>
      </c>
      <c r="DK18" s="1" t="e">
        <f t="shared" si="62"/>
        <v>#DIV/0!</v>
      </c>
      <c r="FP18">
        <f t="shared" si="31"/>
        <v>0</v>
      </c>
      <c r="HA18" s="1" t="e">
        <f t="shared" si="38"/>
        <v>#DIV/0!</v>
      </c>
      <c r="KL18" s="1" t="e">
        <f t="shared" si="55"/>
        <v>#DIV/0!</v>
      </c>
      <c r="KQ18" s="1" t="e">
        <f t="shared" si="56"/>
        <v>#DIV/0!</v>
      </c>
      <c r="LF18" s="1" t="e">
        <f t="shared" si="59"/>
        <v>#DIV/0!</v>
      </c>
      <c r="LK18" s="1" t="e">
        <f t="shared" si="60"/>
        <v>#DIV/0!</v>
      </c>
      <c r="LP18" s="1" t="e">
        <f t="shared" si="61"/>
        <v>#DIV/0!</v>
      </c>
    </row>
    <row r="19" spans="1:335" x14ac:dyDescent="0.3">
      <c r="O19" s="1" t="e">
        <f t="shared" si="2"/>
        <v>#DIV/0!</v>
      </c>
      <c r="T19" s="1" t="e">
        <f t="shared" si="3"/>
        <v>#DIV/0!</v>
      </c>
      <c r="AN19" s="1" t="e">
        <f t="shared" si="7"/>
        <v>#DIV/0!</v>
      </c>
      <c r="BH19" s="1" t="e">
        <f t="shared" si="11"/>
        <v>#DIV/0!</v>
      </c>
      <c r="FP19">
        <f t="shared" si="31"/>
        <v>0</v>
      </c>
      <c r="KL19" s="1" t="e">
        <f t="shared" si="55"/>
        <v>#DIV/0!</v>
      </c>
      <c r="KQ19" s="1" t="e">
        <f t="shared" si="56"/>
        <v>#DIV/0!</v>
      </c>
    </row>
    <row r="20" spans="1:335" x14ac:dyDescent="0.3">
      <c r="FP20">
        <f t="shared" si="3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MAZOTERAS PARDO</dc:creator>
  <cp:lastModifiedBy>ICH</cp:lastModifiedBy>
  <dcterms:created xsi:type="dcterms:W3CDTF">2021-07-14T18:20:57Z</dcterms:created>
  <dcterms:modified xsi:type="dcterms:W3CDTF">2023-02-09T09:38:09Z</dcterms:modified>
</cp:coreProperties>
</file>