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实验结果\梁嘉琪\HNF4A\修改\"/>
    </mc:Choice>
  </mc:AlternateContent>
  <xr:revisionPtr revIDLastSave="0" documentId="8_{CBA8F059-75EA-49F0-A4E0-E4DA78982D79}" xr6:coauthVersionLast="36" xr6:coauthVersionMax="36" xr10:uidLastSave="{00000000-0000-0000-0000-000000000000}"/>
  <bookViews>
    <workbookView xWindow="0" yWindow="0" windowWidth="23040" windowHeight="9012" activeTab="1" xr2:uid="{470DC52C-BFB6-4900-ABF5-B03E56331A69}"/>
  </bookViews>
  <sheets>
    <sheet name="Figure 2D-A549" sheetId="4" r:id="rId1"/>
    <sheet name="Figure 2D-H23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5" l="1"/>
  <c r="L30" i="5"/>
  <c r="K30" i="5"/>
  <c r="J30" i="5"/>
  <c r="I30" i="5"/>
  <c r="M29" i="5"/>
  <c r="L29" i="5"/>
  <c r="K29" i="5"/>
  <c r="J29" i="5"/>
  <c r="I29" i="5"/>
  <c r="M28" i="5"/>
  <c r="L28" i="5"/>
  <c r="K28" i="5"/>
  <c r="J28" i="5"/>
  <c r="I28" i="5"/>
  <c r="M27" i="5"/>
  <c r="L27" i="5"/>
  <c r="K27" i="5"/>
  <c r="J27" i="5"/>
  <c r="I27" i="5"/>
  <c r="M26" i="5"/>
  <c r="L26" i="5"/>
  <c r="K26" i="5"/>
  <c r="J26" i="5"/>
  <c r="I26" i="5"/>
  <c r="M22" i="5"/>
  <c r="L22" i="5"/>
  <c r="K22" i="5"/>
  <c r="J22" i="5"/>
  <c r="I22" i="5"/>
  <c r="M21" i="5"/>
  <c r="L21" i="5"/>
  <c r="K21" i="5"/>
  <c r="J21" i="5"/>
  <c r="I21" i="5"/>
  <c r="M20" i="5"/>
  <c r="L20" i="5"/>
  <c r="K20" i="5"/>
  <c r="J20" i="5"/>
  <c r="I20" i="5"/>
  <c r="M19" i="5"/>
  <c r="L19" i="5"/>
  <c r="K19" i="5"/>
  <c r="J19" i="5"/>
  <c r="I19" i="5"/>
  <c r="M18" i="5"/>
  <c r="L18" i="5"/>
  <c r="K18" i="5"/>
  <c r="J18" i="5"/>
  <c r="I18" i="5"/>
  <c r="M14" i="5"/>
  <c r="L14" i="5"/>
  <c r="K14" i="5"/>
  <c r="J14" i="5"/>
  <c r="I14" i="5"/>
  <c r="M13" i="5"/>
  <c r="L13" i="5"/>
  <c r="K13" i="5"/>
  <c r="J13" i="5"/>
  <c r="I13" i="5"/>
  <c r="M12" i="5"/>
  <c r="L12" i="5"/>
  <c r="K12" i="5"/>
  <c r="J12" i="5"/>
  <c r="I12" i="5"/>
  <c r="M11" i="5"/>
  <c r="L11" i="5"/>
  <c r="K11" i="5"/>
  <c r="J11" i="5"/>
  <c r="I11" i="5"/>
  <c r="M10" i="5"/>
  <c r="L10" i="5"/>
  <c r="K10" i="5"/>
  <c r="J10" i="5"/>
  <c r="I10" i="5"/>
  <c r="M6" i="5"/>
  <c r="L6" i="5"/>
  <c r="K6" i="5"/>
  <c r="J6" i="5"/>
  <c r="I6" i="5"/>
  <c r="M5" i="5"/>
  <c r="L5" i="5"/>
  <c r="K5" i="5"/>
  <c r="J5" i="5"/>
  <c r="I5" i="5"/>
  <c r="M4" i="5"/>
  <c r="L4" i="5"/>
  <c r="K4" i="5"/>
  <c r="J4" i="5"/>
  <c r="I4" i="5"/>
  <c r="M3" i="5"/>
  <c r="L3" i="5"/>
  <c r="K3" i="5"/>
  <c r="J3" i="5"/>
  <c r="I3" i="5"/>
  <c r="M2" i="5"/>
  <c r="L2" i="5"/>
  <c r="K2" i="5"/>
  <c r="J2" i="5"/>
  <c r="I2" i="5"/>
  <c r="M38" i="4"/>
  <c r="L38" i="4"/>
  <c r="K38" i="4"/>
  <c r="J38" i="4"/>
  <c r="I38" i="4"/>
  <c r="M37" i="4"/>
  <c r="L37" i="4"/>
  <c r="K37" i="4"/>
  <c r="J37" i="4"/>
  <c r="I37" i="4"/>
  <c r="M36" i="4"/>
  <c r="L36" i="4"/>
  <c r="K36" i="4"/>
  <c r="J36" i="4"/>
  <c r="I36" i="4"/>
  <c r="M35" i="4"/>
  <c r="L35" i="4"/>
  <c r="K35" i="4"/>
  <c r="J35" i="4"/>
  <c r="I35" i="4"/>
  <c r="M34" i="4"/>
  <c r="L34" i="4"/>
  <c r="K34" i="4"/>
  <c r="J34" i="4"/>
  <c r="I34" i="4"/>
  <c r="M30" i="4"/>
  <c r="L30" i="4"/>
  <c r="K30" i="4"/>
  <c r="J30" i="4"/>
  <c r="I30" i="4"/>
  <c r="M29" i="4"/>
  <c r="L29" i="4"/>
  <c r="K29" i="4"/>
  <c r="J29" i="4"/>
  <c r="I29" i="4"/>
  <c r="M28" i="4"/>
  <c r="L28" i="4"/>
  <c r="K28" i="4"/>
  <c r="J28" i="4"/>
  <c r="I28" i="4"/>
  <c r="M27" i="4"/>
  <c r="L27" i="4"/>
  <c r="K27" i="4"/>
  <c r="J27" i="4"/>
  <c r="I27" i="4"/>
  <c r="M26" i="4"/>
  <c r="L26" i="4"/>
  <c r="K26" i="4"/>
  <c r="J26" i="4"/>
  <c r="I26" i="4"/>
  <c r="M22" i="4"/>
  <c r="L22" i="4"/>
  <c r="K22" i="4"/>
  <c r="J22" i="4"/>
  <c r="I22" i="4"/>
  <c r="M21" i="4"/>
  <c r="L21" i="4"/>
  <c r="K21" i="4"/>
  <c r="J21" i="4"/>
  <c r="I21" i="4"/>
  <c r="M20" i="4"/>
  <c r="L20" i="4"/>
  <c r="K20" i="4"/>
  <c r="J20" i="4"/>
  <c r="I20" i="4"/>
  <c r="M19" i="4"/>
  <c r="L19" i="4"/>
  <c r="K19" i="4"/>
  <c r="J19" i="4"/>
  <c r="I19" i="4"/>
  <c r="M18" i="4"/>
  <c r="L18" i="4"/>
  <c r="K18" i="4"/>
  <c r="J18" i="4"/>
  <c r="I18" i="4"/>
  <c r="M14" i="4"/>
  <c r="L14" i="4"/>
  <c r="K14" i="4"/>
  <c r="J14" i="4"/>
  <c r="I14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6" i="4"/>
  <c r="L6" i="4"/>
  <c r="K6" i="4"/>
  <c r="J6" i="4"/>
  <c r="I6" i="4"/>
  <c r="M5" i="4"/>
  <c r="L5" i="4"/>
  <c r="K5" i="4"/>
  <c r="J5" i="4"/>
  <c r="I5" i="4"/>
  <c r="M4" i="4"/>
  <c r="L4" i="4"/>
  <c r="K4" i="4"/>
  <c r="J4" i="4"/>
  <c r="I4" i="4"/>
  <c r="M3" i="4"/>
  <c r="L3" i="4"/>
  <c r="K3" i="4"/>
  <c r="J3" i="4"/>
  <c r="I3" i="4"/>
  <c r="M2" i="4"/>
  <c r="L2" i="4"/>
  <c r="K2" i="4"/>
  <c r="J2" i="4"/>
  <c r="I2" i="4"/>
</calcChain>
</file>

<file path=xl/sharedStrings.xml><?xml version="1.0" encoding="utf-8"?>
<sst xmlns="http://schemas.openxmlformats.org/spreadsheetml/2006/main" count="38" uniqueCount="10">
  <si>
    <t>HNF4A-NC</t>
    <phoneticPr fontId="1" type="noConversion"/>
  </si>
  <si>
    <t>RSL3 (uM)</t>
  </si>
  <si>
    <t>percentages</t>
    <phoneticPr fontId="1" type="noConversion"/>
  </si>
  <si>
    <t>Blank</t>
    <phoneticPr fontId="1" type="noConversion"/>
  </si>
  <si>
    <t>HNF4A-SH1</t>
  </si>
  <si>
    <t>HNF4A-SH2</t>
  </si>
  <si>
    <t>HNF4A-NC</t>
  </si>
  <si>
    <t>IKE (uM)</t>
    <phoneticPr fontId="1" type="noConversion"/>
  </si>
  <si>
    <t>percentages</t>
  </si>
  <si>
    <t>HNF4A-OE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</si>
</sst>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_ 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right"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F12B-36A1-423B-9882-D5AAF39BEC4D}">
  <dimension ref="A1:M47"/>
  <sheetViews>
    <sheetView workbookViewId="0"/>
  </sheetViews>
  <sheetFormatPr defaultRowHeight="13.8" x14ac:dyDescent="0.25"/>
  <sheetData>
    <row r="1" spans="1:13" x14ac:dyDescent="0.25">
      <c r="A1" t="s">
        <v>0</v>
      </c>
      <c r="B1" t="s">
        <v>1</v>
      </c>
      <c r="H1" t="s">
        <v>2</v>
      </c>
    </row>
    <row r="2" spans="1:13" x14ac:dyDescent="0.25">
      <c r="B2" s="1">
        <v>0</v>
      </c>
      <c r="C2" s="2">
        <v>6436.4709999999995</v>
      </c>
      <c r="D2" s="2">
        <v>6778.6790000000001</v>
      </c>
      <c r="E2" s="2">
        <v>6242.4870000000001</v>
      </c>
      <c r="F2" s="2">
        <v>6498.1949999999997</v>
      </c>
      <c r="G2" s="2">
        <v>6577.23</v>
      </c>
      <c r="I2">
        <f>(C2-AVERAGE($C7:$G7))/(AVERAGE($C2:$G2)-AVERAGE($C7:$G7))</f>
        <v>0.98825469370848606</v>
      </c>
      <c r="J2">
        <f t="shared" ref="J2:M2" si="0">(D2-AVERAGE($C7:$G7))/(AVERAGE($C2:$G2)-AVERAGE($C7:$G7))</f>
        <v>1.0455580520019672</v>
      </c>
      <c r="K2">
        <f t="shared" si="0"/>
        <v>0.95577171652734894</v>
      </c>
      <c r="L2">
        <f t="shared" si="0"/>
        <v>0.99859049090582463</v>
      </c>
      <c r="M2">
        <f t="shared" si="0"/>
        <v>1.011825046856373</v>
      </c>
    </row>
    <row r="3" spans="1:13" x14ac:dyDescent="0.25">
      <c r="B3" s="1">
        <v>1</v>
      </c>
      <c r="C3" s="2">
        <v>5916.2430000000004</v>
      </c>
      <c r="D3" s="2">
        <v>5718.598</v>
      </c>
      <c r="E3" s="2">
        <v>5489.1509999999998</v>
      </c>
      <c r="F3" s="2">
        <v>5478.2179999999998</v>
      </c>
      <c r="G3" s="2">
        <v>5684.5309999999999</v>
      </c>
      <c r="I3">
        <f>(C3-AVERAGE($C7:$G7))/(AVERAGE($C2:$G2)-AVERAGE($C7:$G7))</f>
        <v>0.90114155936241314</v>
      </c>
      <c r="J3">
        <f t="shared" ref="J3:M3" si="1">(D3-AVERAGE($C7:$G7))/(AVERAGE($C2:$G2)-AVERAGE($C7:$G7))</f>
        <v>0.86804554100540499</v>
      </c>
      <c r="K3">
        <f t="shared" si="1"/>
        <v>0.82962421932278996</v>
      </c>
      <c r="L3">
        <f t="shared" si="1"/>
        <v>0.8277934683870356</v>
      </c>
      <c r="M3">
        <f t="shared" si="1"/>
        <v>0.86234095926861321</v>
      </c>
    </row>
    <row r="4" spans="1:13" x14ac:dyDescent="0.25">
      <c r="B4" s="1">
        <v>2</v>
      </c>
      <c r="C4" s="2">
        <v>4385.2089999999998</v>
      </c>
      <c r="D4" s="2">
        <v>4189.6279999999997</v>
      </c>
      <c r="E4" s="2">
        <v>4589.5969999999998</v>
      </c>
      <c r="F4" s="2">
        <v>4141.6909999999998</v>
      </c>
      <c r="G4" s="2">
        <v>4160.2489999999998</v>
      </c>
      <c r="I4">
        <f>(C4-AVERAGE($C7:$G7))/(AVERAGE($C2:$G2)-AVERAGE($C7:$G7))</f>
        <v>0.64476710329621567</v>
      </c>
      <c r="J4">
        <f t="shared" ref="J4:M4" si="2">(D4-AVERAGE($C7:$G7))/(AVERAGE($C2:$G2)-AVERAGE($C7:$G7))</f>
        <v>0.61201670553112164</v>
      </c>
      <c r="K4">
        <f t="shared" si="2"/>
        <v>0.67899224939124558</v>
      </c>
      <c r="L4">
        <f t="shared" si="2"/>
        <v>0.60398956681281413</v>
      </c>
      <c r="M4">
        <f t="shared" si="2"/>
        <v>0.60709713800697207</v>
      </c>
    </row>
    <row r="5" spans="1:13" x14ac:dyDescent="0.25">
      <c r="B5" s="1">
        <v>5</v>
      </c>
      <c r="C5" s="2">
        <v>2345.0279999999998</v>
      </c>
      <c r="D5" s="2">
        <v>2273.59</v>
      </c>
      <c r="E5" s="2">
        <v>2360.2350000000001</v>
      </c>
      <c r="F5" s="2">
        <v>2749.66</v>
      </c>
      <c r="G5" s="2">
        <v>2564.9209999999998</v>
      </c>
      <c r="I5">
        <f>(C5-AVERAGE($C7:$G7))/(AVERAGE($C2:$G2)-AVERAGE($C7:$G7))</f>
        <v>0.30313504669160041</v>
      </c>
      <c r="J5">
        <f t="shared" ref="J5:M5" si="3">(D5-AVERAGE($C7:$G7))/(AVERAGE($C2:$G2)-AVERAGE($C7:$G7))</f>
        <v>0.29117262234801505</v>
      </c>
      <c r="K5">
        <f t="shared" si="3"/>
        <v>0.30568148677940954</v>
      </c>
      <c r="L5">
        <f t="shared" si="3"/>
        <v>0.37089141846843726</v>
      </c>
      <c r="M5">
        <f t="shared" si="3"/>
        <v>0.33995653352191529</v>
      </c>
    </row>
    <row r="6" spans="1:13" x14ac:dyDescent="0.25">
      <c r="B6" s="1">
        <v>10</v>
      </c>
      <c r="C6" s="2">
        <v>1553.0039999999999</v>
      </c>
      <c r="D6" s="2">
        <v>1270.086</v>
      </c>
      <c r="E6" s="2">
        <v>1257.1420000000001</v>
      </c>
      <c r="F6" s="2">
        <v>1639.11</v>
      </c>
      <c r="G6" s="2">
        <v>1649.7239999999999</v>
      </c>
      <c r="I6">
        <f>(C6-AVERAGE($C7:$G7))/(AVERAGE($C2:$G2)-AVERAGE($C7:$G7))</f>
        <v>0.17050917281069783</v>
      </c>
      <c r="J6">
        <f t="shared" ref="J6:M6" si="4">(D6-AVERAGE($C7:$G7))/(AVERAGE($C2:$G2)-AVERAGE($C7:$G7))</f>
        <v>0.12313403394288928</v>
      </c>
      <c r="K6">
        <f t="shared" si="4"/>
        <v>0.12096653736259071</v>
      </c>
      <c r="L6">
        <f t="shared" si="4"/>
        <v>0.18492778070185897</v>
      </c>
      <c r="M6">
        <f t="shared" si="4"/>
        <v>0.18670511450155686</v>
      </c>
    </row>
    <row r="7" spans="1:13" x14ac:dyDescent="0.25">
      <c r="B7" s="1" t="s">
        <v>3</v>
      </c>
      <c r="C7" s="2">
        <v>534.74599999999998</v>
      </c>
      <c r="D7" s="2">
        <v>534.74599999999998</v>
      </c>
      <c r="E7" s="2">
        <v>534.74599999999998</v>
      </c>
      <c r="F7" s="2">
        <v>534.74599999999998</v>
      </c>
      <c r="G7" s="2">
        <v>534.74599999999998</v>
      </c>
    </row>
    <row r="8" spans="1:13" x14ac:dyDescent="0.25">
      <c r="C8" s="2"/>
      <c r="D8" s="2"/>
      <c r="E8" s="2"/>
      <c r="F8" s="2"/>
      <c r="G8" s="2"/>
    </row>
    <row r="9" spans="1:13" x14ac:dyDescent="0.25">
      <c r="A9" t="s">
        <v>4</v>
      </c>
      <c r="B9" t="s">
        <v>1</v>
      </c>
      <c r="C9" s="2"/>
      <c r="D9" s="2"/>
      <c r="E9" s="2"/>
      <c r="F9" s="2"/>
      <c r="G9" s="2"/>
      <c r="H9" t="s">
        <v>2</v>
      </c>
    </row>
    <row r="10" spans="1:13" x14ac:dyDescent="0.25">
      <c r="B10" s="1">
        <v>0</v>
      </c>
      <c r="C10" s="2">
        <v>5934.3509999999997</v>
      </c>
      <c r="D10" s="2">
        <v>5954.6790000000001</v>
      </c>
      <c r="E10" s="2">
        <v>5933.5649999999996</v>
      </c>
      <c r="F10" s="2">
        <v>5882.6570000000002</v>
      </c>
      <c r="G10" s="2">
        <v>5985.1989999999996</v>
      </c>
      <c r="I10">
        <f>(C10-AVERAGE($C15:$G15))/(AVERAGE($C10:$G10)-AVERAGE($C15:$G15))</f>
        <v>0.99931091956965201</v>
      </c>
      <c r="J10">
        <f t="shared" ref="J10:M10" si="5">(D10-AVERAGE($C15:$G15))/(AVERAGE($C10:$G10)-AVERAGE($C15:$G15))</f>
        <v>1.0030570756961266</v>
      </c>
      <c r="K10">
        <f t="shared" si="5"/>
        <v>0.99916607114799671</v>
      </c>
      <c r="L10">
        <f t="shared" si="5"/>
        <v>0.98978446370572182</v>
      </c>
      <c r="M10">
        <f t="shared" si="5"/>
        <v>1.0086814698805029</v>
      </c>
    </row>
    <row r="11" spans="1:13" x14ac:dyDescent="0.25">
      <c r="B11" s="1">
        <v>1</v>
      </c>
      <c r="C11" s="2">
        <v>5404.4449999999997</v>
      </c>
      <c r="D11" s="2">
        <v>5395.9390000000003</v>
      </c>
      <c r="E11" s="2">
        <v>5280.0420000000004</v>
      </c>
      <c r="F11" s="2">
        <v>5302.2179999999998</v>
      </c>
      <c r="G11" s="2">
        <v>5643.4350000000004</v>
      </c>
      <c r="I11">
        <f>(C11-AVERAGE($C15:$G15))/(AVERAGE($C10:$G10)-AVERAGE($C15:$G15))</f>
        <v>0.90165691482960719</v>
      </c>
      <c r="J11">
        <f t="shared" ref="J11:M11" si="6">(D11-AVERAGE($C15:$G15))/(AVERAGE($C10:$G10)-AVERAGE($C15:$G15))</f>
        <v>0.90008938216472179</v>
      </c>
      <c r="K11">
        <f t="shared" si="6"/>
        <v>0.87873124282046644</v>
      </c>
      <c r="L11">
        <f t="shared" si="6"/>
        <v>0.88281795859480228</v>
      </c>
      <c r="M11">
        <f t="shared" si="6"/>
        <v>0.94569931214691139</v>
      </c>
    </row>
    <row r="12" spans="1:13" x14ac:dyDescent="0.25">
      <c r="B12" s="1">
        <v>2</v>
      </c>
      <c r="C12" s="2">
        <v>4478.66</v>
      </c>
      <c r="D12" s="2">
        <v>4388.3389999999999</v>
      </c>
      <c r="E12" s="2">
        <v>4593.5649999999996</v>
      </c>
      <c r="F12" s="2">
        <v>4800.4359999999997</v>
      </c>
      <c r="G12" s="2">
        <v>4857.6540000000005</v>
      </c>
      <c r="I12">
        <f>(C12-AVERAGE($C15:$G15))/(AVERAGE($C10:$G10)-AVERAGE($C15:$G15))</f>
        <v>0.73104814123907913</v>
      </c>
      <c r="J12">
        <f t="shared" ref="J12:M12" si="7">(D12-AVERAGE($C15:$G15))/(AVERAGE($C10:$G10)-AVERAGE($C15:$G15))</f>
        <v>0.7144032884498569</v>
      </c>
      <c r="K12">
        <f t="shared" si="7"/>
        <v>0.75222346934378981</v>
      </c>
      <c r="L12">
        <f t="shared" si="7"/>
        <v>0.79034679992426604</v>
      </c>
      <c r="M12">
        <f t="shared" si="7"/>
        <v>0.80089124902130582</v>
      </c>
    </row>
    <row r="13" spans="1:13" x14ac:dyDescent="0.25">
      <c r="B13" s="1">
        <v>5</v>
      </c>
      <c r="C13" s="2">
        <v>3413.221</v>
      </c>
      <c r="D13" s="2">
        <v>3438.6509999999998</v>
      </c>
      <c r="E13" s="2">
        <v>3482.5</v>
      </c>
      <c r="F13" s="2">
        <v>3379.239</v>
      </c>
      <c r="G13" s="2">
        <v>3503.4250000000002</v>
      </c>
      <c r="I13">
        <f>(C13-AVERAGE($C15:$G15))/(AVERAGE($C10:$G10)-AVERAGE($C15:$G15))</f>
        <v>0.53470315711693561</v>
      </c>
      <c r="J13">
        <f t="shared" ref="J13:M13" si="8">(D13-AVERAGE($C15:$G15))/(AVERAGE($C10:$G10)-AVERAGE($C15:$G15))</f>
        <v>0.53938953798550349</v>
      </c>
      <c r="K13">
        <f t="shared" si="8"/>
        <v>0.54747027391573677</v>
      </c>
      <c r="L13">
        <f t="shared" si="8"/>
        <v>0.52844076644939042</v>
      </c>
      <c r="M13">
        <f t="shared" si="8"/>
        <v>0.55132644849988088</v>
      </c>
    </row>
    <row r="14" spans="1:13" x14ac:dyDescent="0.25">
      <c r="B14" s="1">
        <v>10</v>
      </c>
      <c r="C14" s="2">
        <v>1997.15</v>
      </c>
      <c r="D14" s="2">
        <v>1873.482</v>
      </c>
      <c r="E14" s="2">
        <v>1942.953</v>
      </c>
      <c r="F14" s="2">
        <v>2236.1379999999999</v>
      </c>
      <c r="G14" s="2">
        <v>1967.508</v>
      </c>
      <c r="I14">
        <f>(C14-AVERAGE($C15:$G15))/(AVERAGE($C10:$G10)-AVERAGE($C15:$G15))</f>
        <v>0.27374177123672283</v>
      </c>
      <c r="J14">
        <f t="shared" ref="J14:M14" si="9">(D14-AVERAGE($C15:$G15))/(AVERAGE($C10:$G10)-AVERAGE($C15:$G15))</f>
        <v>0.25095154908752682</v>
      </c>
      <c r="K14">
        <f t="shared" si="9"/>
        <v>0.26375404870688507</v>
      </c>
      <c r="L14">
        <f t="shared" si="9"/>
        <v>0.3177837999829794</v>
      </c>
      <c r="M14">
        <f t="shared" si="9"/>
        <v>0.26827917974218535</v>
      </c>
    </row>
    <row r="15" spans="1:13" x14ac:dyDescent="0.25">
      <c r="B15" s="1" t="s">
        <v>3</v>
      </c>
      <c r="C15" s="2">
        <v>483.00299999999999</v>
      </c>
      <c r="D15" s="2">
        <v>522.98800000000006</v>
      </c>
      <c r="E15" s="2">
        <v>504.87799999999999</v>
      </c>
      <c r="F15" s="2">
        <v>524.13699999999994</v>
      </c>
      <c r="G15" s="2">
        <v>523.63400000000001</v>
      </c>
    </row>
    <row r="17" spans="1:13" x14ac:dyDescent="0.25">
      <c r="A17" t="s">
        <v>5</v>
      </c>
      <c r="B17" t="s">
        <v>1</v>
      </c>
      <c r="H17" t="s">
        <v>2</v>
      </c>
    </row>
    <row r="18" spans="1:13" x14ac:dyDescent="0.25">
      <c r="B18" s="1">
        <v>0</v>
      </c>
      <c r="C18" s="2">
        <v>6163.1704182896574</v>
      </c>
      <c r="D18" s="2">
        <v>6206.8424848740269</v>
      </c>
      <c r="E18" s="2">
        <v>6527.6207640087478</v>
      </c>
      <c r="F18" s="2">
        <v>6794.746926957363</v>
      </c>
      <c r="G18" s="2">
        <v>7377.4702153510489</v>
      </c>
      <c r="I18">
        <f>(C18-AVERAGE($C23:$G23))/(AVERAGE($C18:$G18)-AVERAGE($C23:$G23))</f>
        <v>0.926231652764687</v>
      </c>
      <c r="J18">
        <f t="shared" ref="J18:M18" si="10">(D18-AVERAGE($C23:$G23))/(AVERAGE($C18:$G18)-AVERAGE($C23:$G23))</f>
        <v>0.93337809909250824</v>
      </c>
      <c r="K18">
        <f t="shared" si="10"/>
        <v>0.98586988467216286</v>
      </c>
      <c r="L18">
        <f t="shared" si="10"/>
        <v>1.0295821001813859</v>
      </c>
      <c r="M18">
        <f t="shared" si="10"/>
        <v>1.1249382632892568</v>
      </c>
    </row>
    <row r="19" spans="1:13" x14ac:dyDescent="0.25">
      <c r="B19" s="1">
        <v>1</v>
      </c>
      <c r="C19" s="2">
        <v>6361.3632577482786</v>
      </c>
      <c r="D19" s="2">
        <v>6411.7256974267393</v>
      </c>
      <c r="E19" s="2">
        <v>6549.7210698035015</v>
      </c>
      <c r="F19" s="2">
        <v>5706.7483389161116</v>
      </c>
      <c r="G19" s="2">
        <v>5904.5234135363853</v>
      </c>
      <c r="I19">
        <f>(C19-AVERAGE($C23:$G23))/(AVERAGE($C18:$G18)-AVERAGE($C23:$G23))</f>
        <v>0.95866369916242822</v>
      </c>
      <c r="J19">
        <f t="shared" ref="J19:M19" si="11">(D19-AVERAGE($C23:$G23))/(AVERAGE($C18:$G18)-AVERAGE($C23:$G23))</f>
        <v>0.96690495038430346</v>
      </c>
      <c r="K19">
        <f t="shared" si="11"/>
        <v>0.98948635308190758</v>
      </c>
      <c r="L19">
        <f t="shared" si="11"/>
        <v>0.85154327302487864</v>
      </c>
      <c r="M19">
        <f t="shared" si="11"/>
        <v>0.88390695686896947</v>
      </c>
    </row>
    <row r="20" spans="1:13" x14ac:dyDescent="0.25">
      <c r="B20" s="1">
        <v>2</v>
      </c>
      <c r="C20" s="2">
        <v>5784.9980376792846</v>
      </c>
      <c r="D20" s="2">
        <v>5349.2627560216224</v>
      </c>
      <c r="E20" s="2">
        <v>5725.8515665755976</v>
      </c>
      <c r="F20" s="2">
        <v>5151.1450842134736</v>
      </c>
      <c r="G20" s="2">
        <v>5698.0337205763581</v>
      </c>
      <c r="I20">
        <f>(C20-AVERAGE($C23:$G23))/(AVERAGE($C18:$G18)-AVERAGE($C23:$G23))</f>
        <v>0.86434796298153249</v>
      </c>
      <c r="J20">
        <f t="shared" ref="J20:M20" si="12">(D20-AVERAGE($C23:$G23))/(AVERAGE($C18:$G18)-AVERAGE($C23:$G23))</f>
        <v>0.79304474682873805</v>
      </c>
      <c r="K20">
        <f t="shared" si="12"/>
        <v>0.85466930304438615</v>
      </c>
      <c r="L20">
        <f t="shared" si="12"/>
        <v>0.76062500077814554</v>
      </c>
      <c r="M20">
        <f t="shared" si="12"/>
        <v>0.85011722298641346</v>
      </c>
    </row>
    <row r="21" spans="1:13" x14ac:dyDescent="0.25">
      <c r="B21" s="1">
        <v>5</v>
      </c>
      <c r="C21" s="2">
        <v>3928.0136511842288</v>
      </c>
      <c r="D21" s="2">
        <v>4350.2209195661198</v>
      </c>
      <c r="E21" s="2">
        <v>3545.1227223610736</v>
      </c>
      <c r="F21" s="2">
        <v>4003.7240142139653</v>
      </c>
      <c r="G21" s="2">
        <v>3935.8621001267957</v>
      </c>
      <c r="I21">
        <f>(C21-AVERAGE($C23:$G23))/(AVERAGE($C18:$G18)-AVERAGE($C23:$G23))</f>
        <v>0.56047319158615794</v>
      </c>
      <c r="J21">
        <f t="shared" ref="J21:M21" si="13">(D21-AVERAGE($C23:$G23))/(AVERAGE($C18:$G18)-AVERAGE($C23:$G23))</f>
        <v>0.62956269933542208</v>
      </c>
      <c r="K21">
        <f t="shared" si="13"/>
        <v>0.49781736404573135</v>
      </c>
      <c r="L21">
        <f t="shared" si="13"/>
        <v>0.57286234758834986</v>
      </c>
      <c r="M21">
        <f t="shared" si="13"/>
        <v>0.56175750266899482</v>
      </c>
    </row>
    <row r="22" spans="1:13" x14ac:dyDescent="0.25">
      <c r="B22" s="1">
        <v>10</v>
      </c>
      <c r="C22" s="2">
        <v>1835.163647491353</v>
      </c>
      <c r="D22" s="2">
        <v>1806.0455563526671</v>
      </c>
      <c r="E22" s="2">
        <v>1838.6921267200332</v>
      </c>
      <c r="F22" s="2">
        <v>2271.8286054313789</v>
      </c>
      <c r="G22" s="2">
        <v>2098.2723315309568</v>
      </c>
      <c r="I22">
        <f>(C22-AVERAGE($C23:$G23))/(AVERAGE($C18:$G18)-AVERAGE($C23:$G23))</f>
        <v>0.21800164413425646</v>
      </c>
      <c r="J22">
        <f t="shared" ref="J22:M22" si="14">(D22-AVERAGE($C23:$G23))/(AVERAGE($C18:$G18)-AVERAGE($C23:$G23))</f>
        <v>0.21323679346960525</v>
      </c>
      <c r="K22">
        <f t="shared" si="14"/>
        <v>0.21857904038313514</v>
      </c>
      <c r="L22">
        <f t="shared" si="14"/>
        <v>0.28945699143571829</v>
      </c>
      <c r="M22">
        <f t="shared" si="14"/>
        <v>0.26105644405402156</v>
      </c>
    </row>
    <row r="23" spans="1:13" x14ac:dyDescent="0.25">
      <c r="B23" s="1" t="s">
        <v>3</v>
      </c>
      <c r="C23" s="2">
        <v>482.88934984458416</v>
      </c>
      <c r="D23" s="2">
        <v>517.76005957989344</v>
      </c>
      <c r="E23" s="2">
        <v>524.44140694012776</v>
      </c>
      <c r="F23" s="2">
        <v>495.98117611287626</v>
      </c>
      <c r="G23" s="2">
        <v>493.68571124970134</v>
      </c>
    </row>
    <row r="25" spans="1:13" x14ac:dyDescent="0.25">
      <c r="A25" t="s">
        <v>6</v>
      </c>
      <c r="B25" t="s">
        <v>7</v>
      </c>
      <c r="H25" t="s">
        <v>8</v>
      </c>
    </row>
    <row r="26" spans="1:13" x14ac:dyDescent="0.25">
      <c r="B26" s="1">
        <v>0</v>
      </c>
      <c r="C26">
        <v>6679.05</v>
      </c>
      <c r="D26">
        <v>6160.6109999999999</v>
      </c>
      <c r="E26">
        <v>6544.76</v>
      </c>
      <c r="F26">
        <v>6131.174</v>
      </c>
      <c r="G26">
        <v>6343.8109999999997</v>
      </c>
      <c r="I26">
        <f>(C26-AVERAGE($C31:$G31))/(AVERAGE($C26:$G26)-AVERAGE($C31:$G31))</f>
        <v>1.0523621370476768</v>
      </c>
      <c r="J26">
        <f t="shared" ref="J26:M26" si="15">(D26-AVERAGE($C31:$G31))/(AVERAGE($C26:$G26)-AVERAGE($C31:$G31))</f>
        <v>0.96398540748119543</v>
      </c>
      <c r="K26">
        <f t="shared" si="15"/>
        <v>1.0294701265826409</v>
      </c>
      <c r="L26">
        <f t="shared" si="15"/>
        <v>0.95896737105212959</v>
      </c>
      <c r="M26">
        <f t="shared" si="15"/>
        <v>0.99521495783635661</v>
      </c>
    </row>
    <row r="27" spans="1:13" x14ac:dyDescent="0.25">
      <c r="B27" s="1">
        <v>2</v>
      </c>
      <c r="C27">
        <v>4973.6750000000002</v>
      </c>
      <c r="D27">
        <v>5061.4179999999997</v>
      </c>
      <c r="E27">
        <v>5441.58</v>
      </c>
      <c r="F27">
        <v>4966.116</v>
      </c>
      <c r="G27">
        <v>4952.6170000000002</v>
      </c>
      <c r="I27">
        <f>(C27-AVERAGE($C31:$G31))/(AVERAGE($C26:$G26)-AVERAGE($C31:$G31))</f>
        <v>0.76165201457533571</v>
      </c>
      <c r="J27">
        <f t="shared" ref="J27:M27" si="16">(D27-AVERAGE($C31:$G31))/(AVERAGE($C26:$G26)-AVERAGE($C31:$G31))</f>
        <v>0.77660929861907413</v>
      </c>
      <c r="K27">
        <f t="shared" si="16"/>
        <v>0.84141436587954777</v>
      </c>
      <c r="L27">
        <f t="shared" si="16"/>
        <v>0.76036345468922939</v>
      </c>
      <c r="M27">
        <f t="shared" si="16"/>
        <v>0.7580623209542714</v>
      </c>
    </row>
    <row r="28" spans="1:13" x14ac:dyDescent="0.25">
      <c r="B28" s="1">
        <v>5</v>
      </c>
      <c r="C28">
        <v>3434.6170000000002</v>
      </c>
      <c r="D28">
        <v>3329.63</v>
      </c>
      <c r="E28">
        <v>3895.89</v>
      </c>
      <c r="F28">
        <v>3390.3490000000002</v>
      </c>
      <c r="G28">
        <v>3184.1729999999998</v>
      </c>
      <c r="I28">
        <f>(C28-AVERAGE($C31:$G31))/(AVERAGE($C26:$G26)-AVERAGE($C31:$G31))</f>
        <v>0.49929344846991219</v>
      </c>
      <c r="J28">
        <f t="shared" ref="J28:M28" si="17">(D28-AVERAGE($C31:$G31))/(AVERAGE($C26:$G26)-AVERAGE($C31:$G31))</f>
        <v>0.48139663185890069</v>
      </c>
      <c r="K28">
        <f t="shared" si="17"/>
        <v>0.57792526277655099</v>
      </c>
      <c r="L28">
        <f t="shared" si="17"/>
        <v>0.49174721629129714</v>
      </c>
      <c r="M28">
        <f t="shared" si="17"/>
        <v>0.45660101665141883</v>
      </c>
    </row>
    <row r="29" spans="1:13" x14ac:dyDescent="0.25">
      <c r="B29" s="1">
        <v>10</v>
      </c>
      <c r="C29">
        <v>2956.2809999999999</v>
      </c>
      <c r="D29">
        <v>3660.145</v>
      </c>
      <c r="E29">
        <v>3632.1039999999998</v>
      </c>
      <c r="F29">
        <v>2772.748</v>
      </c>
      <c r="G29">
        <v>2610.1880000000001</v>
      </c>
      <c r="I29">
        <f>(C29-AVERAGE($C31:$G31))/(AVERAGE($C26:$G26)-AVERAGE($C31:$G31))</f>
        <v>0.41775295611900409</v>
      </c>
      <c r="J29">
        <f t="shared" ref="J29:M29" si="18">(D29-AVERAGE($C31:$G31))/(AVERAGE($C26:$G26)-AVERAGE($C31:$G31))</f>
        <v>0.5377385250665212</v>
      </c>
      <c r="K29">
        <f t="shared" si="18"/>
        <v>0.53295846053863327</v>
      </c>
      <c r="L29">
        <f t="shared" si="18"/>
        <v>0.38646664026019523</v>
      </c>
      <c r="M29">
        <f t="shared" si="18"/>
        <v>0.35875552832932739</v>
      </c>
    </row>
    <row r="30" spans="1:13" x14ac:dyDescent="0.25">
      <c r="B30" s="1">
        <v>20</v>
      </c>
      <c r="C30">
        <v>2906.3290000000002</v>
      </c>
      <c r="D30">
        <v>2495.7130000000002</v>
      </c>
      <c r="E30">
        <v>3249.4050000000002</v>
      </c>
      <c r="F30">
        <v>2952.2060000000001</v>
      </c>
      <c r="G30">
        <v>2265.7089999999998</v>
      </c>
      <c r="I30">
        <f>(C30-AVERAGE($C31:$G31))/(AVERAGE($C26:$G26)-AVERAGE($C31:$G31))</f>
        <v>0.4092377896378851</v>
      </c>
      <c r="J30">
        <f t="shared" ref="J30:M30" si="19">(D30-AVERAGE($C31:$G31))/(AVERAGE($C26:$G26)-AVERAGE($C31:$G31))</f>
        <v>0.33924132103179977</v>
      </c>
      <c r="K30">
        <f t="shared" si="19"/>
        <v>0.46772091855517361</v>
      </c>
      <c r="L30">
        <f t="shared" si="19"/>
        <v>0.4170583031839753</v>
      </c>
      <c r="M30">
        <f t="shared" si="19"/>
        <v>0.30003323424201545</v>
      </c>
    </row>
    <row r="31" spans="1:13" x14ac:dyDescent="0.25">
      <c r="B31" s="1" t="s">
        <v>3</v>
      </c>
      <c r="C31">
        <v>521.16399999999999</v>
      </c>
      <c r="D31">
        <v>491.84500000000003</v>
      </c>
      <c r="E31">
        <v>497.77699999999999</v>
      </c>
      <c r="F31">
        <v>524.74099999999999</v>
      </c>
      <c r="G31">
        <v>492.685</v>
      </c>
    </row>
    <row r="33" spans="1:13" x14ac:dyDescent="0.25">
      <c r="A33" t="s">
        <v>4</v>
      </c>
      <c r="B33" t="s">
        <v>7</v>
      </c>
      <c r="H33" t="s">
        <v>8</v>
      </c>
    </row>
    <row r="34" spans="1:13" x14ac:dyDescent="0.25">
      <c r="B34" s="1">
        <v>0</v>
      </c>
      <c r="C34">
        <v>6409.2529999999997</v>
      </c>
      <c r="D34">
        <v>5980.5950000000003</v>
      </c>
      <c r="E34">
        <v>6376.2539999999999</v>
      </c>
      <c r="F34">
        <v>5565.0290000000005</v>
      </c>
      <c r="G34">
        <v>6078.2039999999997</v>
      </c>
      <c r="I34">
        <f>(C34-AVERAGE($C39:$G39))/(AVERAGE($C34:$G34)-AVERAGE($C39:$G39))</f>
        <v>1.0587047878939739</v>
      </c>
      <c r="J34">
        <f t="shared" ref="J34:M34" si="20">(D34-AVERAGE($C39:$G39))/(AVERAGE($C34:$G34)-AVERAGE($C39:$G39))</f>
        <v>0.98184054516809349</v>
      </c>
      <c r="K34">
        <f t="shared" si="20"/>
        <v>1.0527876158227394</v>
      </c>
      <c r="L34">
        <f t="shared" si="20"/>
        <v>0.90732387711891838</v>
      </c>
      <c r="M34">
        <f t="shared" si="20"/>
        <v>0.99934317399627459</v>
      </c>
    </row>
    <row r="35" spans="1:13" x14ac:dyDescent="0.25">
      <c r="B35" s="1">
        <v>2</v>
      </c>
      <c r="C35">
        <v>5102.1009999999997</v>
      </c>
      <c r="D35">
        <v>5155.5079999999998</v>
      </c>
      <c r="E35">
        <v>5005.5370000000003</v>
      </c>
      <c r="F35">
        <v>5204.5050000000001</v>
      </c>
      <c r="G35">
        <v>4689.2089999999998</v>
      </c>
      <c r="I35">
        <f>(C35-AVERAGE($C39:$G39))/(AVERAGE($C34:$G34)-AVERAGE($C39:$G39))</f>
        <v>0.8243145546366446</v>
      </c>
      <c r="J35">
        <f t="shared" ref="J35:M35" si="21">(D35-AVERAGE($C39:$G39))/(AVERAGE($C34:$G34)-AVERAGE($C39:$G39))</f>
        <v>0.83389116025525223</v>
      </c>
      <c r="K35">
        <f t="shared" si="21"/>
        <v>0.80699930860231917</v>
      </c>
      <c r="L35">
        <f t="shared" si="21"/>
        <v>0.84267699255242157</v>
      </c>
      <c r="M35">
        <f t="shared" si="21"/>
        <v>0.75027737136332584</v>
      </c>
    </row>
    <row r="36" spans="1:13" x14ac:dyDescent="0.25">
      <c r="B36" s="1">
        <v>5</v>
      </c>
      <c r="C36">
        <v>3861.4050000000002</v>
      </c>
      <c r="D36">
        <v>4021.6489999999999</v>
      </c>
      <c r="E36">
        <v>4478.7610000000004</v>
      </c>
      <c r="F36">
        <v>4619.7669999999998</v>
      </c>
      <c r="G36">
        <v>4069.3090000000002</v>
      </c>
      <c r="I36">
        <f>(C36-AVERAGE($C39:$G39))/(AVERAGE($C34:$G34)-AVERAGE($C39:$G39))</f>
        <v>0.60184079118646017</v>
      </c>
      <c r="J36">
        <f t="shared" ref="J36:M36" si="22">(D36-AVERAGE($C39:$G39))/(AVERAGE($C34:$G34)-AVERAGE($C39:$G39))</f>
        <v>0.63057473225688465</v>
      </c>
      <c r="K36">
        <f t="shared" si="22"/>
        <v>0.71254116638598708</v>
      </c>
      <c r="L36">
        <f t="shared" si="22"/>
        <v>0.73782547091268547</v>
      </c>
      <c r="M36">
        <f t="shared" si="22"/>
        <v>0.63912082216612576</v>
      </c>
    </row>
    <row r="37" spans="1:13" x14ac:dyDescent="0.25">
      <c r="B37" s="1">
        <v>10</v>
      </c>
      <c r="C37">
        <v>4239.9920000000002</v>
      </c>
      <c r="D37">
        <v>4296.6130000000003</v>
      </c>
      <c r="E37">
        <v>3894.44</v>
      </c>
      <c r="F37">
        <v>3976.377</v>
      </c>
      <c r="G37">
        <v>3471.201</v>
      </c>
      <c r="I37">
        <f>(C37-AVERAGE($C39:$G39))/(AVERAGE($C34:$G34)-AVERAGE($C39:$G39))</f>
        <v>0.66972661872464434</v>
      </c>
      <c r="J37">
        <f t="shared" ref="J37:M37" si="23">(D37-AVERAGE($C39:$G39))/(AVERAGE($C34:$G34)-AVERAGE($C39:$G39))</f>
        <v>0.67987953850540694</v>
      </c>
      <c r="K37">
        <f t="shared" si="23"/>
        <v>0.60776441855011476</v>
      </c>
      <c r="L37">
        <f t="shared" si="23"/>
        <v>0.62245684341149721</v>
      </c>
      <c r="M37">
        <f t="shared" si="23"/>
        <v>0.53187187664710822</v>
      </c>
    </row>
    <row r="38" spans="1:13" x14ac:dyDescent="0.25">
      <c r="B38" s="1">
        <v>20</v>
      </c>
      <c r="C38">
        <v>3434.5050000000001</v>
      </c>
      <c r="D38">
        <v>4015.6309999999999</v>
      </c>
      <c r="E38">
        <v>3881.7429999999999</v>
      </c>
      <c r="F38">
        <v>3756.0920000000001</v>
      </c>
      <c r="G38">
        <v>4043.68</v>
      </c>
      <c r="I38">
        <f>(C38-AVERAGE($C39:$G39))/(AVERAGE($C34:$G34)-AVERAGE($C39:$G39))</f>
        <v>0.52529178190708492</v>
      </c>
      <c r="J38">
        <f t="shared" ref="J38:M38" si="24">(D38-AVERAGE($C39:$G39))/(AVERAGE($C34:$G34)-AVERAGE($C39:$G39))</f>
        <v>0.62949562254069047</v>
      </c>
      <c r="K38">
        <f t="shared" si="24"/>
        <v>0.60548767277634985</v>
      </c>
      <c r="L38">
        <f t="shared" si="24"/>
        <v>0.58295672978041924</v>
      </c>
      <c r="M38">
        <f t="shared" si="24"/>
        <v>0.63452519190418821</v>
      </c>
    </row>
    <row r="39" spans="1:13" x14ac:dyDescent="0.25">
      <c r="B39" s="1" t="s">
        <v>3</v>
      </c>
      <c r="C39">
        <v>504.96199999999999</v>
      </c>
      <c r="D39">
        <v>491.82900000000001</v>
      </c>
      <c r="E39">
        <v>494.36599999999999</v>
      </c>
      <c r="F39">
        <v>513.90300000000002</v>
      </c>
      <c r="G39">
        <v>520.178</v>
      </c>
    </row>
    <row r="41" spans="1:13" x14ac:dyDescent="0.25">
      <c r="A41" t="s">
        <v>5</v>
      </c>
      <c r="B41" t="s">
        <v>7</v>
      </c>
      <c r="H41" t="s">
        <v>8</v>
      </c>
    </row>
    <row r="42" spans="1:13" x14ac:dyDescent="0.25">
      <c r="B42" s="1">
        <v>0</v>
      </c>
      <c r="C42">
        <v>6241.1880000000001</v>
      </c>
      <c r="D42">
        <v>6317.4549999999999</v>
      </c>
      <c r="E42">
        <v>5842.7650000000003</v>
      </c>
      <c r="F42">
        <v>5436.4809999999998</v>
      </c>
      <c r="G42">
        <v>6051.366</v>
      </c>
      <c r="I42">
        <v>1.0480762051036723</v>
      </c>
      <c r="J42">
        <v>1.0619999147785062</v>
      </c>
      <c r="K42">
        <v>0.97533798044849518</v>
      </c>
      <c r="L42">
        <v>0.90116460977008561</v>
      </c>
      <c r="M42">
        <v>1.0134212898992412</v>
      </c>
    </row>
    <row r="43" spans="1:13" x14ac:dyDescent="0.25">
      <c r="B43" s="1">
        <v>2</v>
      </c>
      <c r="C43">
        <v>5613.6620000000003</v>
      </c>
      <c r="D43">
        <v>5341.1570000000002</v>
      </c>
      <c r="E43">
        <v>5305.027</v>
      </c>
      <c r="F43">
        <v>5448.9690000000001</v>
      </c>
      <c r="G43">
        <v>4784.1760000000004</v>
      </c>
      <c r="I43">
        <v>0.93351171669571231</v>
      </c>
      <c r="J43">
        <v>0.88376175268846624</v>
      </c>
      <c r="K43">
        <v>0.87716566748055513</v>
      </c>
      <c r="L43">
        <v>0.90344448555409884</v>
      </c>
      <c r="M43">
        <v>0.78207633516321007</v>
      </c>
    </row>
    <row r="44" spans="1:13" x14ac:dyDescent="0.25">
      <c r="B44" s="1">
        <v>5</v>
      </c>
      <c r="C44">
        <v>4078.9209999999998</v>
      </c>
      <c r="D44">
        <v>4494.4799999999996</v>
      </c>
      <c r="E44">
        <v>4799.317</v>
      </c>
      <c r="F44">
        <v>4693.4560000000001</v>
      </c>
      <c r="G44">
        <v>4001.4609999999998</v>
      </c>
      <c r="I44">
        <v>0.65332122657463232</v>
      </c>
      <c r="J44">
        <v>0.72918789064643719</v>
      </c>
      <c r="K44">
        <v>0.78484055675559805</v>
      </c>
      <c r="L44">
        <v>0.76551400883988618</v>
      </c>
      <c r="M44">
        <v>0.63917971646655625</v>
      </c>
    </row>
    <row r="45" spans="1:13" x14ac:dyDescent="0.25">
      <c r="B45" s="1">
        <v>10</v>
      </c>
      <c r="C45">
        <v>4356.8940000000002</v>
      </c>
      <c r="D45">
        <v>4148.3029999999999</v>
      </c>
      <c r="E45">
        <v>4439.7569999999996</v>
      </c>
      <c r="F45">
        <v>3530.3029999999999</v>
      </c>
      <c r="G45">
        <v>4517.0919999999996</v>
      </c>
      <c r="I45">
        <v>0.70406945778134866</v>
      </c>
      <c r="J45">
        <v>0.6659879739838569</v>
      </c>
      <c r="K45">
        <v>0.71919736834274173</v>
      </c>
      <c r="L45">
        <v>0.55316260286597618</v>
      </c>
      <c r="M45">
        <v>0.73331605778513864</v>
      </c>
    </row>
    <row r="46" spans="1:13" x14ac:dyDescent="0.25">
      <c r="B46" s="1">
        <v>20</v>
      </c>
      <c r="C46">
        <v>3649.3009999999999</v>
      </c>
      <c r="D46">
        <v>3396.8760000000002</v>
      </c>
      <c r="E46">
        <v>4236.3130000000001</v>
      </c>
      <c r="F46">
        <v>4197.9979999999996</v>
      </c>
      <c r="G46">
        <v>3905.0949999999998</v>
      </c>
      <c r="I46">
        <v>0.57488751146190753</v>
      </c>
      <c r="J46">
        <v>0.52880345918936544</v>
      </c>
      <c r="K46">
        <v>0.68205554827525616</v>
      </c>
      <c r="L46">
        <v>0.67506055783127283</v>
      </c>
      <c r="M46">
        <v>0.62158662631583506</v>
      </c>
    </row>
    <row r="47" spans="1:13" x14ac:dyDescent="0.25">
      <c r="B47" s="1" t="s">
        <v>3</v>
      </c>
      <c r="C47">
        <v>495.661</v>
      </c>
      <c r="D47">
        <v>519.54700000000003</v>
      </c>
      <c r="E47">
        <v>490.673</v>
      </c>
      <c r="F47">
        <v>487.255</v>
      </c>
      <c r="G47">
        <v>508.66199999999998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7DE2-156E-4D50-9EFC-B174A2AAF805}">
  <dimension ref="A1:M63"/>
  <sheetViews>
    <sheetView tabSelected="1" workbookViewId="0"/>
  </sheetViews>
  <sheetFormatPr defaultRowHeight="13.8" x14ac:dyDescent="0.25"/>
  <sheetData>
    <row r="1" spans="1:13" x14ac:dyDescent="0.25">
      <c r="A1" t="s">
        <v>0</v>
      </c>
      <c r="B1" t="s">
        <v>1</v>
      </c>
      <c r="H1" t="s">
        <v>2</v>
      </c>
    </row>
    <row r="2" spans="1:13" x14ac:dyDescent="0.25">
      <c r="B2" s="1">
        <v>0</v>
      </c>
      <c r="C2" s="2">
        <v>3245.732</v>
      </c>
      <c r="D2" s="2">
        <v>3755.2069999999999</v>
      </c>
      <c r="E2" s="2">
        <v>3738.8249999999998</v>
      </c>
      <c r="F2" s="2">
        <v>3648.1529999999998</v>
      </c>
      <c r="G2" s="2">
        <v>3576.9989999999998</v>
      </c>
      <c r="I2">
        <f>(C2-AVERAGE($C$7:$G$7))/(AVERAGE($C$2:$G$2)-AVERAGE($C$7:$G$7))</f>
        <v>0.88891671248603199</v>
      </c>
      <c r="J2">
        <f t="shared" ref="J2:M6" si="0">(D2-AVERAGE($C$7:$G$7))/(AVERAGE($C$2:$G$2)-AVERAGE($C$7:$G$7))</f>
        <v>1.0518942857994689</v>
      </c>
      <c r="K2">
        <f t="shared" si="0"/>
        <v>1.0466537958715612</v>
      </c>
      <c r="L2">
        <f t="shared" si="0"/>
        <v>1.0176484422674079</v>
      </c>
      <c r="M2">
        <f t="shared" si="0"/>
        <v>0.99488676357553052</v>
      </c>
    </row>
    <row r="3" spans="1:13" x14ac:dyDescent="0.25">
      <c r="B3" s="1">
        <v>1</v>
      </c>
      <c r="C3" s="2">
        <v>3457.4749999999999</v>
      </c>
      <c r="D3" s="2">
        <v>3358.3359999999998</v>
      </c>
      <c r="E3" s="2">
        <v>2940.6469999999999</v>
      </c>
      <c r="F3" s="2">
        <v>3264.1</v>
      </c>
      <c r="G3" s="2">
        <v>2941.6039999999998</v>
      </c>
      <c r="I3">
        <f t="shared" ref="I3:I6" si="1">(C3-AVERAGE($C$7:$G$7))/(AVERAGE($C$2:$G$2)-AVERAGE($C$7:$G$7))</f>
        <v>0.95665185220065396</v>
      </c>
      <c r="J3">
        <f t="shared" si="0"/>
        <v>0.92493796311734111</v>
      </c>
      <c r="K3">
        <f t="shared" si="0"/>
        <v>0.79132210440059125</v>
      </c>
      <c r="L3">
        <f t="shared" si="0"/>
        <v>0.89479251025161655</v>
      </c>
      <c r="M3">
        <f t="shared" si="0"/>
        <v>0.79162824216527239</v>
      </c>
    </row>
    <row r="4" spans="1:13" x14ac:dyDescent="0.25">
      <c r="B4" s="1">
        <v>2</v>
      </c>
      <c r="C4" s="2">
        <v>3001.172</v>
      </c>
      <c r="D4" s="2">
        <v>2654.59</v>
      </c>
      <c r="E4" s="2">
        <v>2874.7220000000002</v>
      </c>
      <c r="F4" s="2">
        <v>2861.8310000000001</v>
      </c>
      <c r="G4" s="2">
        <v>2430.4450000000002</v>
      </c>
      <c r="I4">
        <f t="shared" si="1"/>
        <v>0.81068363857752979</v>
      </c>
      <c r="J4">
        <f t="shared" si="0"/>
        <v>0.69981442357361889</v>
      </c>
      <c r="K4">
        <f t="shared" si="0"/>
        <v>0.77023314710005975</v>
      </c>
      <c r="L4">
        <f t="shared" si="0"/>
        <v>0.76610940423223794</v>
      </c>
      <c r="M4">
        <f t="shared" si="0"/>
        <v>0.62811196875181152</v>
      </c>
    </row>
    <row r="5" spans="1:13" x14ac:dyDescent="0.25">
      <c r="B5" s="1">
        <v>5</v>
      </c>
      <c r="C5" s="2">
        <v>2186.5740000000001</v>
      </c>
      <c r="D5" s="2">
        <v>1795.2439999999999</v>
      </c>
      <c r="E5" s="2">
        <v>1955.037</v>
      </c>
      <c r="F5" s="2">
        <v>1883.7270000000001</v>
      </c>
      <c r="G5" s="2">
        <v>2284.6439999999998</v>
      </c>
      <c r="I5">
        <f t="shared" si="1"/>
        <v>0.55009930123815309</v>
      </c>
      <c r="J5">
        <f t="shared" si="0"/>
        <v>0.42491550661673438</v>
      </c>
      <c r="K5">
        <f t="shared" si="0"/>
        <v>0.47603219609604946</v>
      </c>
      <c r="L5">
        <f t="shared" si="0"/>
        <v>0.45322061406949038</v>
      </c>
      <c r="M5">
        <f t="shared" si="0"/>
        <v>0.58147122452162858</v>
      </c>
    </row>
    <row r="6" spans="1:13" x14ac:dyDescent="0.25">
      <c r="B6" s="1">
        <v>10</v>
      </c>
      <c r="C6" s="2">
        <v>1385.2909999999999</v>
      </c>
      <c r="D6" s="2">
        <v>1473.8620000000001</v>
      </c>
      <c r="E6" s="2">
        <v>1614.471</v>
      </c>
      <c r="F6" s="2">
        <v>1844.2539999999999</v>
      </c>
      <c r="G6" s="2">
        <v>1426.404</v>
      </c>
      <c r="I6">
        <f t="shared" si="1"/>
        <v>0.29377434147111708</v>
      </c>
      <c r="J6">
        <f t="shared" si="0"/>
        <v>0.32210759952292423</v>
      </c>
      <c r="K6">
        <f t="shared" si="0"/>
        <v>0.36708745840908946</v>
      </c>
      <c r="L6">
        <f t="shared" si="0"/>
        <v>0.44059347092919632</v>
      </c>
      <c r="M6">
        <f t="shared" si="0"/>
        <v>0.30692610941190973</v>
      </c>
    </row>
    <row r="7" spans="1:13" x14ac:dyDescent="0.25">
      <c r="B7" s="1" t="s">
        <v>3</v>
      </c>
      <c r="C7" s="2">
        <v>480.15</v>
      </c>
      <c r="D7" s="2">
        <v>484.16399999999999</v>
      </c>
      <c r="E7" s="2">
        <v>446.53199999999998</v>
      </c>
      <c r="F7" s="2">
        <v>473.21499999999997</v>
      </c>
      <c r="G7" s="2">
        <v>450.637</v>
      </c>
    </row>
    <row r="8" spans="1:13" x14ac:dyDescent="0.25">
      <c r="C8" s="2"/>
      <c r="D8" s="2"/>
      <c r="E8" s="2"/>
      <c r="F8" s="2"/>
      <c r="G8" s="2"/>
    </row>
    <row r="9" spans="1:13" x14ac:dyDescent="0.25">
      <c r="A9" t="s">
        <v>9</v>
      </c>
      <c r="B9" t="s">
        <v>1</v>
      </c>
      <c r="C9" s="2"/>
      <c r="D9" s="2"/>
      <c r="E9" s="2"/>
      <c r="F9" s="2"/>
      <c r="G9" s="2"/>
      <c r="H9" t="s">
        <v>2</v>
      </c>
    </row>
    <row r="10" spans="1:13" x14ac:dyDescent="0.25">
      <c r="B10" s="1">
        <v>0</v>
      </c>
      <c r="C10" s="2">
        <v>3972.569</v>
      </c>
      <c r="D10" s="2">
        <v>3782.3319999999999</v>
      </c>
      <c r="E10" s="2">
        <v>3643.623</v>
      </c>
      <c r="F10" s="2">
        <v>4018.2579999999998</v>
      </c>
      <c r="G10" s="2">
        <v>3660.9659999999999</v>
      </c>
      <c r="I10">
        <f>(C10-AVERAGE($C$15:$G$15))/(AVERAGE($C$10:$G$10)-AVERAGE($C$15:$G$15))</f>
        <v>1.0468535744114411</v>
      </c>
      <c r="J10">
        <f t="shared" ref="J10:M14" si="2">(D10-AVERAGE($C$15:$G$15))/(AVERAGE($C$10:$G$10)-AVERAGE($C$15:$G$15))</f>
        <v>0.99008808278869054</v>
      </c>
      <c r="K10">
        <f t="shared" si="2"/>
        <v>0.9486982134283658</v>
      </c>
      <c r="L10">
        <f t="shared" si="2"/>
        <v>1.0604868768013644</v>
      </c>
      <c r="M10">
        <f t="shared" si="2"/>
        <v>0.95387325257013822</v>
      </c>
    </row>
    <row r="11" spans="1:13" x14ac:dyDescent="0.25">
      <c r="B11" s="1">
        <v>1</v>
      </c>
      <c r="C11" s="2">
        <v>3032.241</v>
      </c>
      <c r="D11" s="2">
        <v>3424.5509999999999</v>
      </c>
      <c r="E11" s="2">
        <v>3175.6840000000002</v>
      </c>
      <c r="F11" s="2">
        <v>3555.9349999999999</v>
      </c>
      <c r="G11" s="2">
        <v>3410.953</v>
      </c>
      <c r="I11">
        <f t="shared" ref="I11:I14" si="3">(C11-AVERAGE($C$15:$G$15))/(AVERAGE($C$10:$G$10)-AVERAGE($C$15:$G$15))</f>
        <v>0.76626577494741566</v>
      </c>
      <c r="J11">
        <f t="shared" si="2"/>
        <v>0.8833285441170371</v>
      </c>
      <c r="K11">
        <f t="shared" si="2"/>
        <v>0.80906823931997318</v>
      </c>
      <c r="L11">
        <f t="shared" si="2"/>
        <v>0.92253268080634288</v>
      </c>
      <c r="M11">
        <f t="shared" si="2"/>
        <v>0.87927098877771748</v>
      </c>
    </row>
    <row r="12" spans="1:13" x14ac:dyDescent="0.25">
      <c r="B12" s="1">
        <v>2</v>
      </c>
      <c r="C12" s="2">
        <v>2642.98</v>
      </c>
      <c r="D12" s="2">
        <v>2681.2049999999999</v>
      </c>
      <c r="E12" s="2">
        <v>2306.5390000000002</v>
      </c>
      <c r="F12" s="2">
        <v>2216.5810000000001</v>
      </c>
      <c r="G12" s="2">
        <v>2300.355</v>
      </c>
      <c r="I12">
        <f t="shared" si="3"/>
        <v>0.65011280767730772</v>
      </c>
      <c r="J12">
        <f t="shared" si="2"/>
        <v>0.66151890069433195</v>
      </c>
      <c r="K12">
        <f t="shared" si="2"/>
        <v>0.54972098712163331</v>
      </c>
      <c r="L12">
        <f t="shared" si="2"/>
        <v>0.5228781011667486</v>
      </c>
      <c r="M12">
        <f t="shared" si="2"/>
        <v>0.54787572147827734</v>
      </c>
    </row>
    <row r="13" spans="1:13" x14ac:dyDescent="0.25">
      <c r="B13" s="1">
        <v>5</v>
      </c>
      <c r="C13" s="2">
        <v>1352.2429999999999</v>
      </c>
      <c r="D13" s="2">
        <v>1522.2909999999999</v>
      </c>
      <c r="E13" s="2">
        <v>1427.3579999999999</v>
      </c>
      <c r="F13" s="2">
        <v>1308.652</v>
      </c>
      <c r="G13" s="2">
        <v>1443.38</v>
      </c>
      <c r="I13">
        <f t="shared" si="3"/>
        <v>0.26496522670896688</v>
      </c>
      <c r="J13">
        <f t="shared" si="2"/>
        <v>0.31570645117878871</v>
      </c>
      <c r="K13">
        <f t="shared" si="2"/>
        <v>0.28737905736884334</v>
      </c>
      <c r="L13">
        <f t="shared" si="2"/>
        <v>0.25195795396324805</v>
      </c>
      <c r="M13">
        <f t="shared" si="2"/>
        <v>0.29215991864598562</v>
      </c>
    </row>
    <row r="14" spans="1:13" x14ac:dyDescent="0.25">
      <c r="B14" s="1">
        <v>10</v>
      </c>
      <c r="C14" s="2">
        <v>967.96100000000001</v>
      </c>
      <c r="D14" s="2">
        <v>1177.355</v>
      </c>
      <c r="E14" s="2">
        <v>1077.5350000000001</v>
      </c>
      <c r="F14" s="2">
        <v>864.15499999999997</v>
      </c>
      <c r="G14" s="2">
        <v>915.69100000000003</v>
      </c>
      <c r="I14">
        <f t="shared" si="3"/>
        <v>0.15029796086807454</v>
      </c>
      <c r="J14">
        <f t="shared" si="2"/>
        <v>0.21277977751180965</v>
      </c>
      <c r="K14">
        <f t="shared" si="2"/>
        <v>0.18299413447820967</v>
      </c>
      <c r="L14">
        <f t="shared" si="2"/>
        <v>0.11932292118919373</v>
      </c>
      <c r="M14">
        <f t="shared" si="2"/>
        <v>0.13470093059992916</v>
      </c>
    </row>
    <row r="15" spans="1:13" x14ac:dyDescent="0.25">
      <c r="B15" s="1" t="s">
        <v>3</v>
      </c>
      <c r="C15" s="2">
        <v>463.68599999999998</v>
      </c>
      <c r="D15" s="2">
        <v>456.88900000000001</v>
      </c>
      <c r="E15" s="2">
        <v>451.13200000000001</v>
      </c>
      <c r="F15" s="2">
        <v>469.37200000000001</v>
      </c>
      <c r="G15" s="2">
        <v>480.274</v>
      </c>
    </row>
    <row r="17" spans="1:13" x14ac:dyDescent="0.25">
      <c r="A17" t="s">
        <v>0</v>
      </c>
      <c r="B17" t="s">
        <v>7</v>
      </c>
    </row>
    <row r="18" spans="1:13" x14ac:dyDescent="0.25">
      <c r="B18" s="1">
        <v>0</v>
      </c>
      <c r="C18" s="2">
        <v>4019.3040000000001</v>
      </c>
      <c r="D18" s="2">
        <v>4168.6549999999997</v>
      </c>
      <c r="E18" s="2">
        <v>3748.4</v>
      </c>
      <c r="F18" s="2">
        <v>3773.24</v>
      </c>
      <c r="G18" s="2">
        <v>4038.77</v>
      </c>
      <c r="I18">
        <f>(C18-AVERAGE($C$23:$G$23))/(AVERAGE($C$18:$G$18)-AVERAGE($C$23:$G$23))</f>
        <v>1.0202185912940966</v>
      </c>
      <c r="J18">
        <f t="shared" ref="J18:M22" si="4">(D18-AVERAGE($C$23:$G$23))/(AVERAGE($C$18:$G$18)-AVERAGE($C$23:$G$23))</f>
        <v>1.0635857915658837</v>
      </c>
      <c r="K18">
        <f t="shared" si="4"/>
        <v>0.94155592400410015</v>
      </c>
      <c r="L18">
        <f t="shared" si="4"/>
        <v>0.94876873981886667</v>
      </c>
      <c r="M18">
        <f t="shared" si="4"/>
        <v>1.0258709533170534</v>
      </c>
    </row>
    <row r="19" spans="1:13" x14ac:dyDescent="0.25">
      <c r="B19" s="1">
        <v>2</v>
      </c>
      <c r="C19" s="2">
        <v>3172.5920000000001</v>
      </c>
      <c r="D19" s="2">
        <v>3290.8969999999999</v>
      </c>
      <c r="E19" s="2">
        <v>2664.0740000000001</v>
      </c>
      <c r="F19" s="2">
        <v>3019.36</v>
      </c>
      <c r="G19" s="2">
        <v>2887.31</v>
      </c>
      <c r="I19">
        <f t="shared" ref="I19:I22" si="5">(C19-AVERAGE($C$23:$G$23))/(AVERAGE($C$18:$G$18)-AVERAGE($C$23:$G$23))</f>
        <v>0.7743579751848938</v>
      </c>
      <c r="J19">
        <f t="shared" si="4"/>
        <v>0.80871031717225106</v>
      </c>
      <c r="K19">
        <f t="shared" si="4"/>
        <v>0.62669909142911906</v>
      </c>
      <c r="L19">
        <f t="shared" si="4"/>
        <v>0.72986384503480106</v>
      </c>
      <c r="M19">
        <f t="shared" si="4"/>
        <v>0.69152035355573827</v>
      </c>
    </row>
    <row r="20" spans="1:13" x14ac:dyDescent="0.25">
      <c r="B20" s="1">
        <v>5</v>
      </c>
      <c r="C20" s="2">
        <v>2171.13</v>
      </c>
      <c r="D20" s="2">
        <v>1839.087</v>
      </c>
      <c r="E20" s="2">
        <v>2315.6329999999998</v>
      </c>
      <c r="F20" s="2">
        <v>2195.88</v>
      </c>
      <c r="G20" s="2">
        <v>2204.306</v>
      </c>
      <c r="I20">
        <f t="shared" si="5"/>
        <v>0.48356244573691815</v>
      </c>
      <c r="J20">
        <f t="shared" si="4"/>
        <v>0.38714678544776665</v>
      </c>
      <c r="K20">
        <f t="shared" si="4"/>
        <v>0.52552192736659631</v>
      </c>
      <c r="L20">
        <f t="shared" si="4"/>
        <v>0.49074912816105143</v>
      </c>
      <c r="M20">
        <f t="shared" si="4"/>
        <v>0.49319579426633414</v>
      </c>
    </row>
    <row r="21" spans="1:13" x14ac:dyDescent="0.25">
      <c r="B21" s="1">
        <v>10</v>
      </c>
      <c r="C21" s="2">
        <v>1696.4179999999999</v>
      </c>
      <c r="D21" s="2">
        <v>1709.1859999999999</v>
      </c>
      <c r="E21" s="2">
        <v>1628.7190000000001</v>
      </c>
      <c r="F21" s="2">
        <v>1840.57</v>
      </c>
      <c r="G21" s="2">
        <v>1539.8240000000001</v>
      </c>
      <c r="I21">
        <f t="shared" si="5"/>
        <v>0.34571984424499186</v>
      </c>
      <c r="J21">
        <f t="shared" si="4"/>
        <v>0.34942730126282356</v>
      </c>
      <c r="K21">
        <f t="shared" si="4"/>
        <v>0.32606201743968272</v>
      </c>
      <c r="L21">
        <f t="shared" si="4"/>
        <v>0.38757740565120063</v>
      </c>
      <c r="M21">
        <f t="shared" si="4"/>
        <v>0.30024948676924507</v>
      </c>
    </row>
    <row r="22" spans="1:13" x14ac:dyDescent="0.25">
      <c r="B22" s="1">
        <v>20</v>
      </c>
      <c r="C22" s="2">
        <v>1265.8630000000001</v>
      </c>
      <c r="D22" s="2">
        <v>1396.943</v>
      </c>
      <c r="E22" s="2">
        <v>1144.4929999999999</v>
      </c>
      <c r="F22" s="2">
        <v>1284.6369999999999</v>
      </c>
      <c r="G22" s="2">
        <v>1564.194</v>
      </c>
      <c r="I22">
        <f t="shared" si="5"/>
        <v>0.22069915531074058</v>
      </c>
      <c r="J22">
        <f t="shared" si="4"/>
        <v>0.25876098691297872</v>
      </c>
      <c r="K22">
        <f t="shared" si="4"/>
        <v>0.18545682618681891</v>
      </c>
      <c r="L22">
        <f t="shared" si="4"/>
        <v>0.22615058059682858</v>
      </c>
      <c r="M22">
        <f t="shared" si="4"/>
        <v>0.30732582821070481</v>
      </c>
    </row>
    <row r="23" spans="1:13" x14ac:dyDescent="0.25">
      <c r="B23" s="1" t="s">
        <v>3</v>
      </c>
      <c r="C23" s="2">
        <v>501.28199999999998</v>
      </c>
      <c r="D23" s="2">
        <v>496.483</v>
      </c>
      <c r="E23" s="2">
        <v>506.53300000000002</v>
      </c>
      <c r="F23" s="2">
        <v>501.90600000000001</v>
      </c>
      <c r="G23" s="2">
        <v>522.81500000000005</v>
      </c>
    </row>
    <row r="25" spans="1:13" x14ac:dyDescent="0.25">
      <c r="A25" t="s">
        <v>9</v>
      </c>
      <c r="B25" t="s">
        <v>7</v>
      </c>
      <c r="C25" s="2"/>
      <c r="D25" s="2"/>
      <c r="E25" s="2"/>
      <c r="F25" s="2"/>
      <c r="G25" s="2"/>
    </row>
    <row r="26" spans="1:13" x14ac:dyDescent="0.25">
      <c r="B26" s="1">
        <v>0</v>
      </c>
      <c r="C26" s="2">
        <v>3245.732</v>
      </c>
      <c r="D26" s="2">
        <v>3755.2069999999999</v>
      </c>
      <c r="E26" s="2">
        <v>3738.8249999999998</v>
      </c>
      <c r="F26" s="2">
        <v>3648.1529999999998</v>
      </c>
      <c r="G26" s="2">
        <v>3576.9989999999998</v>
      </c>
      <c r="I26">
        <f>(C26-AVERAGE($C$31:$G$31))/(AVERAGE($C$26:$G$26)-AVERAGE($C$31:$G$31))</f>
        <v>0.88891671248603199</v>
      </c>
      <c r="J26">
        <f t="shared" ref="J26:M30" si="6">(D26-AVERAGE($C$31:$G$31))/(AVERAGE($C$26:$G$26)-AVERAGE($C$31:$G$31))</f>
        <v>1.0518942857994689</v>
      </c>
      <c r="K26">
        <f t="shared" si="6"/>
        <v>1.0466537958715612</v>
      </c>
      <c r="L26">
        <f t="shared" si="6"/>
        <v>1.0176484422674079</v>
      </c>
      <c r="M26">
        <f t="shared" si="6"/>
        <v>0.99488676357553052</v>
      </c>
    </row>
    <row r="27" spans="1:13" x14ac:dyDescent="0.25">
      <c r="B27" s="1">
        <v>2</v>
      </c>
      <c r="C27" s="2">
        <v>3457.4749999999999</v>
      </c>
      <c r="D27" s="2">
        <v>3358.3359999999998</v>
      </c>
      <c r="E27" s="2">
        <v>2940.6469999999999</v>
      </c>
      <c r="F27" s="2">
        <v>3264.1</v>
      </c>
      <c r="G27" s="2">
        <v>2941.6039999999998</v>
      </c>
      <c r="I27">
        <f t="shared" ref="I27:I30" si="7">(C27-AVERAGE($C$31:$G$31))/(AVERAGE($C$26:$G$26)-AVERAGE($C$31:$G$31))</f>
        <v>0.95665185220065396</v>
      </c>
      <c r="J27">
        <f t="shared" si="6"/>
        <v>0.92493796311734111</v>
      </c>
      <c r="K27">
        <f t="shared" si="6"/>
        <v>0.79132210440059125</v>
      </c>
      <c r="L27">
        <f t="shared" si="6"/>
        <v>0.89479251025161655</v>
      </c>
      <c r="M27">
        <f t="shared" si="6"/>
        <v>0.79162824216527239</v>
      </c>
    </row>
    <row r="28" spans="1:13" x14ac:dyDescent="0.25">
      <c r="B28" s="1">
        <v>5</v>
      </c>
      <c r="C28" s="2">
        <v>3001.172</v>
      </c>
      <c r="D28" s="2">
        <v>2654.59</v>
      </c>
      <c r="E28" s="2">
        <v>2874.7220000000002</v>
      </c>
      <c r="F28" s="2">
        <v>2861.8310000000001</v>
      </c>
      <c r="G28" s="2">
        <v>2430.4450000000002</v>
      </c>
      <c r="I28">
        <f t="shared" si="7"/>
        <v>0.81068363857752979</v>
      </c>
      <c r="J28">
        <f t="shared" si="6"/>
        <v>0.69981442357361889</v>
      </c>
      <c r="K28">
        <f t="shared" si="6"/>
        <v>0.77023314710005975</v>
      </c>
      <c r="L28">
        <f t="shared" si="6"/>
        <v>0.76610940423223794</v>
      </c>
      <c r="M28">
        <f t="shared" si="6"/>
        <v>0.62811196875181152</v>
      </c>
    </row>
    <row r="29" spans="1:13" x14ac:dyDescent="0.25">
      <c r="B29" s="1">
        <v>10</v>
      </c>
      <c r="C29" s="2">
        <v>2186.5740000000001</v>
      </c>
      <c r="D29" s="2">
        <v>1795.2439999999999</v>
      </c>
      <c r="E29" s="2">
        <v>1955.037</v>
      </c>
      <c r="F29" s="2">
        <v>1883.7270000000001</v>
      </c>
      <c r="G29" s="2">
        <v>2284.6439999999998</v>
      </c>
      <c r="I29">
        <f t="shared" si="7"/>
        <v>0.55009930123815309</v>
      </c>
      <c r="J29">
        <f t="shared" si="6"/>
        <v>0.42491550661673438</v>
      </c>
      <c r="K29">
        <f t="shared" si="6"/>
        <v>0.47603219609604946</v>
      </c>
      <c r="L29">
        <f t="shared" si="6"/>
        <v>0.45322061406949038</v>
      </c>
      <c r="M29">
        <f t="shared" si="6"/>
        <v>0.58147122452162858</v>
      </c>
    </row>
    <row r="30" spans="1:13" x14ac:dyDescent="0.25">
      <c r="B30" s="1">
        <v>20</v>
      </c>
      <c r="C30" s="2">
        <v>1385.2909999999999</v>
      </c>
      <c r="D30" s="2">
        <v>1473.8620000000001</v>
      </c>
      <c r="E30" s="2">
        <v>1614.471</v>
      </c>
      <c r="F30" s="2">
        <v>1844.2539999999999</v>
      </c>
      <c r="G30" s="2">
        <v>1426.404</v>
      </c>
      <c r="I30">
        <f t="shared" si="7"/>
        <v>0.29377434147111708</v>
      </c>
      <c r="J30">
        <f t="shared" si="6"/>
        <v>0.32210759952292423</v>
      </c>
      <c r="K30">
        <f t="shared" si="6"/>
        <v>0.36708745840908946</v>
      </c>
      <c r="L30">
        <f t="shared" si="6"/>
        <v>0.44059347092919632</v>
      </c>
      <c r="M30">
        <f t="shared" si="6"/>
        <v>0.30692610941190973</v>
      </c>
    </row>
    <row r="31" spans="1:13" x14ac:dyDescent="0.25">
      <c r="B31" s="1" t="s">
        <v>3</v>
      </c>
      <c r="C31" s="2">
        <v>480.15</v>
      </c>
      <c r="D31" s="2">
        <v>484.16399999999999</v>
      </c>
      <c r="E31" s="2">
        <v>446.53199999999998</v>
      </c>
      <c r="F31" s="2">
        <v>473.21499999999997</v>
      </c>
      <c r="G31" s="2">
        <v>450.637</v>
      </c>
    </row>
    <row r="34" spans="3:7" x14ac:dyDescent="0.25">
      <c r="C34" s="2"/>
      <c r="D34" s="2"/>
      <c r="E34" s="2"/>
      <c r="F34" s="2"/>
      <c r="G34" s="2"/>
    </row>
    <row r="35" spans="3:7" x14ac:dyDescent="0.25">
      <c r="C35" s="2"/>
      <c r="D35" s="2"/>
      <c r="E35" s="2"/>
      <c r="F35" s="2"/>
      <c r="G35" s="2"/>
    </row>
    <row r="36" spans="3:7" x14ac:dyDescent="0.25">
      <c r="C36" s="2"/>
      <c r="D36" s="2"/>
      <c r="E36" s="2"/>
      <c r="F36" s="2"/>
      <c r="G36" s="2"/>
    </row>
    <row r="37" spans="3:7" x14ac:dyDescent="0.25">
      <c r="C37" s="2"/>
      <c r="D37" s="2"/>
      <c r="E37" s="2"/>
      <c r="F37" s="2"/>
      <c r="G37" s="2"/>
    </row>
    <row r="38" spans="3:7" x14ac:dyDescent="0.25">
      <c r="C38" s="2"/>
      <c r="D38" s="2"/>
      <c r="E38" s="2"/>
      <c r="F38" s="2"/>
      <c r="G38" s="2"/>
    </row>
    <row r="39" spans="3:7" x14ac:dyDescent="0.25">
      <c r="C39" s="2"/>
      <c r="D39" s="2"/>
      <c r="E39" s="2"/>
      <c r="F39" s="2"/>
      <c r="G39" s="2"/>
    </row>
    <row r="40" spans="3:7" x14ac:dyDescent="0.25">
      <c r="C40" s="2"/>
      <c r="D40" s="2"/>
      <c r="E40" s="2"/>
      <c r="F40" s="2"/>
      <c r="G40" s="2"/>
    </row>
    <row r="41" spans="3:7" x14ac:dyDescent="0.25">
      <c r="C41" s="2"/>
      <c r="D41" s="2"/>
      <c r="E41" s="2"/>
      <c r="F41" s="2"/>
      <c r="G41" s="2"/>
    </row>
    <row r="42" spans="3:7" x14ac:dyDescent="0.25">
      <c r="C42" s="2"/>
      <c r="D42" s="2"/>
      <c r="E42" s="2"/>
      <c r="F42" s="2"/>
      <c r="G42" s="2"/>
    </row>
    <row r="43" spans="3:7" x14ac:dyDescent="0.25">
      <c r="C43" s="2"/>
      <c r="D43" s="2"/>
      <c r="E43" s="2"/>
      <c r="F43" s="2"/>
      <c r="G43" s="2"/>
    </row>
    <row r="44" spans="3:7" x14ac:dyDescent="0.25">
      <c r="C44" s="2"/>
      <c r="D44" s="2"/>
      <c r="E44" s="2"/>
      <c r="F44" s="2"/>
      <c r="G44" s="2"/>
    </row>
    <row r="45" spans="3:7" x14ac:dyDescent="0.25">
      <c r="C45" s="2"/>
      <c r="D45" s="2"/>
      <c r="E45" s="2"/>
      <c r="F45" s="2"/>
      <c r="G45" s="2"/>
    </row>
    <row r="46" spans="3:7" x14ac:dyDescent="0.25">
      <c r="C46" s="2"/>
      <c r="D46" s="2"/>
      <c r="E46" s="2"/>
      <c r="F46" s="2"/>
      <c r="G46" s="2"/>
    </row>
    <row r="47" spans="3:7" x14ac:dyDescent="0.25">
      <c r="C47" s="2"/>
      <c r="D47" s="2"/>
      <c r="E47" s="2"/>
      <c r="F47" s="2"/>
      <c r="G47" s="2"/>
    </row>
    <row r="50" spans="3:7" x14ac:dyDescent="0.25">
      <c r="C50" s="2"/>
      <c r="D50" s="2"/>
      <c r="E50" s="2"/>
      <c r="F50" s="2"/>
      <c r="G50" s="2"/>
    </row>
    <row r="51" spans="3:7" x14ac:dyDescent="0.25">
      <c r="C51" s="2"/>
      <c r="D51" s="2"/>
      <c r="E51" s="2"/>
      <c r="F51" s="2"/>
      <c r="G51" s="2"/>
    </row>
    <row r="52" spans="3:7" x14ac:dyDescent="0.25">
      <c r="C52" s="2"/>
      <c r="D52" s="2"/>
      <c r="E52" s="2"/>
      <c r="F52" s="2"/>
      <c r="G52" s="2"/>
    </row>
    <row r="53" spans="3:7" x14ac:dyDescent="0.25">
      <c r="C53" s="2"/>
      <c r="D53" s="2"/>
      <c r="E53" s="2"/>
      <c r="F53" s="2"/>
      <c r="G53" s="2"/>
    </row>
    <row r="54" spans="3:7" x14ac:dyDescent="0.25">
      <c r="C54" s="2"/>
      <c r="D54" s="2"/>
      <c r="E54" s="2"/>
      <c r="F54" s="2"/>
      <c r="G54" s="2"/>
    </row>
    <row r="55" spans="3:7" x14ac:dyDescent="0.25">
      <c r="C55" s="2"/>
      <c r="D55" s="2"/>
      <c r="E55" s="2"/>
      <c r="F55" s="2"/>
      <c r="G55" s="2"/>
    </row>
    <row r="57" spans="3:7" x14ac:dyDescent="0.25">
      <c r="C57" s="2"/>
      <c r="D57" s="2"/>
      <c r="E57" s="2"/>
      <c r="F57" s="2"/>
      <c r="G57" s="2"/>
    </row>
    <row r="58" spans="3:7" x14ac:dyDescent="0.25">
      <c r="C58" s="2"/>
      <c r="D58" s="2"/>
      <c r="E58" s="2"/>
      <c r="F58" s="2"/>
      <c r="G58" s="2"/>
    </row>
    <row r="59" spans="3:7" x14ac:dyDescent="0.25">
      <c r="C59" s="2"/>
      <c r="D59" s="2"/>
      <c r="E59" s="2"/>
      <c r="F59" s="2"/>
      <c r="G59" s="2"/>
    </row>
    <row r="60" spans="3:7" x14ac:dyDescent="0.25">
      <c r="C60" s="2"/>
      <c r="D60" s="2"/>
      <c r="E60" s="2"/>
      <c r="F60" s="2"/>
      <c r="G60" s="2"/>
    </row>
    <row r="61" spans="3:7" x14ac:dyDescent="0.25">
      <c r="C61" s="2"/>
      <c r="D61" s="2"/>
      <c r="E61" s="2"/>
      <c r="F61" s="2"/>
      <c r="G61" s="2"/>
    </row>
    <row r="62" spans="3:7" x14ac:dyDescent="0.25">
      <c r="C62" s="2"/>
      <c r="D62" s="2"/>
      <c r="E62" s="2"/>
      <c r="F62" s="2"/>
      <c r="G62" s="2"/>
    </row>
    <row r="63" spans="3:7" x14ac:dyDescent="0.25">
      <c r="C63" s="2"/>
      <c r="D63" s="2"/>
      <c r="E63" s="2"/>
      <c r="F63" s="2"/>
      <c r="G63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2D-A549</vt:lpstr>
      <vt:lpstr>Figure 2D-H23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詹成</dc:creator>
  <cp:lastModifiedBy>詹成</cp:lastModifiedBy>
  <dcterms:created xsi:type="dcterms:W3CDTF">2023-03-13T00:16:20Z</dcterms:created>
  <dcterms:modified xsi:type="dcterms:W3CDTF">2023-04-03T13:33:29Z</dcterms:modified>
</cp:coreProperties>
</file>