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5831"/>
  <workbookPr/>
  <mc:AlternateContent xmlns:mc="http://schemas.openxmlformats.org/markup-compatibility/2006">
    <mc:Choice Requires="x15">
      <x15ac:absPath xmlns:x15ac="http://schemas.microsoft.com/office/spreadsheetml/2010/11/ac" url="C:\Users\Ernesto Chanes\Downloads\"/>
    </mc:Choice>
  </mc:AlternateContent>
  <xr:revisionPtr revIDLastSave="0" documentId="8_{35D9FFB6-AB36-4760-A4EE-CA14565D4692}" xr6:coauthVersionLast="47" xr6:coauthVersionMax="47" xr10:uidLastSave="{00000000-0000-0000-0000-000000000000}"/>
  <bookViews>
    <workbookView xWindow="-120" yWindow="-120" windowWidth="20730" windowHeight="11160" activeTab="4" xr2:uid="{00000000-000D-0000-FFFF-FFFF00000000}"/>
  </bookViews>
  <sheets>
    <sheet name="Microenvironment" sheetId="1" r:id="rId1"/>
    <sheet name="Transect_4" sheetId="4" r:id="rId2"/>
    <sheet name="Transect_3" sheetId="3" r:id="rId3"/>
    <sheet name="Transect_2" sheetId="5" r:id="rId4"/>
    <sheet name="Transect_1" sheetId="6" r:id="rId5"/>
  </sheets>
  <definedNames>
    <definedName name="_xlnm._FilterDatabase" localSheetId="4" hidden="1">Transect_1!$A$1:$H$91</definedName>
    <definedName name="_xlnm._FilterDatabase" localSheetId="3" hidden="1">Transect_2!$A$1:$H$136</definedName>
    <definedName name="_xlnm._FilterDatabase" localSheetId="2" hidden="1">Transect_3!$A$1:$H$85</definedName>
    <definedName name="_xlnm._FilterDatabase" localSheetId="1" hidden="1">Transect_4!$A$1:$H$134</definedName>
  </definedName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FV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schemas.openxmlformats.org/spreadsheetml/2006/main">
  <c r="C61" i="1" l="1"/>
  <c r="F55" i="3" l="1"/>
  <c r="I53" i="1" l="1"/>
  <c r="J53" i="1"/>
  <c r="K53" i="1"/>
  <c r="L53" i="1"/>
  <c r="N53" i="1"/>
  <c r="O53" i="1"/>
  <c r="P53" i="1"/>
  <c r="Q53" i="1"/>
  <c r="R53" i="1"/>
  <c r="T53" i="1"/>
  <c r="U53" i="1"/>
  <c r="V53" i="1"/>
  <c r="W53" i="1"/>
  <c r="X53" i="1"/>
  <c r="I54" i="1"/>
  <c r="J54" i="1"/>
  <c r="K54" i="1"/>
  <c r="L54" i="1"/>
  <c r="N54" i="1"/>
  <c r="O54" i="1"/>
  <c r="P54" i="1"/>
  <c r="Q54" i="1"/>
  <c r="R54" i="1"/>
  <c r="T54" i="1"/>
  <c r="U54" i="1"/>
  <c r="V54" i="1"/>
  <c r="W54" i="1"/>
  <c r="X54" i="1"/>
  <c r="I55" i="1"/>
  <c r="J55" i="1"/>
  <c r="K55" i="1"/>
  <c r="L55" i="1"/>
  <c r="N55" i="1"/>
  <c r="O55" i="1"/>
  <c r="P55" i="1"/>
  <c r="Q55" i="1"/>
  <c r="R55" i="1"/>
  <c r="T55" i="1"/>
  <c r="U55" i="1"/>
  <c r="V55" i="1"/>
  <c r="W55" i="1"/>
  <c r="X55" i="1"/>
  <c r="I56" i="1"/>
  <c r="J56" i="1"/>
  <c r="K56" i="1"/>
  <c r="L56" i="1"/>
  <c r="N56" i="1"/>
  <c r="O56" i="1"/>
  <c r="P56" i="1"/>
  <c r="Q56" i="1"/>
  <c r="R56" i="1"/>
  <c r="T56" i="1"/>
  <c r="U56" i="1"/>
  <c r="V56" i="1"/>
  <c r="W56" i="1"/>
  <c r="X56" i="1"/>
  <c r="I57" i="1"/>
  <c r="J57" i="1"/>
  <c r="K57" i="1"/>
  <c r="L57" i="1"/>
  <c r="N57" i="1"/>
  <c r="O57" i="1"/>
  <c r="P57" i="1"/>
  <c r="Q57" i="1"/>
  <c r="R57" i="1"/>
  <c r="T57" i="1"/>
  <c r="U57" i="1"/>
  <c r="V57" i="1"/>
  <c r="W57" i="1"/>
  <c r="X57" i="1"/>
  <c r="I58" i="1"/>
  <c r="J58" i="1"/>
  <c r="K58" i="1"/>
  <c r="L58" i="1"/>
  <c r="N58" i="1"/>
  <c r="O58" i="1"/>
  <c r="P58" i="1"/>
  <c r="Q58" i="1"/>
  <c r="R58" i="1"/>
  <c r="T58" i="1"/>
  <c r="U58" i="1"/>
  <c r="V58" i="1"/>
  <c r="W58" i="1"/>
  <c r="X58" i="1"/>
  <c r="I59" i="1"/>
  <c r="J59" i="1"/>
  <c r="K59" i="1"/>
  <c r="L59" i="1"/>
  <c r="N59" i="1"/>
  <c r="O59" i="1"/>
  <c r="P59" i="1"/>
  <c r="Q59" i="1"/>
  <c r="R59" i="1"/>
  <c r="T59" i="1"/>
  <c r="U59" i="1"/>
  <c r="V59" i="1"/>
  <c r="W59" i="1"/>
  <c r="X59" i="1"/>
  <c r="I60" i="1"/>
  <c r="J60" i="1"/>
  <c r="K60" i="1"/>
  <c r="L60" i="1"/>
  <c r="N60" i="1"/>
  <c r="O60" i="1"/>
  <c r="P60" i="1"/>
  <c r="Q60" i="1"/>
  <c r="R60" i="1"/>
  <c r="T60" i="1"/>
  <c r="U60" i="1"/>
  <c r="V60" i="1"/>
  <c r="W60" i="1"/>
  <c r="X60" i="1"/>
  <c r="I61" i="1"/>
  <c r="J61" i="1"/>
  <c r="K61" i="1"/>
  <c r="L61" i="1"/>
  <c r="N61" i="1"/>
  <c r="O61" i="1"/>
  <c r="P61" i="1"/>
  <c r="Q61" i="1"/>
  <c r="R61" i="1"/>
  <c r="T61" i="1"/>
  <c r="U61" i="1"/>
  <c r="V61" i="1"/>
  <c r="W61" i="1"/>
  <c r="X61" i="1"/>
  <c r="I62" i="1"/>
  <c r="J62" i="1"/>
  <c r="K62" i="1"/>
  <c r="L62" i="1"/>
  <c r="N62" i="1"/>
  <c r="O62" i="1"/>
  <c r="P62" i="1"/>
  <c r="Q62" i="1"/>
  <c r="R62" i="1"/>
  <c r="T62" i="1"/>
  <c r="U62" i="1"/>
  <c r="V62" i="1"/>
  <c r="W62" i="1"/>
  <c r="X62" i="1"/>
  <c r="I63" i="1"/>
  <c r="J63" i="1"/>
  <c r="K63" i="1"/>
  <c r="L63" i="1"/>
  <c r="N63" i="1"/>
  <c r="O63" i="1"/>
  <c r="P63" i="1"/>
  <c r="Q63" i="1"/>
  <c r="R63" i="1"/>
  <c r="T63" i="1"/>
  <c r="U63" i="1"/>
  <c r="V63" i="1"/>
  <c r="W63" i="1"/>
  <c r="X63" i="1"/>
  <c r="I64" i="1"/>
  <c r="J64" i="1"/>
  <c r="K64" i="1"/>
  <c r="L64" i="1"/>
  <c r="N64" i="1"/>
  <c r="O64" i="1"/>
  <c r="P64" i="1"/>
  <c r="Q64" i="1"/>
  <c r="R64" i="1"/>
  <c r="T64" i="1"/>
  <c r="U64" i="1"/>
  <c r="V64" i="1"/>
  <c r="W64" i="1"/>
  <c r="X64" i="1"/>
  <c r="H53" i="1"/>
  <c r="H54" i="1"/>
  <c r="H55" i="1"/>
  <c r="H56" i="1"/>
  <c r="H57" i="1"/>
  <c r="H58" i="1"/>
  <c r="H59" i="1"/>
  <c r="H60" i="1"/>
  <c r="H61" i="1"/>
  <c r="H62" i="1"/>
  <c r="H63" i="1"/>
  <c r="H64" i="1"/>
  <c r="E59" i="1"/>
  <c r="C53" i="1"/>
  <c r="D53" i="1"/>
  <c r="E53" i="1"/>
  <c r="F53" i="1"/>
  <c r="C54" i="1"/>
  <c r="D54" i="1"/>
  <c r="E54" i="1"/>
  <c r="F54" i="1"/>
  <c r="C55" i="1"/>
  <c r="D55" i="1"/>
  <c r="E55" i="1"/>
  <c r="F55" i="1"/>
  <c r="C56" i="1"/>
  <c r="D56" i="1"/>
  <c r="E56" i="1"/>
  <c r="F56" i="1"/>
  <c r="C57" i="1"/>
  <c r="D57" i="1"/>
  <c r="E57" i="1"/>
  <c r="F57" i="1"/>
  <c r="C58" i="1"/>
  <c r="D58" i="1"/>
  <c r="E58" i="1"/>
  <c r="F58" i="1"/>
  <c r="C59" i="1"/>
  <c r="D59" i="1"/>
  <c r="F59" i="1"/>
  <c r="C60" i="1"/>
  <c r="D60" i="1"/>
  <c r="E60" i="1"/>
  <c r="F60" i="1"/>
  <c r="D61" i="1"/>
  <c r="E61" i="1"/>
  <c r="F61" i="1"/>
  <c r="C62" i="1"/>
  <c r="D62" i="1"/>
  <c r="E62" i="1"/>
  <c r="F62" i="1"/>
  <c r="C63" i="1"/>
  <c r="D63" i="1"/>
  <c r="E63" i="1"/>
  <c r="F63" i="1"/>
  <c r="C64" i="1"/>
  <c r="D64" i="1"/>
  <c r="E64" i="1"/>
  <c r="F64" i="1"/>
  <c r="B64" i="1"/>
  <c r="B63" i="1"/>
  <c r="B62" i="1"/>
  <c r="B61" i="1"/>
  <c r="B60" i="1"/>
  <c r="B59" i="1"/>
  <c r="B57" i="1"/>
  <c r="B58" i="1"/>
  <c r="B56" i="1"/>
  <c r="B55" i="1"/>
  <c r="B54" i="1"/>
  <c r="B53" i="1"/>
</calcChain>
</file>

<file path=xl/sharedStrings.xml><?xml version="1.0" encoding="utf-8"?>
<sst xmlns="http://schemas.openxmlformats.org/spreadsheetml/2006/main" count="1559" uniqueCount="97">
  <si>
    <t>pH</t>
  </si>
  <si>
    <t>Cobertura (cuadros libres)</t>
  </si>
  <si>
    <t>Magnolia</t>
  </si>
  <si>
    <t>Prunus serotina</t>
  </si>
  <si>
    <t>Clethra mexicana</t>
  </si>
  <si>
    <t>Quercus delgaduana</t>
  </si>
  <si>
    <t>Liquidambar</t>
  </si>
  <si>
    <t>Ostrya virginiana</t>
  </si>
  <si>
    <t>Quercus insignis</t>
  </si>
  <si>
    <t>Cyathea fulva</t>
  </si>
  <si>
    <t>Alsophila firma</t>
  </si>
  <si>
    <t>Quercus sp.</t>
  </si>
  <si>
    <t>Dicksonia sellowiana</t>
  </si>
  <si>
    <t>Quercus trinitatis</t>
  </si>
  <si>
    <t>T1C1</t>
  </si>
  <si>
    <t>T1C2</t>
  </si>
  <si>
    <t>T1C3</t>
  </si>
  <si>
    <t>T2C1</t>
  </si>
  <si>
    <t>T2C2</t>
  </si>
  <si>
    <t>T2C3</t>
  </si>
  <si>
    <t>T3C1</t>
  </si>
  <si>
    <t>T3C2</t>
  </si>
  <si>
    <t>T3C3</t>
  </si>
  <si>
    <t>T4C1</t>
  </si>
  <si>
    <t>T4C2</t>
  </si>
  <si>
    <t>T4C3</t>
  </si>
  <si>
    <t>DAP</t>
  </si>
  <si>
    <t>C</t>
  </si>
  <si>
    <t>H</t>
  </si>
  <si>
    <t>Helecho peludo</t>
  </si>
  <si>
    <t>Betulaceae</t>
  </si>
  <si>
    <t>Garria</t>
  </si>
  <si>
    <t>Solanacea</t>
  </si>
  <si>
    <t>Oreopanax</t>
  </si>
  <si>
    <t>Prunus?</t>
  </si>
  <si>
    <t>Peludita</t>
  </si>
  <si>
    <t>Aserrada</t>
  </si>
  <si>
    <t xml:space="preserve">Magnolia </t>
  </si>
  <si>
    <t>Aserrado 2</t>
  </si>
  <si>
    <t>Prunus (?)</t>
  </si>
  <si>
    <t>Helecho punta recta</t>
  </si>
  <si>
    <t>Prunus</t>
  </si>
  <si>
    <t>Aguacate</t>
  </si>
  <si>
    <t>Clethra</t>
  </si>
  <si>
    <t>Melastomataceae</t>
  </si>
  <si>
    <t>Quercus bebé</t>
  </si>
  <si>
    <t>Ostria</t>
  </si>
  <si>
    <t>Haya</t>
  </si>
  <si>
    <t>P. serotina</t>
  </si>
  <si>
    <t>Rosaceae</t>
  </si>
  <si>
    <t>Magnolia schediana</t>
  </si>
  <si>
    <t>Quercus 2</t>
  </si>
  <si>
    <t>Haya 2</t>
  </si>
  <si>
    <t>Encino 3</t>
  </si>
  <si>
    <t>Q. laurina</t>
  </si>
  <si>
    <t>Hoja compuesta</t>
  </si>
  <si>
    <t>Quercus laurina</t>
  </si>
  <si>
    <t>Rubiaceae</t>
  </si>
  <si>
    <t>Solanaceae</t>
  </si>
  <si>
    <t>Helecho peludito</t>
  </si>
  <si>
    <t>Hoja peludita</t>
  </si>
  <si>
    <t>Helecho espina curva</t>
  </si>
  <si>
    <t>Q. trinitatis</t>
  </si>
  <si>
    <t>Q. insignis</t>
  </si>
  <si>
    <t>Helecho espina recta</t>
  </si>
  <si>
    <t>Prunus (2)</t>
  </si>
  <si>
    <t>Quercus (4)</t>
  </si>
  <si>
    <t>Alnus</t>
  </si>
  <si>
    <t>Q. laetha</t>
  </si>
  <si>
    <t>P. serontina</t>
  </si>
  <si>
    <t>Acuminada</t>
  </si>
  <si>
    <t>Oreopanax xalapensis</t>
  </si>
  <si>
    <t>Perrotetia ovata</t>
  </si>
  <si>
    <t>Persea americana</t>
  </si>
  <si>
    <t>Conostegia arborea</t>
  </si>
  <si>
    <t>Quercus meavei</t>
  </si>
  <si>
    <t>Fagus grandifolia subsp. mexicana</t>
  </si>
  <si>
    <t>Alnus acuminata</t>
  </si>
  <si>
    <t>Persea aff. americana</t>
  </si>
  <si>
    <t>Liquidambar styraciflua</t>
  </si>
  <si>
    <r>
      <t>Beilschmiedia</t>
    </r>
    <r>
      <rPr>
        <sz val="12"/>
        <color theme="1"/>
        <rFont val="Times New Roman"/>
        <family val="1"/>
      </rPr>
      <t xml:space="preserve"> </t>
    </r>
    <r>
      <rPr>
        <i/>
        <sz val="12"/>
        <color theme="1"/>
        <rFont val="Times New Roman"/>
        <family val="1"/>
      </rPr>
      <t>mexicana</t>
    </r>
  </si>
  <si>
    <t>Magnolia schiedeana</t>
  </si>
  <si>
    <t>Quercus delgadoana</t>
  </si>
  <si>
    <t>Styrax glabrescens</t>
  </si>
  <si>
    <t>Turpinia insignis</t>
  </si>
  <si>
    <t>Q. delgadoana</t>
  </si>
  <si>
    <t xml:space="preserve">Moisture </t>
  </si>
  <si>
    <t>Temp_°C</t>
  </si>
  <si>
    <t xml:space="preserve"> Depth litter (cm)</t>
  </si>
  <si>
    <t>Density (empty plots)</t>
  </si>
  <si>
    <t>Common name</t>
  </si>
  <si>
    <t>Tree species</t>
  </si>
  <si>
    <t>Altitude</t>
  </si>
  <si>
    <t>Distance (km)</t>
  </si>
  <si>
    <t>Beilschmiedia mexicana</t>
  </si>
  <si>
    <t>Distace (km)</t>
  </si>
  <si>
    <t>Altitud3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</si>
</sst>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164" formatCode="0.0"/>
  </numFmts>
  <fonts count="7" x14ac:knownFonts="1">
    <font>
      <sz val="11"/>
      <color theme="1"/>
      <name val="Calibri"/>
      <family val="2"/>
      <scheme val="minor"/>
    </font>
    <font>
      <sz val="8"/>
      <name val="Calibri"/>
      <family val="2"/>
      <scheme val="minor"/>
    </font>
    <font>
      <b/>
      <sz val="11"/>
      <color theme="1"/>
      <name val="Calibri"/>
      <family val="2"/>
      <scheme val="minor"/>
    </font>
    <font>
      <i/>
      <sz val="12"/>
      <color theme="1"/>
      <name val="Times New Roman"/>
      <family val="1"/>
    </font>
    <font>
      <sz val="12"/>
      <color theme="1"/>
      <name val="Times New Roman"/>
      <family val="1"/>
    </font>
    <font>
      <b/>
      <i/>
      <sz val="11"/>
      <color theme="1"/>
      <name val="Calibri"/>
      <family val="2"/>
      <scheme val="minor"/>
    </font>
    <font>
      <i/>
      <sz val="11"/>
      <color theme="1"/>
      <name val="Calibri"/>
      <family val="2"/>
      <scheme val="minor"/>
    </font>
  </fonts>
  <fills count="7">
    <fill>
      <patternFill patternType="none"/>
    </fill>
    <fill>
      <patternFill patternType="gray125"/>
    </fill>
    <fill>
      <patternFill patternType="solid">
        <fgColor rgb="FFFFFF00"/>
        <bgColor indexed="64"/>
      </patternFill>
    </fill>
    <fill>
      <patternFill patternType="solid">
        <fgColor theme="7" tint="0.39997558519241921"/>
        <bgColor indexed="64"/>
      </patternFill>
    </fill>
    <fill>
      <patternFill patternType="solid">
        <fgColor theme="9" tint="0.39997558519241921"/>
        <bgColor indexed="64"/>
      </patternFill>
    </fill>
    <fill>
      <patternFill patternType="solid">
        <fgColor theme="8" tint="0.79998168889431442"/>
        <bgColor indexed="64"/>
      </patternFill>
    </fill>
    <fill>
      <patternFill patternType="solid">
        <fgColor theme="3" tint="0.59999389629810485"/>
        <bgColor indexed="64"/>
      </patternFill>
    </fill>
  </fills>
  <borders count="1">
    <border>
      <left/>
      <right/>
      <top/>
      <bottom/>
      <diagonal/>
    </border>
  </borders>
  <cellStyleXfs count="1">
    <xf numFmtId="0" fontId="0" fillId="0" borderId="0"/>
  </cellStyleXfs>
  <cellXfs count="18">
    <xf numFmtId="0" fontId="0" fillId="0" borderId="0" xfId="0"/>
    <xf numFmtId="0" fontId="0" fillId="0" borderId="0" xfId="0" applyAlignment="1">
      <alignment horizontal="center" wrapText="1"/>
    </xf>
    <xf numFmtId="0" fontId="0" fillId="6" borderId="0" xfId="0" applyFill="1" applyAlignment="1">
      <alignment horizontal="center" vertical="center" wrapText="1"/>
    </xf>
    <xf numFmtId="0" fontId="0" fillId="0" borderId="0" xfId="0" applyAlignment="1">
      <alignment horizontal="center" vertical="center"/>
    </xf>
    <xf numFmtId="14" fontId="0" fillId="2" borderId="0" xfId="0" applyNumberFormat="1" applyFill="1" applyAlignment="1">
      <alignment horizontal="center" vertical="center"/>
    </xf>
    <xf numFmtId="0" fontId="0" fillId="5" borderId="0" xfId="0" applyFill="1" applyAlignment="1">
      <alignment horizontal="center" vertical="center"/>
    </xf>
    <xf numFmtId="0" fontId="0" fillId="4" borderId="0" xfId="0" applyFill="1" applyAlignment="1">
      <alignment horizontal="center" vertical="center"/>
    </xf>
    <xf numFmtId="0" fontId="0" fillId="3" borderId="0" xfId="0" applyFill="1" applyAlignment="1">
      <alignment horizontal="center" vertical="center"/>
    </xf>
    <xf numFmtId="14" fontId="0" fillId="2" borderId="0" xfId="0" applyNumberFormat="1" applyFill="1" applyAlignment="1">
      <alignment horizontal="center" vertical="center" wrapText="1"/>
    </xf>
    <xf numFmtId="164" fontId="0" fillId="0" borderId="0" xfId="0" applyNumberFormat="1" applyAlignment="1">
      <alignment horizontal="center" vertical="center"/>
    </xf>
    <xf numFmtId="0" fontId="2" fillId="0" borderId="0" xfId="0" applyFont="1"/>
    <xf numFmtId="164" fontId="0" fillId="0" borderId="0" xfId="0" applyNumberFormat="1"/>
    <xf numFmtId="0" fontId="3" fillId="0" borderId="0" xfId="0" applyFont="1"/>
    <xf numFmtId="0" fontId="0" fillId="0" borderId="0" xfId="0" applyAlignment="1">
      <alignment horizontal="center" vertical="center"/>
    </xf>
    <xf numFmtId="0" fontId="0" fillId="0" borderId="0" xfId="0" applyFill="1"/>
    <xf numFmtId="0" fontId="3" fillId="0" borderId="0" xfId="0" applyFont="1" applyFill="1"/>
    <xf numFmtId="0" fontId="5" fillId="0" borderId="0" xfId="0" applyFont="1"/>
    <xf numFmtId="0" fontId="6" fillId="0" borderId="0" xfId="0" applyFont="1"/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haredStrings" Target="sharedStrings.xml"/><Relationship Id="rId3" Type="http://schemas.openxmlformats.org/officeDocument/2006/relationships/worksheet" Target="worksheets/sheet3.xml"/><Relationship Id="rId7" Type="http://schemas.openxmlformats.org/officeDocument/2006/relationships/styles" Target="style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theme" Target="theme/theme1.xml"/><Relationship Id="rId5" Type="http://schemas.openxmlformats.org/officeDocument/2006/relationships/worksheet" Target="worksheets/sheet5.xml"/><Relationship Id="rId4" Type="http://schemas.openxmlformats.org/officeDocument/2006/relationships/worksheet" Target="worksheets/sheet4.xml"/><Relationship Id="rId9" Type="http://schemas.openxmlformats.org/officeDocument/2006/relationships/calcChain" Target="calcChain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X64"/>
  <sheetViews>
    <sheetView topLeftCell="H40" workbookViewId="0">
      <selection activeCell="A52" sqref="A52"/>
    </sheetView>
  </sheetViews>
  <sheetFormatPr baseColWidth="10" defaultColWidth="11.5703125" defaultRowHeight="15" x14ac:dyDescent="0.25"/>
  <cols>
    <col min="1" max="1" width="10.5703125" style="3" bestFit="1" customWidth="1"/>
    <col min="2" max="2" width="8.85546875" style="3" bestFit="1" customWidth="1"/>
    <col min="3" max="3" width="11.7109375" style="3" bestFit="1" customWidth="1"/>
    <col min="4" max="4" width="11.28515625" style="3" customWidth="1"/>
    <col min="5" max="5" width="13.42578125" style="3" bestFit="1" customWidth="1"/>
    <col min="6" max="6" width="7.5703125" style="3" bestFit="1" customWidth="1"/>
    <col min="7" max="7" width="10.5703125" style="3" bestFit="1" customWidth="1"/>
    <col min="8" max="8" width="8.85546875" style="3" bestFit="1" customWidth="1"/>
    <col min="9" max="9" width="11.7109375" style="3" bestFit="1" customWidth="1"/>
    <col min="10" max="10" width="11.42578125" style="3" bestFit="1" customWidth="1"/>
    <col min="11" max="11" width="13.42578125" style="3" bestFit="1" customWidth="1"/>
    <col min="12" max="12" width="7.5703125" style="3" bestFit="1" customWidth="1"/>
    <col min="13" max="13" width="10.5703125" style="3" bestFit="1" customWidth="1"/>
    <col min="14" max="14" width="8.85546875" style="3" bestFit="1" customWidth="1"/>
    <col min="15" max="15" width="11.7109375" style="3" bestFit="1" customWidth="1"/>
    <col min="16" max="16" width="11.42578125" style="3" bestFit="1" customWidth="1"/>
    <col min="17" max="17" width="16.85546875" style="3" bestFit="1" customWidth="1"/>
    <col min="18" max="18" width="7.5703125" style="3" bestFit="1" customWidth="1"/>
    <col min="19" max="19" width="10.5703125" style="3" bestFit="1" customWidth="1"/>
    <col min="20" max="20" width="8.85546875" style="3" bestFit="1" customWidth="1"/>
    <col min="21" max="21" width="11.7109375" style="3" bestFit="1" customWidth="1"/>
    <col min="22" max="22" width="11.42578125" style="3" bestFit="1" customWidth="1"/>
    <col min="23" max="23" width="13.42578125" style="3" bestFit="1" customWidth="1"/>
    <col min="24" max="24" width="7.5703125" style="3" bestFit="1" customWidth="1"/>
    <col min="25" max="16384" width="11.5703125" style="3"/>
  </cols>
  <sheetData>
    <row r="1" spans="1:24" ht="45" customHeight="1" x14ac:dyDescent="0.25">
      <c r="A1" s="4">
        <v>43546</v>
      </c>
      <c r="B1" s="2" t="s">
        <v>86</v>
      </c>
      <c r="C1" s="2" t="s">
        <v>87</v>
      </c>
      <c r="D1" s="2" t="s">
        <v>88</v>
      </c>
      <c r="E1" s="2" t="s">
        <v>89</v>
      </c>
      <c r="F1" s="2" t="s">
        <v>0</v>
      </c>
      <c r="G1" s="8">
        <v>43609</v>
      </c>
      <c r="H1" s="2" t="s">
        <v>86</v>
      </c>
      <c r="I1" s="2" t="s">
        <v>87</v>
      </c>
      <c r="J1" s="2" t="s">
        <v>88</v>
      </c>
      <c r="K1" s="2" t="s">
        <v>89</v>
      </c>
      <c r="L1" s="2" t="s">
        <v>0</v>
      </c>
      <c r="M1" s="4">
        <v>43687</v>
      </c>
      <c r="N1" s="2" t="s">
        <v>86</v>
      </c>
      <c r="O1" s="2" t="s">
        <v>87</v>
      </c>
      <c r="P1" s="2" t="s">
        <v>88</v>
      </c>
      <c r="Q1" s="2" t="s">
        <v>89</v>
      </c>
      <c r="R1" s="2" t="s">
        <v>0</v>
      </c>
      <c r="S1" s="4">
        <v>43765</v>
      </c>
      <c r="T1" s="2" t="s">
        <v>86</v>
      </c>
      <c r="U1" s="2" t="s">
        <v>87</v>
      </c>
      <c r="V1" s="2" t="s">
        <v>88</v>
      </c>
      <c r="W1" s="2" t="s">
        <v>89</v>
      </c>
      <c r="X1" s="2" t="s">
        <v>0</v>
      </c>
    </row>
    <row r="2" spans="1:24" x14ac:dyDescent="0.25">
      <c r="A2" s="5" t="s">
        <v>14</v>
      </c>
      <c r="B2" s="3">
        <v>7.5</v>
      </c>
      <c r="C2" s="9">
        <v>2</v>
      </c>
      <c r="D2" s="3">
        <v>4.5</v>
      </c>
      <c r="E2" s="3">
        <v>0</v>
      </c>
      <c r="F2" s="3">
        <v>6.8</v>
      </c>
      <c r="G2" s="5" t="s">
        <v>14</v>
      </c>
      <c r="H2" s="3">
        <v>1</v>
      </c>
      <c r="I2" s="9">
        <v>6</v>
      </c>
      <c r="J2" s="3">
        <v>1</v>
      </c>
      <c r="K2" s="3">
        <v>0</v>
      </c>
      <c r="L2" s="3">
        <v>6.8</v>
      </c>
      <c r="M2" s="5" t="s">
        <v>14</v>
      </c>
      <c r="N2" s="3">
        <v>8</v>
      </c>
      <c r="O2" s="3">
        <v>3</v>
      </c>
      <c r="P2" s="3">
        <v>1.5</v>
      </c>
      <c r="Q2" s="3">
        <v>0</v>
      </c>
      <c r="R2" s="3">
        <v>6</v>
      </c>
      <c r="S2" s="5" t="s">
        <v>14</v>
      </c>
      <c r="T2" s="3">
        <v>6.8</v>
      </c>
      <c r="U2" s="3">
        <v>-1</v>
      </c>
      <c r="V2" s="3">
        <v>3</v>
      </c>
      <c r="W2" s="3">
        <v>0</v>
      </c>
      <c r="X2" s="3">
        <v>6.4</v>
      </c>
    </row>
    <row r="3" spans="1:24" x14ac:dyDescent="0.25">
      <c r="A3" s="5" t="s">
        <v>14</v>
      </c>
      <c r="B3" s="3">
        <v>4</v>
      </c>
      <c r="C3" s="9">
        <v>4</v>
      </c>
      <c r="D3" s="3">
        <v>4</v>
      </c>
      <c r="E3" s="3">
        <v>0</v>
      </c>
      <c r="F3" s="3">
        <v>6.5</v>
      </c>
      <c r="G3" s="5" t="s">
        <v>14</v>
      </c>
      <c r="H3" s="3">
        <v>1</v>
      </c>
      <c r="I3" s="9">
        <v>5</v>
      </c>
      <c r="J3" s="3">
        <v>3</v>
      </c>
      <c r="K3" s="3">
        <v>0</v>
      </c>
      <c r="L3" s="3">
        <v>6.8</v>
      </c>
      <c r="M3" s="5" t="s">
        <v>14</v>
      </c>
      <c r="N3" s="3">
        <v>1</v>
      </c>
      <c r="O3" s="3">
        <v>2</v>
      </c>
      <c r="P3" s="3">
        <v>1.5</v>
      </c>
      <c r="Q3" s="3">
        <v>0</v>
      </c>
      <c r="R3" s="3">
        <v>6.2</v>
      </c>
      <c r="S3" s="5" t="s">
        <v>14</v>
      </c>
      <c r="T3" s="3">
        <v>7</v>
      </c>
      <c r="U3" s="3">
        <v>-1</v>
      </c>
      <c r="V3" s="3">
        <v>8</v>
      </c>
      <c r="W3" s="3">
        <v>0</v>
      </c>
      <c r="X3" s="3">
        <v>6.2</v>
      </c>
    </row>
    <row r="4" spans="1:24" ht="15" customHeight="1" x14ac:dyDescent="0.25">
      <c r="A4" s="5" t="s">
        <v>14</v>
      </c>
      <c r="B4" s="3">
        <v>7.5</v>
      </c>
      <c r="C4" s="9">
        <v>1.5</v>
      </c>
      <c r="D4" s="3">
        <v>3.5</v>
      </c>
      <c r="E4" s="3">
        <v>0</v>
      </c>
      <c r="F4" s="3">
        <v>6.5</v>
      </c>
      <c r="G4" s="5" t="s">
        <v>14</v>
      </c>
      <c r="H4" s="3">
        <v>1</v>
      </c>
      <c r="I4" s="9">
        <v>5</v>
      </c>
      <c r="J4" s="3">
        <v>2.5</v>
      </c>
      <c r="K4" s="3">
        <v>0</v>
      </c>
      <c r="L4" s="3">
        <v>6.8</v>
      </c>
      <c r="M4" s="5" t="s">
        <v>14</v>
      </c>
      <c r="N4" s="3">
        <v>7</v>
      </c>
      <c r="O4" s="3">
        <v>2</v>
      </c>
      <c r="P4" s="3">
        <v>4.3</v>
      </c>
      <c r="Q4" s="3">
        <v>0</v>
      </c>
      <c r="R4" s="3">
        <v>6</v>
      </c>
      <c r="S4" s="5" t="s">
        <v>14</v>
      </c>
      <c r="T4" s="3">
        <v>7</v>
      </c>
      <c r="U4" s="3">
        <v>-1</v>
      </c>
      <c r="V4" s="3">
        <v>2</v>
      </c>
      <c r="W4" s="3">
        <v>0</v>
      </c>
      <c r="X4" s="3">
        <v>6.2</v>
      </c>
    </row>
    <row r="5" spans="1:24" x14ac:dyDescent="0.25">
      <c r="A5" s="5" t="s">
        <v>14</v>
      </c>
      <c r="B5" s="3">
        <v>5</v>
      </c>
      <c r="C5" s="9">
        <v>2</v>
      </c>
      <c r="D5" s="3">
        <v>4</v>
      </c>
      <c r="E5" s="3">
        <v>0</v>
      </c>
      <c r="F5" s="3">
        <v>6.6</v>
      </c>
      <c r="G5" s="5" t="s">
        <v>14</v>
      </c>
      <c r="H5" s="3">
        <v>1</v>
      </c>
      <c r="I5" s="9">
        <v>4</v>
      </c>
      <c r="J5" s="3">
        <v>1</v>
      </c>
      <c r="K5" s="3">
        <v>0</v>
      </c>
      <c r="L5" s="3">
        <v>6.8</v>
      </c>
      <c r="M5" s="5" t="s">
        <v>14</v>
      </c>
      <c r="N5" s="3">
        <v>1</v>
      </c>
      <c r="O5" s="3">
        <v>3</v>
      </c>
      <c r="P5" s="3">
        <v>2</v>
      </c>
      <c r="Q5" s="3">
        <v>0</v>
      </c>
      <c r="R5" s="3">
        <v>6.4</v>
      </c>
      <c r="S5" s="5" t="s">
        <v>14</v>
      </c>
      <c r="T5" s="3">
        <v>6.8</v>
      </c>
      <c r="U5" s="3">
        <v>0</v>
      </c>
      <c r="V5" s="3">
        <v>3</v>
      </c>
      <c r="W5" s="3">
        <v>0</v>
      </c>
      <c r="X5" s="3">
        <v>6.2</v>
      </c>
    </row>
    <row r="6" spans="1:24" x14ac:dyDescent="0.25">
      <c r="A6" s="6" t="s">
        <v>15</v>
      </c>
      <c r="B6" s="3">
        <v>6</v>
      </c>
      <c r="C6" s="9">
        <v>-3</v>
      </c>
      <c r="D6" s="3">
        <v>1</v>
      </c>
      <c r="E6" s="3">
        <v>0</v>
      </c>
      <c r="F6" s="3">
        <v>6.8</v>
      </c>
      <c r="G6" s="6" t="s">
        <v>15</v>
      </c>
      <c r="H6" s="3">
        <v>2</v>
      </c>
      <c r="I6" s="3">
        <v>5</v>
      </c>
      <c r="J6" s="3">
        <v>7.5</v>
      </c>
      <c r="K6" s="3">
        <v>0</v>
      </c>
      <c r="L6" s="3">
        <v>6.8</v>
      </c>
      <c r="M6" s="6" t="s">
        <v>15</v>
      </c>
      <c r="N6" s="3">
        <v>5</v>
      </c>
      <c r="O6" s="3">
        <v>4</v>
      </c>
      <c r="P6" s="3">
        <v>4</v>
      </c>
      <c r="Q6" s="3">
        <v>0</v>
      </c>
      <c r="R6" s="3">
        <v>6.4</v>
      </c>
      <c r="S6" s="6" t="s">
        <v>15</v>
      </c>
      <c r="T6" s="3">
        <v>7</v>
      </c>
      <c r="U6" s="3">
        <v>-2</v>
      </c>
      <c r="V6" s="3">
        <v>10</v>
      </c>
      <c r="W6" s="3">
        <v>0</v>
      </c>
      <c r="X6" s="3">
        <v>6.4</v>
      </c>
    </row>
    <row r="7" spans="1:24" x14ac:dyDescent="0.25">
      <c r="A7" s="6" t="s">
        <v>15</v>
      </c>
      <c r="B7" s="3">
        <v>8</v>
      </c>
      <c r="C7" s="9">
        <v>-1</v>
      </c>
      <c r="D7" s="3">
        <v>3</v>
      </c>
      <c r="E7" s="3">
        <v>1</v>
      </c>
      <c r="F7" s="3">
        <v>6.4</v>
      </c>
      <c r="G7" s="6" t="s">
        <v>15</v>
      </c>
      <c r="H7" s="3">
        <v>6</v>
      </c>
      <c r="I7" s="3">
        <v>4</v>
      </c>
      <c r="J7" s="3">
        <v>6.5</v>
      </c>
      <c r="K7" s="3">
        <v>0</v>
      </c>
      <c r="L7" s="3">
        <v>6.8</v>
      </c>
      <c r="M7" s="6" t="s">
        <v>15</v>
      </c>
      <c r="N7" s="3">
        <v>8</v>
      </c>
      <c r="O7" s="3">
        <v>2</v>
      </c>
      <c r="P7" s="3">
        <v>10</v>
      </c>
      <c r="Q7" s="3">
        <v>0</v>
      </c>
      <c r="R7" s="3">
        <v>6.3</v>
      </c>
      <c r="S7" s="6" t="s">
        <v>15</v>
      </c>
      <c r="T7" s="3">
        <v>7</v>
      </c>
      <c r="U7" s="3">
        <v>-1</v>
      </c>
      <c r="V7" s="3">
        <v>5.4</v>
      </c>
      <c r="W7" s="3">
        <v>0</v>
      </c>
      <c r="X7" s="3">
        <v>6.8</v>
      </c>
    </row>
    <row r="8" spans="1:24" x14ac:dyDescent="0.25">
      <c r="A8" s="6" t="s">
        <v>15</v>
      </c>
      <c r="B8" s="3">
        <v>8</v>
      </c>
      <c r="C8" s="9">
        <v>0</v>
      </c>
      <c r="D8" s="3">
        <v>3</v>
      </c>
      <c r="E8" s="3">
        <v>0</v>
      </c>
      <c r="F8" s="3">
        <v>6.6</v>
      </c>
      <c r="G8" s="6" t="s">
        <v>15</v>
      </c>
      <c r="H8" s="3">
        <v>4</v>
      </c>
      <c r="I8" s="3">
        <v>4</v>
      </c>
      <c r="J8" s="3">
        <v>5.5</v>
      </c>
      <c r="K8" s="3">
        <v>0</v>
      </c>
      <c r="L8" s="3">
        <v>6.6</v>
      </c>
      <c r="M8" s="6" t="s">
        <v>15</v>
      </c>
      <c r="N8" s="3">
        <v>7</v>
      </c>
      <c r="O8" s="3">
        <v>3</v>
      </c>
      <c r="P8" s="3">
        <v>4.5</v>
      </c>
      <c r="Q8" s="3">
        <v>1</v>
      </c>
      <c r="R8" s="3">
        <v>6.4</v>
      </c>
      <c r="S8" s="6" t="s">
        <v>15</v>
      </c>
      <c r="T8" s="3">
        <v>6.8</v>
      </c>
      <c r="U8" s="3">
        <v>-1</v>
      </c>
      <c r="V8" s="3">
        <v>4.5</v>
      </c>
      <c r="W8" s="3">
        <v>0</v>
      </c>
      <c r="X8" s="3">
        <v>6.6</v>
      </c>
    </row>
    <row r="9" spans="1:24" x14ac:dyDescent="0.25">
      <c r="A9" s="6" t="s">
        <v>15</v>
      </c>
      <c r="B9" s="3">
        <v>5</v>
      </c>
      <c r="C9" s="9">
        <v>-1</v>
      </c>
      <c r="D9" s="3">
        <v>2</v>
      </c>
      <c r="E9" s="3">
        <v>1</v>
      </c>
      <c r="F9" s="3">
        <v>6.6</v>
      </c>
      <c r="G9" s="6" t="s">
        <v>15</v>
      </c>
      <c r="H9" s="3">
        <v>3</v>
      </c>
      <c r="I9" s="3">
        <v>4</v>
      </c>
      <c r="J9" s="3">
        <v>2</v>
      </c>
      <c r="K9" s="3">
        <v>0</v>
      </c>
      <c r="L9" s="3">
        <v>6.8</v>
      </c>
      <c r="M9" s="6" t="s">
        <v>15</v>
      </c>
      <c r="N9" s="3">
        <v>7</v>
      </c>
      <c r="O9" s="3">
        <v>4</v>
      </c>
      <c r="P9" s="3">
        <v>4</v>
      </c>
      <c r="Q9" s="3">
        <v>1</v>
      </c>
      <c r="R9" s="3">
        <v>6.4</v>
      </c>
      <c r="S9" s="6" t="s">
        <v>15</v>
      </c>
      <c r="T9" s="3">
        <v>7</v>
      </c>
      <c r="U9" s="3">
        <v>-1</v>
      </c>
      <c r="V9" s="3">
        <v>4.5</v>
      </c>
      <c r="W9" s="3">
        <v>0</v>
      </c>
      <c r="X9" s="3">
        <v>6.2</v>
      </c>
    </row>
    <row r="10" spans="1:24" x14ac:dyDescent="0.25">
      <c r="A10" s="7" t="s">
        <v>16</v>
      </c>
      <c r="B10" s="3">
        <v>8</v>
      </c>
      <c r="C10" s="9">
        <v>1</v>
      </c>
      <c r="D10" s="3">
        <v>4</v>
      </c>
      <c r="E10" s="3">
        <v>0</v>
      </c>
      <c r="F10" s="3">
        <v>6.8</v>
      </c>
      <c r="G10" s="7" t="s">
        <v>16</v>
      </c>
      <c r="H10" s="3">
        <v>1</v>
      </c>
      <c r="I10" s="9">
        <v>5</v>
      </c>
      <c r="J10" s="3">
        <v>7.5</v>
      </c>
      <c r="K10" s="3">
        <v>0</v>
      </c>
      <c r="L10" s="3">
        <v>7</v>
      </c>
      <c r="M10" s="7" t="s">
        <v>16</v>
      </c>
      <c r="N10" s="3">
        <v>6</v>
      </c>
      <c r="O10" s="3">
        <v>2</v>
      </c>
      <c r="P10" s="3">
        <v>8.5</v>
      </c>
      <c r="Q10" s="3">
        <v>0</v>
      </c>
      <c r="R10" s="3">
        <v>6.4</v>
      </c>
      <c r="S10" s="7" t="s">
        <v>16</v>
      </c>
      <c r="T10" s="3">
        <v>6.8</v>
      </c>
      <c r="U10" s="3">
        <v>-1</v>
      </c>
      <c r="V10" s="3">
        <v>8</v>
      </c>
      <c r="W10" s="3">
        <v>0</v>
      </c>
      <c r="X10" s="3">
        <v>6.8</v>
      </c>
    </row>
    <row r="11" spans="1:24" x14ac:dyDescent="0.25">
      <c r="A11" s="7" t="s">
        <v>16</v>
      </c>
      <c r="B11" s="3">
        <v>8</v>
      </c>
      <c r="C11" s="9">
        <v>1</v>
      </c>
      <c r="D11" s="3">
        <v>5</v>
      </c>
      <c r="E11" s="3">
        <v>1</v>
      </c>
      <c r="F11" s="3">
        <v>6.4</v>
      </c>
      <c r="G11" s="7" t="s">
        <v>16</v>
      </c>
      <c r="H11" s="3">
        <v>1</v>
      </c>
      <c r="I11" s="9">
        <v>5</v>
      </c>
      <c r="J11" s="3">
        <v>9.5</v>
      </c>
      <c r="K11" s="3">
        <v>0</v>
      </c>
      <c r="L11" s="3">
        <v>7</v>
      </c>
      <c r="M11" s="7" t="s">
        <v>16</v>
      </c>
      <c r="N11" s="3">
        <v>8</v>
      </c>
      <c r="O11" s="3">
        <v>2</v>
      </c>
      <c r="P11" s="3">
        <v>4</v>
      </c>
      <c r="Q11" s="3">
        <v>0</v>
      </c>
      <c r="R11" s="3">
        <v>6.2</v>
      </c>
      <c r="S11" s="7" t="s">
        <v>16</v>
      </c>
      <c r="T11" s="3">
        <v>6.8</v>
      </c>
      <c r="U11" s="3">
        <v>0</v>
      </c>
      <c r="V11" s="3">
        <v>9.5</v>
      </c>
      <c r="W11" s="3">
        <v>0</v>
      </c>
      <c r="X11" s="3">
        <v>6.8</v>
      </c>
    </row>
    <row r="12" spans="1:24" x14ac:dyDescent="0.25">
      <c r="A12" s="7" t="s">
        <v>16</v>
      </c>
      <c r="B12" s="3">
        <v>8</v>
      </c>
      <c r="C12" s="9">
        <v>0</v>
      </c>
      <c r="D12" s="3">
        <v>5</v>
      </c>
      <c r="E12" s="3">
        <v>0</v>
      </c>
      <c r="F12" s="3">
        <v>6.6</v>
      </c>
      <c r="G12" s="7" t="s">
        <v>16</v>
      </c>
      <c r="H12" s="3">
        <v>1</v>
      </c>
      <c r="I12" s="9">
        <v>4</v>
      </c>
      <c r="J12" s="3">
        <v>4.5</v>
      </c>
      <c r="K12" s="3">
        <v>0</v>
      </c>
      <c r="L12" s="3">
        <v>6.6</v>
      </c>
      <c r="M12" s="7" t="s">
        <v>16</v>
      </c>
      <c r="N12" s="3">
        <v>5</v>
      </c>
      <c r="O12" s="3">
        <v>2</v>
      </c>
      <c r="P12" s="3">
        <v>4</v>
      </c>
      <c r="Q12" s="3">
        <v>0</v>
      </c>
      <c r="R12" s="3">
        <v>6.2</v>
      </c>
      <c r="S12" s="7" t="s">
        <v>16</v>
      </c>
      <c r="T12" s="3">
        <v>6.8</v>
      </c>
      <c r="U12" s="3">
        <v>-1</v>
      </c>
      <c r="V12" s="3">
        <v>7</v>
      </c>
      <c r="W12" s="3">
        <v>0</v>
      </c>
      <c r="X12" s="3">
        <v>6.6</v>
      </c>
    </row>
    <row r="13" spans="1:24" x14ac:dyDescent="0.25">
      <c r="A13" s="7" t="s">
        <v>16</v>
      </c>
      <c r="B13" s="3">
        <v>7</v>
      </c>
      <c r="C13" s="9">
        <v>1</v>
      </c>
      <c r="D13" s="3">
        <v>6</v>
      </c>
      <c r="E13" s="3">
        <v>1</v>
      </c>
      <c r="F13" s="3">
        <v>6.6</v>
      </c>
      <c r="G13" s="7" t="s">
        <v>16</v>
      </c>
      <c r="H13" s="3">
        <v>1</v>
      </c>
      <c r="I13" s="9">
        <v>4</v>
      </c>
      <c r="J13" s="3">
        <v>3</v>
      </c>
      <c r="K13" s="3">
        <v>0</v>
      </c>
      <c r="L13" s="3">
        <v>6.8</v>
      </c>
      <c r="M13" s="7" t="s">
        <v>16</v>
      </c>
      <c r="N13" s="3">
        <v>6</v>
      </c>
      <c r="O13" s="3">
        <v>2</v>
      </c>
      <c r="P13" s="3">
        <v>6</v>
      </c>
      <c r="Q13" s="3">
        <v>0</v>
      </c>
      <c r="R13" s="3">
        <v>6.2</v>
      </c>
      <c r="S13" s="7" t="s">
        <v>16</v>
      </c>
      <c r="T13" s="3">
        <v>6.8</v>
      </c>
      <c r="U13" s="3">
        <v>-1</v>
      </c>
      <c r="V13" s="3">
        <v>9.5</v>
      </c>
      <c r="W13" s="3">
        <v>0</v>
      </c>
      <c r="X13" s="3">
        <v>6.2</v>
      </c>
    </row>
    <row r="14" spans="1:24" x14ac:dyDescent="0.25">
      <c r="A14" s="5" t="s">
        <v>17</v>
      </c>
      <c r="B14" s="3">
        <v>5</v>
      </c>
      <c r="C14" s="9">
        <v>0</v>
      </c>
      <c r="D14" s="3">
        <v>3</v>
      </c>
      <c r="E14" s="3">
        <v>0</v>
      </c>
      <c r="F14" s="3">
        <v>6.6</v>
      </c>
      <c r="G14" s="5" t="s">
        <v>17</v>
      </c>
      <c r="H14" s="3">
        <v>1</v>
      </c>
      <c r="I14" s="9">
        <v>3</v>
      </c>
      <c r="J14" s="3">
        <v>6.5</v>
      </c>
      <c r="K14" s="3">
        <v>0</v>
      </c>
      <c r="L14" s="3">
        <v>7</v>
      </c>
      <c r="M14" s="5" t="s">
        <v>17</v>
      </c>
      <c r="N14" s="3">
        <v>2</v>
      </c>
      <c r="O14" s="3">
        <v>3</v>
      </c>
      <c r="P14" s="3">
        <v>11</v>
      </c>
      <c r="Q14" s="3">
        <v>0</v>
      </c>
      <c r="R14" s="3">
        <v>6.4</v>
      </c>
      <c r="S14" s="5" t="s">
        <v>17</v>
      </c>
      <c r="T14" s="3">
        <v>7</v>
      </c>
      <c r="U14" s="3">
        <v>0</v>
      </c>
      <c r="V14" s="3">
        <v>3</v>
      </c>
      <c r="W14" s="3">
        <v>0</v>
      </c>
      <c r="X14" s="3">
        <v>6.4</v>
      </c>
    </row>
    <row r="15" spans="1:24" x14ac:dyDescent="0.25">
      <c r="A15" s="5" t="s">
        <v>17</v>
      </c>
      <c r="B15" s="3">
        <v>3</v>
      </c>
      <c r="C15" s="9">
        <v>1.1111111111111112</v>
      </c>
      <c r="D15" s="3">
        <v>2.5</v>
      </c>
      <c r="E15" s="3">
        <v>0</v>
      </c>
      <c r="F15" s="3">
        <v>6.8</v>
      </c>
      <c r="G15" s="5" t="s">
        <v>17</v>
      </c>
      <c r="H15" s="3">
        <v>1</v>
      </c>
      <c r="I15" s="9">
        <v>3</v>
      </c>
      <c r="J15" s="3">
        <v>7</v>
      </c>
      <c r="K15" s="3">
        <v>0</v>
      </c>
      <c r="L15" s="3">
        <v>7</v>
      </c>
      <c r="M15" s="5" t="s">
        <v>17</v>
      </c>
      <c r="N15" s="3">
        <v>2</v>
      </c>
      <c r="O15" s="3">
        <v>4</v>
      </c>
      <c r="P15" s="3">
        <v>8</v>
      </c>
      <c r="Q15" s="3">
        <v>0</v>
      </c>
      <c r="R15" s="3">
        <v>6.4</v>
      </c>
      <c r="S15" s="5" t="s">
        <v>17</v>
      </c>
      <c r="T15" s="3">
        <v>6.8</v>
      </c>
      <c r="U15" s="3">
        <v>0</v>
      </c>
      <c r="V15" s="3">
        <v>8</v>
      </c>
      <c r="W15" s="3">
        <v>0</v>
      </c>
      <c r="X15" s="3">
        <v>6.8</v>
      </c>
    </row>
    <row r="16" spans="1:24" x14ac:dyDescent="0.25">
      <c r="A16" s="5" t="s">
        <v>17</v>
      </c>
      <c r="B16" s="3">
        <v>4.5</v>
      </c>
      <c r="C16" s="9">
        <v>0</v>
      </c>
      <c r="D16" s="3">
        <v>3</v>
      </c>
      <c r="E16" s="3">
        <v>0</v>
      </c>
      <c r="F16" s="3">
        <v>6.6</v>
      </c>
      <c r="G16" s="5" t="s">
        <v>17</v>
      </c>
      <c r="H16" s="3">
        <v>1</v>
      </c>
      <c r="I16" s="9">
        <v>4</v>
      </c>
      <c r="J16" s="3">
        <v>5</v>
      </c>
      <c r="K16" s="3">
        <v>0</v>
      </c>
      <c r="L16" s="3">
        <v>6.8</v>
      </c>
      <c r="M16" s="5" t="s">
        <v>17</v>
      </c>
      <c r="N16" s="3">
        <v>2</v>
      </c>
      <c r="O16" s="3">
        <v>4</v>
      </c>
      <c r="P16" s="3">
        <v>6</v>
      </c>
      <c r="Q16" s="3">
        <v>0</v>
      </c>
      <c r="R16" s="3">
        <v>6.8</v>
      </c>
      <c r="S16" s="5" t="s">
        <v>17</v>
      </c>
      <c r="T16" s="3">
        <v>7</v>
      </c>
      <c r="U16" s="3">
        <v>0</v>
      </c>
      <c r="V16" s="3">
        <v>5</v>
      </c>
      <c r="W16" s="3">
        <v>0</v>
      </c>
      <c r="X16" s="3">
        <v>6.4</v>
      </c>
    </row>
    <row r="17" spans="1:24" x14ac:dyDescent="0.25">
      <c r="A17" s="5" t="s">
        <v>17</v>
      </c>
      <c r="B17" s="3">
        <v>7</v>
      </c>
      <c r="C17" s="9">
        <v>3.333333333333333</v>
      </c>
      <c r="D17" s="3">
        <v>6</v>
      </c>
      <c r="E17" s="3">
        <v>0</v>
      </c>
      <c r="F17" s="3">
        <v>6.6</v>
      </c>
      <c r="G17" s="5" t="s">
        <v>17</v>
      </c>
      <c r="H17" s="3">
        <v>1</v>
      </c>
      <c r="I17" s="9">
        <v>3</v>
      </c>
      <c r="J17" s="3">
        <v>6</v>
      </c>
      <c r="K17" s="3">
        <v>0</v>
      </c>
      <c r="L17" s="3">
        <v>6.8</v>
      </c>
      <c r="M17" s="5" t="s">
        <v>17</v>
      </c>
      <c r="N17" s="3">
        <v>1</v>
      </c>
      <c r="O17" s="3">
        <v>3</v>
      </c>
      <c r="P17" s="3">
        <v>2</v>
      </c>
      <c r="Q17" s="3">
        <v>0</v>
      </c>
      <c r="R17" s="3">
        <v>6.7</v>
      </c>
      <c r="S17" s="5" t="s">
        <v>17</v>
      </c>
      <c r="T17" s="3">
        <v>7</v>
      </c>
      <c r="U17" s="3">
        <v>0</v>
      </c>
      <c r="V17" s="3">
        <v>8.5</v>
      </c>
      <c r="W17" s="3">
        <v>0</v>
      </c>
      <c r="X17" s="3">
        <v>6</v>
      </c>
    </row>
    <row r="18" spans="1:24" x14ac:dyDescent="0.25">
      <c r="A18" s="6" t="s">
        <v>18</v>
      </c>
      <c r="B18" s="3">
        <v>3</v>
      </c>
      <c r="C18" s="9">
        <v>-1.1111111111111112</v>
      </c>
      <c r="D18" s="3">
        <v>1</v>
      </c>
      <c r="E18" s="3">
        <v>4</v>
      </c>
      <c r="F18" s="3">
        <v>6.6</v>
      </c>
      <c r="G18" s="6" t="s">
        <v>18</v>
      </c>
      <c r="H18" s="3">
        <v>1</v>
      </c>
      <c r="I18" s="9">
        <v>2</v>
      </c>
      <c r="J18" s="3">
        <v>4</v>
      </c>
      <c r="K18" s="3">
        <v>0</v>
      </c>
      <c r="L18" s="3">
        <v>6.8</v>
      </c>
      <c r="M18" s="6" t="s">
        <v>18</v>
      </c>
      <c r="N18" s="3">
        <v>3</v>
      </c>
      <c r="O18" s="3">
        <v>3</v>
      </c>
      <c r="P18" s="3">
        <v>4</v>
      </c>
      <c r="Q18" s="3">
        <v>0</v>
      </c>
      <c r="R18" s="3">
        <v>6.4</v>
      </c>
      <c r="S18" s="6" t="s">
        <v>18</v>
      </c>
      <c r="T18" s="3">
        <v>7</v>
      </c>
      <c r="U18" s="3">
        <v>-1</v>
      </c>
      <c r="V18" s="3">
        <v>6</v>
      </c>
      <c r="W18" s="3">
        <v>0</v>
      </c>
      <c r="X18" s="3">
        <v>6.4</v>
      </c>
    </row>
    <row r="19" spans="1:24" x14ac:dyDescent="0.25">
      <c r="A19" s="6" t="s">
        <v>18</v>
      </c>
      <c r="B19" s="3">
        <v>8</v>
      </c>
      <c r="C19" s="9">
        <v>-1.1111111111111112</v>
      </c>
      <c r="D19" s="3">
        <v>1</v>
      </c>
      <c r="E19" s="3">
        <v>1</v>
      </c>
      <c r="F19" s="3">
        <v>6.2</v>
      </c>
      <c r="G19" s="6" t="s">
        <v>18</v>
      </c>
      <c r="H19" s="3">
        <v>1</v>
      </c>
      <c r="I19" s="9">
        <v>2</v>
      </c>
      <c r="J19" s="3">
        <v>5</v>
      </c>
      <c r="K19" s="3">
        <v>0</v>
      </c>
      <c r="L19" s="3">
        <v>6.8</v>
      </c>
      <c r="M19" s="6" t="s">
        <v>18</v>
      </c>
      <c r="N19" s="3">
        <v>2</v>
      </c>
      <c r="O19" s="3">
        <v>3</v>
      </c>
      <c r="P19" s="3">
        <v>6</v>
      </c>
      <c r="Q19" s="3">
        <v>0</v>
      </c>
      <c r="R19" s="3">
        <v>6.6</v>
      </c>
      <c r="S19" s="6" t="s">
        <v>18</v>
      </c>
      <c r="T19" s="3">
        <v>7</v>
      </c>
      <c r="U19" s="3">
        <v>-1</v>
      </c>
      <c r="V19" s="3">
        <v>4</v>
      </c>
      <c r="W19" s="3">
        <v>0</v>
      </c>
      <c r="X19" s="3">
        <v>6.6</v>
      </c>
    </row>
    <row r="20" spans="1:24" x14ac:dyDescent="0.25">
      <c r="A20" s="6" t="s">
        <v>18</v>
      </c>
      <c r="B20" s="3">
        <v>8</v>
      </c>
      <c r="C20" s="9">
        <v>0</v>
      </c>
      <c r="D20" s="3">
        <v>1</v>
      </c>
      <c r="E20" s="3">
        <v>0</v>
      </c>
      <c r="F20" s="3">
        <v>6.4</v>
      </c>
      <c r="G20" s="6" t="s">
        <v>18</v>
      </c>
      <c r="H20" s="3">
        <v>1</v>
      </c>
      <c r="I20" s="9">
        <v>2</v>
      </c>
      <c r="J20" s="3">
        <v>8</v>
      </c>
      <c r="K20" s="3">
        <v>0</v>
      </c>
      <c r="L20" s="3">
        <v>7</v>
      </c>
      <c r="M20" s="6" t="s">
        <v>18</v>
      </c>
      <c r="N20" s="3">
        <v>2</v>
      </c>
      <c r="O20" s="3">
        <v>2</v>
      </c>
      <c r="P20" s="3">
        <v>8</v>
      </c>
      <c r="Q20" s="3">
        <v>0</v>
      </c>
      <c r="R20" s="3">
        <v>6.6</v>
      </c>
      <c r="S20" s="6" t="s">
        <v>18</v>
      </c>
      <c r="T20" s="3">
        <v>6.8</v>
      </c>
      <c r="U20" s="3">
        <v>-1</v>
      </c>
      <c r="V20" s="3">
        <v>7</v>
      </c>
      <c r="W20" s="3">
        <v>0</v>
      </c>
      <c r="X20" s="3">
        <v>6.8</v>
      </c>
    </row>
    <row r="21" spans="1:24" x14ac:dyDescent="0.25">
      <c r="A21" s="6" t="s">
        <v>18</v>
      </c>
      <c r="B21" s="3">
        <v>8</v>
      </c>
      <c r="C21" s="9">
        <v>0</v>
      </c>
      <c r="D21" s="3">
        <v>1</v>
      </c>
      <c r="E21" s="3">
        <v>0</v>
      </c>
      <c r="F21" s="3">
        <v>6.4</v>
      </c>
      <c r="G21" s="6" t="s">
        <v>18</v>
      </c>
      <c r="H21" s="3">
        <v>2</v>
      </c>
      <c r="I21" s="9">
        <v>2</v>
      </c>
      <c r="J21" s="3">
        <v>9</v>
      </c>
      <c r="K21" s="3">
        <v>0</v>
      </c>
      <c r="L21" s="3">
        <v>6.4</v>
      </c>
      <c r="M21" s="6" t="s">
        <v>18</v>
      </c>
      <c r="N21" s="3">
        <v>2</v>
      </c>
      <c r="O21" s="3">
        <v>3</v>
      </c>
      <c r="P21" s="3">
        <v>11</v>
      </c>
      <c r="Q21" s="3">
        <v>0</v>
      </c>
      <c r="R21" s="3">
        <v>6.4</v>
      </c>
      <c r="S21" s="6" t="s">
        <v>18</v>
      </c>
      <c r="T21" s="3">
        <v>6.2</v>
      </c>
      <c r="U21" s="3">
        <v>-1</v>
      </c>
      <c r="V21" s="3">
        <v>5.5</v>
      </c>
      <c r="W21" s="3">
        <v>0</v>
      </c>
      <c r="X21" s="3">
        <v>6.8</v>
      </c>
    </row>
    <row r="22" spans="1:24" x14ac:dyDescent="0.25">
      <c r="A22" s="7" t="s">
        <v>19</v>
      </c>
      <c r="B22" s="3">
        <v>7</v>
      </c>
      <c r="C22" s="9">
        <v>0</v>
      </c>
      <c r="D22" s="3">
        <v>3</v>
      </c>
      <c r="E22" s="3">
        <v>1</v>
      </c>
      <c r="F22" s="3">
        <v>6.4</v>
      </c>
      <c r="G22" s="7" t="s">
        <v>19</v>
      </c>
      <c r="H22" s="3">
        <v>1</v>
      </c>
      <c r="I22" s="9">
        <v>2</v>
      </c>
      <c r="J22" s="3">
        <v>5.5</v>
      </c>
      <c r="K22" s="3">
        <v>0</v>
      </c>
      <c r="L22" s="3">
        <v>6.8</v>
      </c>
      <c r="M22" s="7" t="s">
        <v>19</v>
      </c>
      <c r="N22" s="3">
        <v>3</v>
      </c>
      <c r="O22" s="3">
        <v>2</v>
      </c>
      <c r="P22" s="3">
        <v>5</v>
      </c>
      <c r="Q22" s="3">
        <v>0</v>
      </c>
      <c r="R22" s="3">
        <v>6.4</v>
      </c>
      <c r="S22" s="7" t="s">
        <v>19</v>
      </c>
      <c r="T22" s="3">
        <v>2</v>
      </c>
      <c r="U22" s="3">
        <v>-1</v>
      </c>
      <c r="V22" s="3">
        <v>2.5</v>
      </c>
      <c r="W22" s="3">
        <v>0</v>
      </c>
      <c r="X22" s="3">
        <v>6.2</v>
      </c>
    </row>
    <row r="23" spans="1:24" x14ac:dyDescent="0.25">
      <c r="A23" s="7" t="s">
        <v>19</v>
      </c>
      <c r="B23" s="3">
        <v>6</v>
      </c>
      <c r="C23" s="9">
        <v>-1.1111111111111112</v>
      </c>
      <c r="D23" s="3">
        <v>4</v>
      </c>
      <c r="E23" s="3">
        <v>0</v>
      </c>
      <c r="F23" s="3">
        <v>6.6</v>
      </c>
      <c r="G23" s="7" t="s">
        <v>19</v>
      </c>
      <c r="H23" s="3">
        <v>1</v>
      </c>
      <c r="I23" s="9">
        <v>2</v>
      </c>
      <c r="J23" s="3">
        <v>9</v>
      </c>
      <c r="K23" s="3">
        <v>0</v>
      </c>
      <c r="L23" s="3">
        <v>6.6</v>
      </c>
      <c r="M23" s="7" t="s">
        <v>19</v>
      </c>
      <c r="N23" s="3">
        <v>2</v>
      </c>
      <c r="O23" s="3">
        <v>2</v>
      </c>
      <c r="P23" s="3">
        <v>4</v>
      </c>
      <c r="Q23" s="3">
        <v>0</v>
      </c>
      <c r="R23" s="3">
        <v>6.6</v>
      </c>
      <c r="S23" s="7" t="s">
        <v>19</v>
      </c>
      <c r="T23" s="3">
        <v>7</v>
      </c>
      <c r="U23" s="3">
        <v>-1</v>
      </c>
      <c r="V23" s="3">
        <v>3.6</v>
      </c>
      <c r="W23" s="3">
        <v>0</v>
      </c>
      <c r="X23" s="3">
        <v>6.2</v>
      </c>
    </row>
    <row r="24" spans="1:24" x14ac:dyDescent="0.25">
      <c r="A24" s="7" t="s">
        <v>19</v>
      </c>
      <c r="B24" s="3">
        <v>8</v>
      </c>
      <c r="C24" s="9">
        <v>0</v>
      </c>
      <c r="D24" s="3">
        <v>8</v>
      </c>
      <c r="E24" s="3">
        <v>0</v>
      </c>
      <c r="F24" s="3">
        <v>6.4</v>
      </c>
      <c r="G24" s="7" t="s">
        <v>19</v>
      </c>
      <c r="H24" s="3">
        <v>1</v>
      </c>
      <c r="I24" s="9">
        <v>2</v>
      </c>
      <c r="J24" s="3">
        <v>12</v>
      </c>
      <c r="K24" s="3">
        <v>0</v>
      </c>
      <c r="L24" s="3">
        <v>6.6</v>
      </c>
      <c r="M24" s="7" t="s">
        <v>19</v>
      </c>
      <c r="N24" s="3">
        <v>6</v>
      </c>
      <c r="O24" s="3">
        <v>2</v>
      </c>
      <c r="P24" s="3">
        <v>8</v>
      </c>
      <c r="Q24" s="3">
        <v>0</v>
      </c>
      <c r="R24" s="3">
        <v>6.6</v>
      </c>
      <c r="S24" s="7" t="s">
        <v>19</v>
      </c>
      <c r="T24" s="3">
        <v>6.8</v>
      </c>
      <c r="U24" s="3">
        <v>-1</v>
      </c>
      <c r="V24" s="3">
        <v>6</v>
      </c>
      <c r="W24" s="3">
        <v>0</v>
      </c>
      <c r="X24" s="3">
        <v>6</v>
      </c>
    </row>
    <row r="25" spans="1:24" x14ac:dyDescent="0.25">
      <c r="A25" s="7" t="s">
        <v>19</v>
      </c>
      <c r="B25" s="3">
        <v>7</v>
      </c>
      <c r="C25" s="9">
        <v>0</v>
      </c>
      <c r="D25" s="3">
        <v>4</v>
      </c>
      <c r="E25" s="3">
        <v>1</v>
      </c>
      <c r="F25" s="3">
        <v>6.4</v>
      </c>
      <c r="G25" s="7" t="s">
        <v>19</v>
      </c>
      <c r="H25" s="3">
        <v>1</v>
      </c>
      <c r="I25" s="9">
        <v>2</v>
      </c>
      <c r="J25" s="3">
        <v>11</v>
      </c>
      <c r="K25" s="3">
        <v>0</v>
      </c>
      <c r="L25" s="3">
        <v>6.8</v>
      </c>
      <c r="M25" s="7" t="s">
        <v>19</v>
      </c>
      <c r="N25" s="3">
        <v>7</v>
      </c>
      <c r="O25" s="3">
        <v>2</v>
      </c>
      <c r="P25" s="3">
        <v>5</v>
      </c>
      <c r="Q25" s="3">
        <v>0</v>
      </c>
      <c r="R25" s="3">
        <v>6.2</v>
      </c>
      <c r="S25" s="7" t="s">
        <v>19</v>
      </c>
      <c r="T25" s="3">
        <v>7</v>
      </c>
      <c r="U25" s="3">
        <v>-1</v>
      </c>
      <c r="V25" s="3">
        <v>5.5</v>
      </c>
      <c r="W25" s="3">
        <v>0</v>
      </c>
      <c r="X25" s="3">
        <v>6.2</v>
      </c>
    </row>
    <row r="26" spans="1:24" x14ac:dyDescent="0.25">
      <c r="A26" s="5" t="s">
        <v>20</v>
      </c>
      <c r="B26" s="3">
        <v>8</v>
      </c>
      <c r="C26" s="9">
        <v>-1.1111111111111112</v>
      </c>
      <c r="D26" s="3">
        <v>4</v>
      </c>
      <c r="E26" s="3">
        <v>0</v>
      </c>
      <c r="F26" s="3">
        <v>6.4</v>
      </c>
      <c r="G26" s="5" t="s">
        <v>20</v>
      </c>
      <c r="H26" s="3">
        <v>1</v>
      </c>
      <c r="I26" s="9">
        <v>4</v>
      </c>
      <c r="J26" s="3">
        <v>3</v>
      </c>
      <c r="K26" s="3">
        <v>0</v>
      </c>
      <c r="L26" s="3">
        <v>7</v>
      </c>
      <c r="M26" s="5" t="s">
        <v>20</v>
      </c>
      <c r="N26" s="3">
        <v>8</v>
      </c>
      <c r="O26" s="3">
        <v>2</v>
      </c>
      <c r="P26" s="3">
        <v>4</v>
      </c>
      <c r="Q26" s="3">
        <v>1</v>
      </c>
      <c r="R26" s="3">
        <v>6</v>
      </c>
      <c r="S26" s="5" t="s">
        <v>20</v>
      </c>
      <c r="T26" s="3">
        <v>7</v>
      </c>
      <c r="U26" s="3">
        <v>1</v>
      </c>
      <c r="V26" s="3">
        <v>5</v>
      </c>
      <c r="W26" s="3">
        <v>0</v>
      </c>
      <c r="X26" s="3">
        <v>6</v>
      </c>
    </row>
    <row r="27" spans="1:24" x14ac:dyDescent="0.25">
      <c r="A27" s="5" t="s">
        <v>20</v>
      </c>
      <c r="B27" s="3">
        <v>8</v>
      </c>
      <c r="C27" s="9">
        <v>-1.1111111111111112</v>
      </c>
      <c r="D27" s="3">
        <v>6</v>
      </c>
      <c r="E27" s="3">
        <v>6</v>
      </c>
      <c r="F27" s="3">
        <v>6.4</v>
      </c>
      <c r="G27" s="5" t="s">
        <v>20</v>
      </c>
      <c r="H27" s="3">
        <v>1</v>
      </c>
      <c r="I27" s="9">
        <v>3</v>
      </c>
      <c r="J27" s="3">
        <v>4</v>
      </c>
      <c r="K27" s="3">
        <v>0</v>
      </c>
      <c r="L27" s="3">
        <v>7</v>
      </c>
      <c r="M27" s="5" t="s">
        <v>20</v>
      </c>
      <c r="N27" s="3">
        <v>7</v>
      </c>
      <c r="O27" s="3">
        <v>3</v>
      </c>
      <c r="P27" s="3">
        <v>4</v>
      </c>
      <c r="Q27" s="3">
        <v>0</v>
      </c>
      <c r="R27" s="3">
        <v>6.4</v>
      </c>
      <c r="S27" s="5" t="s">
        <v>20</v>
      </c>
      <c r="T27" s="3">
        <v>7</v>
      </c>
      <c r="U27" s="3">
        <v>1</v>
      </c>
      <c r="V27" s="3">
        <v>3</v>
      </c>
      <c r="W27" s="3">
        <v>0</v>
      </c>
      <c r="X27" s="3">
        <v>6.4</v>
      </c>
    </row>
    <row r="28" spans="1:24" x14ac:dyDescent="0.25">
      <c r="A28" s="5" t="s">
        <v>20</v>
      </c>
      <c r="B28" s="3">
        <v>5</v>
      </c>
      <c r="C28" s="9">
        <v>-1.1111111111111112</v>
      </c>
      <c r="D28" s="3">
        <v>7</v>
      </c>
      <c r="E28" s="3">
        <v>18</v>
      </c>
      <c r="F28" s="3">
        <v>6.6</v>
      </c>
      <c r="G28" s="5" t="s">
        <v>20</v>
      </c>
      <c r="H28" s="3">
        <v>1</v>
      </c>
      <c r="I28" s="9">
        <v>3</v>
      </c>
      <c r="J28" s="3">
        <v>7</v>
      </c>
      <c r="K28" s="3">
        <v>0</v>
      </c>
      <c r="L28" s="3">
        <v>7</v>
      </c>
      <c r="M28" s="5" t="s">
        <v>20</v>
      </c>
      <c r="N28" s="3">
        <v>4</v>
      </c>
      <c r="O28" s="3">
        <v>3</v>
      </c>
      <c r="P28" s="3">
        <v>2.5</v>
      </c>
      <c r="Q28" s="3">
        <v>0</v>
      </c>
      <c r="R28" s="3">
        <v>6.4</v>
      </c>
      <c r="S28" s="5" t="s">
        <v>20</v>
      </c>
      <c r="T28" s="3">
        <v>7</v>
      </c>
      <c r="U28" s="3">
        <v>0</v>
      </c>
      <c r="V28" s="3">
        <v>4.5</v>
      </c>
      <c r="W28" s="3">
        <v>0</v>
      </c>
      <c r="X28" s="3">
        <v>6.2</v>
      </c>
    </row>
    <row r="29" spans="1:24" x14ac:dyDescent="0.25">
      <c r="A29" s="5" t="s">
        <v>20</v>
      </c>
      <c r="B29" s="3">
        <v>8</v>
      </c>
      <c r="C29" s="9">
        <v>0</v>
      </c>
      <c r="D29" s="3">
        <v>4</v>
      </c>
      <c r="E29" s="3">
        <v>28</v>
      </c>
      <c r="F29" s="3">
        <v>6</v>
      </c>
      <c r="G29" s="5" t="s">
        <v>20</v>
      </c>
      <c r="H29" s="3">
        <v>1</v>
      </c>
      <c r="I29" s="9">
        <v>4</v>
      </c>
      <c r="J29" s="3">
        <v>5</v>
      </c>
      <c r="K29" s="3">
        <v>0</v>
      </c>
      <c r="L29" s="3">
        <v>7</v>
      </c>
      <c r="M29" s="5" t="s">
        <v>20</v>
      </c>
      <c r="N29" s="3">
        <v>4</v>
      </c>
      <c r="O29" s="3">
        <v>2</v>
      </c>
      <c r="P29" s="3">
        <v>2</v>
      </c>
      <c r="Q29" s="3">
        <v>0</v>
      </c>
      <c r="R29" s="3">
        <v>6.6</v>
      </c>
      <c r="S29" s="5" t="s">
        <v>20</v>
      </c>
      <c r="T29" s="3">
        <v>6.8</v>
      </c>
      <c r="U29" s="3">
        <v>0</v>
      </c>
      <c r="V29" s="3">
        <v>3.5</v>
      </c>
      <c r="W29" s="3">
        <v>0</v>
      </c>
      <c r="X29" s="3">
        <v>6.4</v>
      </c>
    </row>
    <row r="30" spans="1:24" x14ac:dyDescent="0.25">
      <c r="A30" s="6" t="s">
        <v>21</v>
      </c>
      <c r="B30" s="3">
        <v>6</v>
      </c>
      <c r="C30" s="9">
        <v>0</v>
      </c>
      <c r="D30" s="3">
        <v>2.5</v>
      </c>
      <c r="E30" s="3">
        <v>1</v>
      </c>
      <c r="F30" s="3">
        <v>6.8</v>
      </c>
      <c r="G30" s="6" t="s">
        <v>21</v>
      </c>
      <c r="H30" s="3">
        <v>1</v>
      </c>
      <c r="I30" s="9">
        <v>5</v>
      </c>
      <c r="J30" s="3">
        <v>4</v>
      </c>
      <c r="K30" s="3">
        <v>0</v>
      </c>
      <c r="L30" s="3">
        <v>6</v>
      </c>
      <c r="M30" s="6" t="s">
        <v>21</v>
      </c>
      <c r="N30" s="3">
        <v>6</v>
      </c>
      <c r="O30" s="3">
        <v>3</v>
      </c>
      <c r="P30" s="3">
        <v>10</v>
      </c>
      <c r="Q30" s="3">
        <v>0</v>
      </c>
      <c r="R30" s="3">
        <v>6.4</v>
      </c>
      <c r="S30" s="6" t="s">
        <v>21</v>
      </c>
      <c r="T30" s="3">
        <v>7</v>
      </c>
      <c r="U30" s="3">
        <v>1</v>
      </c>
      <c r="V30" s="3">
        <v>7</v>
      </c>
      <c r="W30" s="3">
        <v>0</v>
      </c>
      <c r="X30" s="3">
        <v>6</v>
      </c>
    </row>
    <row r="31" spans="1:24" x14ac:dyDescent="0.25">
      <c r="A31" s="6" t="s">
        <v>21</v>
      </c>
      <c r="B31" s="3">
        <v>8</v>
      </c>
      <c r="C31" s="9">
        <v>-1.1111111111111112</v>
      </c>
      <c r="D31" s="3">
        <v>2</v>
      </c>
      <c r="E31" s="3">
        <v>0</v>
      </c>
      <c r="F31" s="3">
        <v>6.8</v>
      </c>
      <c r="G31" s="6" t="s">
        <v>21</v>
      </c>
      <c r="H31" s="3">
        <v>1</v>
      </c>
      <c r="I31" s="9">
        <v>4</v>
      </c>
      <c r="J31" s="3">
        <v>3</v>
      </c>
      <c r="K31" s="3">
        <v>0</v>
      </c>
      <c r="L31" s="3">
        <v>7</v>
      </c>
      <c r="M31" s="6" t="s">
        <v>21</v>
      </c>
      <c r="N31" s="3">
        <v>5</v>
      </c>
      <c r="O31" s="3">
        <v>3</v>
      </c>
      <c r="P31" s="3">
        <v>8.5</v>
      </c>
      <c r="Q31" s="3">
        <v>1</v>
      </c>
      <c r="R31" s="3">
        <v>6.4</v>
      </c>
      <c r="S31" s="6" t="s">
        <v>21</v>
      </c>
      <c r="T31" s="3">
        <v>2</v>
      </c>
      <c r="U31" s="3">
        <v>1</v>
      </c>
      <c r="V31" s="3">
        <v>11</v>
      </c>
      <c r="W31" s="3">
        <v>0</v>
      </c>
      <c r="X31" s="3">
        <v>6.2</v>
      </c>
    </row>
    <row r="32" spans="1:24" x14ac:dyDescent="0.25">
      <c r="A32" s="6" t="s">
        <v>21</v>
      </c>
      <c r="B32" s="3">
        <v>6</v>
      </c>
      <c r="C32" s="9">
        <v>-1.1111111111111112</v>
      </c>
      <c r="D32" s="3">
        <v>1.5</v>
      </c>
      <c r="E32" s="3">
        <v>8</v>
      </c>
      <c r="F32" s="3">
        <v>6.4</v>
      </c>
      <c r="G32" s="6" t="s">
        <v>21</v>
      </c>
      <c r="H32" s="3">
        <v>1</v>
      </c>
      <c r="I32" s="9">
        <v>5</v>
      </c>
      <c r="J32" s="3">
        <v>7</v>
      </c>
      <c r="K32" s="3">
        <v>0</v>
      </c>
      <c r="L32" s="3">
        <v>7</v>
      </c>
      <c r="M32" s="6" t="s">
        <v>21</v>
      </c>
      <c r="N32" s="3">
        <v>8</v>
      </c>
      <c r="O32" s="3">
        <v>2</v>
      </c>
      <c r="P32" s="3">
        <v>4</v>
      </c>
      <c r="Q32" s="3">
        <v>0</v>
      </c>
      <c r="R32" s="3">
        <v>6.2</v>
      </c>
      <c r="S32" s="6" t="s">
        <v>21</v>
      </c>
      <c r="T32" s="3">
        <v>6.8</v>
      </c>
      <c r="U32" s="3">
        <v>1</v>
      </c>
      <c r="V32" s="3">
        <v>7.5</v>
      </c>
      <c r="W32" s="3">
        <v>0</v>
      </c>
      <c r="X32" s="3">
        <v>6.8</v>
      </c>
    </row>
    <row r="33" spans="1:24" x14ac:dyDescent="0.25">
      <c r="A33" s="6" t="s">
        <v>21</v>
      </c>
      <c r="B33" s="3">
        <v>7</v>
      </c>
      <c r="C33" s="9">
        <v>-1.1111111111111112</v>
      </c>
      <c r="D33" s="3">
        <v>3</v>
      </c>
      <c r="E33" s="3">
        <v>1</v>
      </c>
      <c r="F33" s="3">
        <v>6.4</v>
      </c>
      <c r="G33" s="6" t="s">
        <v>21</v>
      </c>
      <c r="H33" s="3">
        <v>2</v>
      </c>
      <c r="I33" s="9">
        <v>5</v>
      </c>
      <c r="J33" s="3">
        <v>6</v>
      </c>
      <c r="K33" s="3">
        <v>0</v>
      </c>
      <c r="L33" s="3">
        <v>7</v>
      </c>
      <c r="M33" s="6" t="s">
        <v>21</v>
      </c>
      <c r="N33" s="3">
        <v>7</v>
      </c>
      <c r="O33" s="3">
        <v>2</v>
      </c>
      <c r="P33" s="3">
        <v>4</v>
      </c>
      <c r="Q33" s="3">
        <v>0</v>
      </c>
      <c r="R33" s="3">
        <v>6.4</v>
      </c>
      <c r="S33" s="6" t="s">
        <v>21</v>
      </c>
      <c r="T33" s="3">
        <v>7</v>
      </c>
      <c r="U33" s="3">
        <v>0</v>
      </c>
      <c r="V33" s="3">
        <v>4</v>
      </c>
      <c r="W33" s="3">
        <v>0</v>
      </c>
      <c r="X33" s="3">
        <v>6</v>
      </c>
    </row>
    <row r="34" spans="1:24" x14ac:dyDescent="0.25">
      <c r="A34" s="7" t="s">
        <v>22</v>
      </c>
      <c r="B34" s="3">
        <v>5</v>
      </c>
      <c r="C34" s="9">
        <v>-1.1111111111111112</v>
      </c>
      <c r="D34" s="3">
        <v>1</v>
      </c>
      <c r="E34" s="3">
        <v>1</v>
      </c>
      <c r="F34" s="3">
        <v>6.6</v>
      </c>
      <c r="G34" s="7" t="s">
        <v>22</v>
      </c>
      <c r="H34" s="3">
        <v>5</v>
      </c>
      <c r="I34" s="9">
        <v>4</v>
      </c>
      <c r="J34" s="3">
        <v>2</v>
      </c>
      <c r="K34" s="3">
        <v>0</v>
      </c>
      <c r="L34" s="3">
        <v>6.2</v>
      </c>
      <c r="M34" s="7" t="s">
        <v>22</v>
      </c>
      <c r="N34" s="3">
        <v>4</v>
      </c>
      <c r="O34" s="3">
        <v>1</v>
      </c>
      <c r="P34" s="3">
        <v>9</v>
      </c>
      <c r="Q34" s="3">
        <v>0</v>
      </c>
      <c r="R34" s="3">
        <v>6</v>
      </c>
      <c r="S34" s="7" t="s">
        <v>22</v>
      </c>
      <c r="T34" s="3">
        <v>6.8</v>
      </c>
      <c r="U34" s="3">
        <v>0</v>
      </c>
      <c r="V34" s="3">
        <v>3.5</v>
      </c>
      <c r="W34" s="3">
        <v>0</v>
      </c>
      <c r="X34" s="3">
        <v>6.6</v>
      </c>
    </row>
    <row r="35" spans="1:24" x14ac:dyDescent="0.25">
      <c r="A35" s="7" t="s">
        <v>22</v>
      </c>
      <c r="B35" s="3">
        <v>2</v>
      </c>
      <c r="C35" s="9">
        <v>-1.1111111111111112</v>
      </c>
      <c r="D35" s="3">
        <v>4</v>
      </c>
      <c r="E35" s="3">
        <v>0</v>
      </c>
      <c r="F35" s="3">
        <v>6.8</v>
      </c>
      <c r="G35" s="7" t="s">
        <v>22</v>
      </c>
      <c r="H35" s="3">
        <v>3</v>
      </c>
      <c r="I35" s="9">
        <v>2</v>
      </c>
      <c r="J35" s="3">
        <v>3</v>
      </c>
      <c r="K35" s="3">
        <v>1</v>
      </c>
      <c r="L35" s="3">
        <v>6.4</v>
      </c>
      <c r="M35" s="7" t="s">
        <v>22</v>
      </c>
      <c r="N35" s="3">
        <v>2</v>
      </c>
      <c r="O35" s="3">
        <v>0</v>
      </c>
      <c r="P35" s="3">
        <v>5.5</v>
      </c>
      <c r="Q35" s="3">
        <v>0</v>
      </c>
      <c r="R35" s="3">
        <v>6.2</v>
      </c>
      <c r="S35" s="7" t="s">
        <v>22</v>
      </c>
      <c r="T35" s="3">
        <v>7</v>
      </c>
      <c r="U35" s="3">
        <v>0</v>
      </c>
      <c r="V35" s="3">
        <v>6.5</v>
      </c>
      <c r="W35" s="3">
        <v>0</v>
      </c>
      <c r="X35" s="3">
        <v>6.6</v>
      </c>
    </row>
    <row r="36" spans="1:24" x14ac:dyDescent="0.25">
      <c r="A36" s="7" t="s">
        <v>22</v>
      </c>
      <c r="B36" s="3">
        <v>8</v>
      </c>
      <c r="C36" s="9">
        <v>-1.1111111111111112</v>
      </c>
      <c r="D36" s="3">
        <v>7</v>
      </c>
      <c r="E36" s="3">
        <v>1</v>
      </c>
      <c r="F36" s="3">
        <v>6.2</v>
      </c>
      <c r="G36" s="7" t="s">
        <v>22</v>
      </c>
      <c r="H36" s="3">
        <v>3</v>
      </c>
      <c r="I36" s="9">
        <v>2</v>
      </c>
      <c r="J36" s="3">
        <v>1</v>
      </c>
      <c r="K36" s="3">
        <v>2</v>
      </c>
      <c r="L36" s="3">
        <v>6.2</v>
      </c>
      <c r="M36" s="7" t="s">
        <v>22</v>
      </c>
      <c r="N36" s="3">
        <v>2</v>
      </c>
      <c r="O36" s="3">
        <v>1</v>
      </c>
      <c r="P36" s="3">
        <v>3</v>
      </c>
      <c r="Q36" s="3">
        <v>0</v>
      </c>
      <c r="R36" s="3">
        <v>6.6</v>
      </c>
      <c r="S36" s="7" t="s">
        <v>22</v>
      </c>
      <c r="T36" s="3">
        <v>7</v>
      </c>
      <c r="U36" s="3">
        <v>1</v>
      </c>
      <c r="V36" s="3">
        <v>5.5</v>
      </c>
      <c r="W36" s="3">
        <v>0</v>
      </c>
      <c r="X36" s="3">
        <v>6</v>
      </c>
    </row>
    <row r="37" spans="1:24" x14ac:dyDescent="0.25">
      <c r="A37" s="7" t="s">
        <v>22</v>
      </c>
      <c r="B37" s="3">
        <v>6</v>
      </c>
      <c r="C37" s="9">
        <v>-2.2222222222222223</v>
      </c>
      <c r="D37" s="3">
        <v>10</v>
      </c>
      <c r="E37" s="3">
        <v>0</v>
      </c>
      <c r="F37" s="3">
        <v>6.8</v>
      </c>
      <c r="G37" s="7" t="s">
        <v>22</v>
      </c>
      <c r="H37" s="3">
        <v>3</v>
      </c>
      <c r="I37" s="9">
        <v>2</v>
      </c>
      <c r="J37" s="3">
        <v>1</v>
      </c>
      <c r="K37" s="3">
        <v>2</v>
      </c>
      <c r="L37" s="3">
        <v>6</v>
      </c>
      <c r="M37" s="7" t="s">
        <v>22</v>
      </c>
      <c r="N37" s="3">
        <v>7</v>
      </c>
      <c r="O37" s="3">
        <v>2</v>
      </c>
      <c r="P37" s="3">
        <v>9</v>
      </c>
      <c r="Q37" s="3">
        <v>0</v>
      </c>
      <c r="R37" s="3">
        <v>6.4</v>
      </c>
      <c r="S37" s="7" t="s">
        <v>22</v>
      </c>
      <c r="T37" s="3">
        <v>6.8</v>
      </c>
      <c r="U37" s="3">
        <v>0</v>
      </c>
      <c r="V37" s="3">
        <v>3.6</v>
      </c>
      <c r="W37" s="3">
        <v>0</v>
      </c>
      <c r="X37" s="3">
        <v>6.2</v>
      </c>
    </row>
    <row r="38" spans="1:24" x14ac:dyDescent="0.25">
      <c r="A38" s="5" t="s">
        <v>23</v>
      </c>
      <c r="B38" s="3">
        <v>5</v>
      </c>
      <c r="C38" s="9">
        <v>2</v>
      </c>
      <c r="D38" s="3">
        <v>3.25</v>
      </c>
      <c r="E38" s="3">
        <v>1</v>
      </c>
      <c r="F38" s="3">
        <v>6.8</v>
      </c>
      <c r="G38" s="5" t="s">
        <v>23</v>
      </c>
      <c r="H38" s="3">
        <v>1</v>
      </c>
      <c r="I38" s="9">
        <v>4</v>
      </c>
      <c r="J38" s="3">
        <v>10</v>
      </c>
      <c r="K38" s="3">
        <v>0</v>
      </c>
      <c r="L38" s="3">
        <v>7</v>
      </c>
      <c r="M38" s="5" t="s">
        <v>23</v>
      </c>
      <c r="N38" s="3">
        <v>5</v>
      </c>
      <c r="O38" s="3">
        <v>3</v>
      </c>
      <c r="P38" s="3">
        <v>8</v>
      </c>
      <c r="Q38" s="3">
        <v>3</v>
      </c>
      <c r="R38" s="3">
        <v>6.4</v>
      </c>
      <c r="S38" s="5" t="s">
        <v>23</v>
      </c>
      <c r="T38" s="3">
        <v>6.8</v>
      </c>
      <c r="U38" s="3">
        <v>0</v>
      </c>
      <c r="V38" s="3">
        <v>7</v>
      </c>
      <c r="W38" s="3">
        <v>0</v>
      </c>
      <c r="X38" s="3">
        <v>6</v>
      </c>
    </row>
    <row r="39" spans="1:24" x14ac:dyDescent="0.25">
      <c r="A39" s="5" t="s">
        <v>23</v>
      </c>
      <c r="B39" s="3">
        <v>6.5</v>
      </c>
      <c r="C39" s="9">
        <v>2</v>
      </c>
      <c r="D39" s="3">
        <v>1.5</v>
      </c>
      <c r="E39" s="3">
        <v>0</v>
      </c>
      <c r="F39" s="3">
        <v>6.6</v>
      </c>
      <c r="G39" s="5" t="s">
        <v>23</v>
      </c>
      <c r="H39" s="3">
        <v>2</v>
      </c>
      <c r="I39" s="9">
        <v>3</v>
      </c>
      <c r="J39" s="3">
        <v>3.5</v>
      </c>
      <c r="K39" s="3">
        <v>0</v>
      </c>
      <c r="L39" s="3">
        <v>6.8</v>
      </c>
      <c r="M39" s="5" t="s">
        <v>23</v>
      </c>
      <c r="N39" s="3">
        <v>2</v>
      </c>
      <c r="O39" s="3">
        <v>3</v>
      </c>
      <c r="P39" s="3">
        <v>3.5</v>
      </c>
      <c r="Q39" s="3">
        <v>0</v>
      </c>
      <c r="R39" s="3">
        <v>6.4</v>
      </c>
      <c r="S39" s="5" t="s">
        <v>23</v>
      </c>
      <c r="T39" s="3">
        <v>7</v>
      </c>
      <c r="U39" s="3">
        <v>-1</v>
      </c>
      <c r="V39" s="3">
        <v>13</v>
      </c>
      <c r="W39" s="3">
        <v>0</v>
      </c>
      <c r="X39" s="3">
        <v>6</v>
      </c>
    </row>
    <row r="40" spans="1:24" x14ac:dyDescent="0.25">
      <c r="A40" s="5" t="s">
        <v>23</v>
      </c>
      <c r="B40" s="3">
        <v>4</v>
      </c>
      <c r="C40" s="9">
        <v>1</v>
      </c>
      <c r="D40" s="3">
        <v>5</v>
      </c>
      <c r="E40" s="3">
        <v>0</v>
      </c>
      <c r="F40" s="3">
        <v>6.8</v>
      </c>
      <c r="G40" s="5" t="s">
        <v>23</v>
      </c>
      <c r="H40" s="3">
        <v>1</v>
      </c>
      <c r="I40" s="9">
        <v>3</v>
      </c>
      <c r="J40" s="3">
        <v>5.5</v>
      </c>
      <c r="K40" s="3">
        <v>0</v>
      </c>
      <c r="L40" s="3">
        <v>7</v>
      </c>
      <c r="M40" s="5" t="s">
        <v>23</v>
      </c>
      <c r="N40" s="3">
        <v>4</v>
      </c>
      <c r="O40" s="3">
        <v>2</v>
      </c>
      <c r="P40" s="3">
        <v>7</v>
      </c>
      <c r="Q40" s="3">
        <v>0</v>
      </c>
      <c r="R40" s="3">
        <v>6.2</v>
      </c>
      <c r="S40" s="5" t="s">
        <v>23</v>
      </c>
      <c r="T40" s="3">
        <v>7</v>
      </c>
      <c r="U40" s="3">
        <v>0</v>
      </c>
      <c r="V40" s="3">
        <v>16</v>
      </c>
      <c r="W40" s="3">
        <v>0</v>
      </c>
      <c r="X40" s="3">
        <v>6.2</v>
      </c>
    </row>
    <row r="41" spans="1:24" x14ac:dyDescent="0.25">
      <c r="A41" s="5" t="s">
        <v>23</v>
      </c>
      <c r="B41" s="3">
        <v>4</v>
      </c>
      <c r="C41" s="9">
        <v>1</v>
      </c>
      <c r="D41" s="3">
        <v>3.5</v>
      </c>
      <c r="E41" s="3">
        <v>0</v>
      </c>
      <c r="F41" s="3">
        <v>6.6</v>
      </c>
      <c r="G41" s="5" t="s">
        <v>23</v>
      </c>
      <c r="H41" s="3">
        <v>1</v>
      </c>
      <c r="I41" s="9">
        <v>4</v>
      </c>
      <c r="J41" s="3">
        <v>5.5</v>
      </c>
      <c r="K41" s="3">
        <v>0</v>
      </c>
      <c r="L41" s="3">
        <v>6.8</v>
      </c>
      <c r="M41" s="5" t="s">
        <v>23</v>
      </c>
      <c r="N41" s="3">
        <v>3.5</v>
      </c>
      <c r="O41" s="3">
        <v>3</v>
      </c>
      <c r="P41" s="3">
        <v>8.5</v>
      </c>
      <c r="Q41" s="3">
        <v>0</v>
      </c>
      <c r="R41" s="3">
        <v>6.4</v>
      </c>
      <c r="S41" s="5" t="s">
        <v>23</v>
      </c>
      <c r="T41" s="3">
        <v>7</v>
      </c>
      <c r="U41" s="3">
        <v>2</v>
      </c>
      <c r="V41" s="3">
        <v>10</v>
      </c>
      <c r="W41" s="3">
        <v>0</v>
      </c>
      <c r="X41" s="3">
        <v>6.4</v>
      </c>
    </row>
    <row r="42" spans="1:24" x14ac:dyDescent="0.25">
      <c r="A42" s="6" t="s">
        <v>24</v>
      </c>
      <c r="B42" s="3">
        <v>3</v>
      </c>
      <c r="C42" s="9">
        <v>2</v>
      </c>
      <c r="D42" s="3">
        <v>1</v>
      </c>
      <c r="E42" s="3">
        <v>0</v>
      </c>
      <c r="F42" s="3">
        <v>6.9</v>
      </c>
      <c r="G42" s="6" t="s">
        <v>24</v>
      </c>
      <c r="H42" s="3">
        <v>1</v>
      </c>
      <c r="I42" s="9">
        <v>4</v>
      </c>
      <c r="J42" s="3">
        <v>2.5</v>
      </c>
      <c r="K42" s="3">
        <v>0</v>
      </c>
      <c r="L42" s="3">
        <v>6.8</v>
      </c>
      <c r="M42" s="6" t="s">
        <v>24</v>
      </c>
      <c r="N42" s="3">
        <v>3</v>
      </c>
      <c r="O42" s="3">
        <v>3</v>
      </c>
      <c r="P42" s="3">
        <v>7</v>
      </c>
      <c r="Q42" s="3">
        <v>1</v>
      </c>
      <c r="R42" s="3">
        <v>6.4</v>
      </c>
      <c r="S42" s="6" t="s">
        <v>24</v>
      </c>
      <c r="T42" s="3">
        <v>7</v>
      </c>
      <c r="U42" s="3">
        <v>0</v>
      </c>
      <c r="V42" s="3">
        <v>5</v>
      </c>
      <c r="W42" s="3">
        <v>0</v>
      </c>
      <c r="X42" s="3">
        <v>6.8</v>
      </c>
    </row>
    <row r="43" spans="1:24" x14ac:dyDescent="0.25">
      <c r="A43" s="6" t="s">
        <v>24</v>
      </c>
      <c r="B43" s="3">
        <v>8</v>
      </c>
      <c r="C43" s="9">
        <v>1.5</v>
      </c>
      <c r="D43" s="3">
        <v>0</v>
      </c>
      <c r="E43" s="3">
        <v>0</v>
      </c>
      <c r="F43" s="3">
        <v>6.6</v>
      </c>
      <c r="G43" s="6" t="s">
        <v>24</v>
      </c>
      <c r="H43" s="3">
        <v>1</v>
      </c>
      <c r="I43" s="9">
        <v>4</v>
      </c>
      <c r="J43" s="3">
        <v>3.5</v>
      </c>
      <c r="K43" s="3">
        <v>0</v>
      </c>
      <c r="L43" s="3">
        <v>6.8</v>
      </c>
      <c r="M43" s="6" t="s">
        <v>24</v>
      </c>
      <c r="N43" s="3">
        <v>6</v>
      </c>
      <c r="O43" s="3">
        <v>3</v>
      </c>
      <c r="P43" s="3">
        <v>5</v>
      </c>
      <c r="Q43" s="3">
        <v>0</v>
      </c>
      <c r="R43" s="3">
        <v>6.4</v>
      </c>
      <c r="S43" s="6" t="s">
        <v>24</v>
      </c>
      <c r="T43" s="3">
        <v>1</v>
      </c>
      <c r="U43" s="3">
        <v>-1</v>
      </c>
      <c r="V43" s="3">
        <v>15</v>
      </c>
      <c r="W43" s="3">
        <v>0</v>
      </c>
      <c r="X43" s="3">
        <v>6.4</v>
      </c>
    </row>
    <row r="44" spans="1:24" x14ac:dyDescent="0.25">
      <c r="A44" s="6" t="s">
        <v>24</v>
      </c>
      <c r="B44" s="3">
        <v>7</v>
      </c>
      <c r="C44" s="9">
        <v>1</v>
      </c>
      <c r="D44" s="3">
        <v>1.5</v>
      </c>
      <c r="E44" s="3">
        <v>0</v>
      </c>
      <c r="F44" s="3">
        <v>6.6</v>
      </c>
      <c r="G44" s="6" t="s">
        <v>24</v>
      </c>
      <c r="H44" s="3">
        <v>1</v>
      </c>
      <c r="I44" s="9">
        <v>4</v>
      </c>
      <c r="J44" s="3">
        <v>5</v>
      </c>
      <c r="K44" s="3">
        <v>0</v>
      </c>
      <c r="L44" s="3">
        <v>7</v>
      </c>
      <c r="M44" s="6" t="s">
        <v>24</v>
      </c>
      <c r="N44" s="3">
        <v>8</v>
      </c>
      <c r="O44" s="3">
        <v>4</v>
      </c>
      <c r="P44" s="3">
        <v>14</v>
      </c>
      <c r="Q44" s="3">
        <v>1</v>
      </c>
      <c r="R44" s="3">
        <v>6.8</v>
      </c>
      <c r="S44" s="6" t="s">
        <v>24</v>
      </c>
      <c r="T44" s="3">
        <v>7</v>
      </c>
      <c r="U44" s="3">
        <v>-1</v>
      </c>
      <c r="V44" s="3">
        <v>2.5</v>
      </c>
      <c r="W44" s="3">
        <v>0</v>
      </c>
      <c r="X44" s="3">
        <v>6.4</v>
      </c>
    </row>
    <row r="45" spans="1:24" x14ac:dyDescent="0.25">
      <c r="A45" s="6" t="s">
        <v>24</v>
      </c>
      <c r="B45" s="3">
        <v>6</v>
      </c>
      <c r="C45" s="9">
        <v>1</v>
      </c>
      <c r="D45" s="3">
        <v>0</v>
      </c>
      <c r="E45" s="3">
        <v>1</v>
      </c>
      <c r="F45" s="3">
        <v>6.6</v>
      </c>
      <c r="G45" s="6" t="s">
        <v>24</v>
      </c>
      <c r="H45" s="3">
        <v>2</v>
      </c>
      <c r="I45" s="9">
        <v>4</v>
      </c>
      <c r="J45" s="3">
        <v>2</v>
      </c>
      <c r="K45" s="3">
        <v>0</v>
      </c>
      <c r="L45" s="3">
        <v>7</v>
      </c>
      <c r="M45" s="6" t="s">
        <v>24</v>
      </c>
      <c r="N45" s="3">
        <v>4.5</v>
      </c>
      <c r="O45" s="3">
        <v>3</v>
      </c>
      <c r="P45" s="3">
        <v>1</v>
      </c>
      <c r="Q45" s="3">
        <v>0</v>
      </c>
      <c r="R45" s="3">
        <v>6.4</v>
      </c>
      <c r="S45" s="6" t="s">
        <v>24</v>
      </c>
      <c r="T45" s="3">
        <v>7</v>
      </c>
      <c r="U45" s="3">
        <v>-1</v>
      </c>
      <c r="V45" s="3">
        <v>4</v>
      </c>
      <c r="W45" s="3">
        <v>0</v>
      </c>
      <c r="X45" s="3">
        <v>6.6</v>
      </c>
    </row>
    <row r="46" spans="1:24" x14ac:dyDescent="0.25">
      <c r="A46" s="7" t="s">
        <v>25</v>
      </c>
      <c r="B46" s="3">
        <v>6.5</v>
      </c>
      <c r="C46" s="9">
        <v>-1.6666666666666665</v>
      </c>
      <c r="D46" s="3">
        <v>1</v>
      </c>
      <c r="E46" s="3">
        <v>0</v>
      </c>
      <c r="F46" s="3">
        <v>6.4</v>
      </c>
      <c r="G46" s="7" t="s">
        <v>25</v>
      </c>
      <c r="H46" s="3">
        <v>1</v>
      </c>
      <c r="I46" s="9">
        <v>3</v>
      </c>
      <c r="J46" s="3">
        <v>2</v>
      </c>
      <c r="K46" s="3">
        <v>0</v>
      </c>
      <c r="L46" s="3">
        <v>6</v>
      </c>
      <c r="M46" s="7" t="s">
        <v>25</v>
      </c>
      <c r="N46" s="3">
        <v>7</v>
      </c>
      <c r="O46" s="3">
        <v>3</v>
      </c>
      <c r="P46" s="3">
        <v>7.5</v>
      </c>
      <c r="Q46" s="3">
        <v>0</v>
      </c>
      <c r="R46" s="3">
        <v>6.2</v>
      </c>
      <c r="S46" s="7" t="s">
        <v>25</v>
      </c>
      <c r="T46" s="3">
        <v>7</v>
      </c>
      <c r="U46" s="3">
        <v>0</v>
      </c>
      <c r="V46" s="3">
        <v>0.5</v>
      </c>
      <c r="W46" s="3">
        <v>0</v>
      </c>
      <c r="X46" s="3">
        <v>6.6</v>
      </c>
    </row>
    <row r="47" spans="1:24" x14ac:dyDescent="0.25">
      <c r="A47" s="7" t="s">
        <v>25</v>
      </c>
      <c r="B47" s="3">
        <v>8</v>
      </c>
      <c r="C47" s="9">
        <v>-2.2222222222222223</v>
      </c>
      <c r="D47" s="3">
        <v>1</v>
      </c>
      <c r="E47" s="3">
        <v>0</v>
      </c>
      <c r="F47" s="3">
        <v>6.2</v>
      </c>
      <c r="G47" s="7" t="s">
        <v>25</v>
      </c>
      <c r="H47" s="3">
        <v>1</v>
      </c>
      <c r="I47" s="9">
        <v>4</v>
      </c>
      <c r="J47" s="3">
        <v>3</v>
      </c>
      <c r="K47" s="3">
        <v>0</v>
      </c>
      <c r="L47" s="3">
        <v>6.8</v>
      </c>
      <c r="M47" s="7" t="s">
        <v>25</v>
      </c>
      <c r="N47" s="3">
        <v>8</v>
      </c>
      <c r="O47" s="3">
        <v>2</v>
      </c>
      <c r="P47" s="3">
        <v>6.3</v>
      </c>
      <c r="Q47" s="3">
        <v>0</v>
      </c>
      <c r="R47" s="3">
        <v>6.2</v>
      </c>
      <c r="S47" s="7" t="s">
        <v>25</v>
      </c>
      <c r="T47" s="3">
        <v>7</v>
      </c>
      <c r="U47" s="3">
        <v>0</v>
      </c>
      <c r="V47" s="3">
        <v>1</v>
      </c>
      <c r="W47" s="3">
        <v>0</v>
      </c>
      <c r="X47" s="3">
        <v>6.6</v>
      </c>
    </row>
    <row r="48" spans="1:24" x14ac:dyDescent="0.25">
      <c r="A48" s="7" t="s">
        <v>25</v>
      </c>
      <c r="B48" s="3">
        <v>6</v>
      </c>
      <c r="C48" s="9">
        <v>-3.333333333333333</v>
      </c>
      <c r="D48" s="3">
        <v>0.5</v>
      </c>
      <c r="E48" s="3">
        <v>1</v>
      </c>
      <c r="F48" s="3">
        <v>6.6</v>
      </c>
      <c r="G48" s="7" t="s">
        <v>25</v>
      </c>
      <c r="H48" s="3">
        <v>1</v>
      </c>
      <c r="I48" s="9">
        <v>3</v>
      </c>
      <c r="J48" s="3">
        <v>2</v>
      </c>
      <c r="K48" s="3">
        <v>0</v>
      </c>
      <c r="L48" s="3">
        <v>6.4</v>
      </c>
      <c r="M48" s="7" t="s">
        <v>25</v>
      </c>
      <c r="N48" s="3">
        <v>8</v>
      </c>
      <c r="O48" s="3">
        <v>3</v>
      </c>
      <c r="P48" s="3">
        <v>4</v>
      </c>
      <c r="Q48" s="3">
        <v>0</v>
      </c>
      <c r="R48" s="3">
        <v>6.2</v>
      </c>
      <c r="S48" s="7" t="s">
        <v>25</v>
      </c>
      <c r="T48" s="3">
        <v>7</v>
      </c>
      <c r="U48" s="3">
        <v>1</v>
      </c>
      <c r="V48" s="3">
        <v>3</v>
      </c>
      <c r="W48" s="3">
        <v>0</v>
      </c>
      <c r="X48" s="3">
        <v>6.7</v>
      </c>
    </row>
    <row r="49" spans="1:24" x14ac:dyDescent="0.25">
      <c r="A49" s="7" t="s">
        <v>25</v>
      </c>
      <c r="B49" s="3">
        <v>7</v>
      </c>
      <c r="C49" s="9">
        <v>-2.2222222222222223</v>
      </c>
      <c r="D49" s="3">
        <v>0</v>
      </c>
      <c r="E49" s="3">
        <v>1</v>
      </c>
      <c r="F49" s="3">
        <v>6.2</v>
      </c>
      <c r="G49" s="7" t="s">
        <v>25</v>
      </c>
      <c r="H49" s="3">
        <v>1</v>
      </c>
      <c r="I49" s="9">
        <v>3</v>
      </c>
      <c r="J49" s="3">
        <v>2</v>
      </c>
      <c r="K49" s="3">
        <v>0</v>
      </c>
      <c r="L49" s="3">
        <v>6.6</v>
      </c>
      <c r="M49" s="7" t="s">
        <v>25</v>
      </c>
      <c r="N49" s="3">
        <v>7.5</v>
      </c>
      <c r="O49" s="3">
        <v>2</v>
      </c>
      <c r="P49" s="3">
        <v>2</v>
      </c>
      <c r="Q49" s="3">
        <v>0</v>
      </c>
      <c r="R49" s="3">
        <v>6.4</v>
      </c>
      <c r="S49" s="7" t="s">
        <v>25</v>
      </c>
      <c r="T49" s="3">
        <v>6.8</v>
      </c>
      <c r="U49" s="3">
        <v>-1</v>
      </c>
      <c r="V49" s="3">
        <v>1</v>
      </c>
      <c r="W49" s="3">
        <v>0</v>
      </c>
      <c r="X49" s="3">
        <v>6.4</v>
      </c>
    </row>
    <row r="51" spans="1:24" x14ac:dyDescent="0.25">
      <c r="A51" s="13"/>
      <c r="B51" s="13"/>
      <c r="C51" s="13"/>
    </row>
    <row r="52" spans="1:24" ht="45" x14ac:dyDescent="0.25">
      <c r="A52" s="4">
        <v>43546</v>
      </c>
      <c r="B52" s="1" t="s">
        <v>86</v>
      </c>
      <c r="C52" s="1" t="s">
        <v>87</v>
      </c>
      <c r="D52" s="1" t="s">
        <v>88</v>
      </c>
      <c r="E52" s="1" t="s">
        <v>1</v>
      </c>
      <c r="F52" s="1" t="s">
        <v>0</v>
      </c>
      <c r="G52" s="8">
        <v>43609</v>
      </c>
      <c r="H52" s="1" t="s">
        <v>86</v>
      </c>
      <c r="I52" s="1" t="s">
        <v>87</v>
      </c>
      <c r="J52" s="1" t="s">
        <v>88</v>
      </c>
      <c r="K52" s="1" t="s">
        <v>1</v>
      </c>
      <c r="L52" s="1" t="s">
        <v>0</v>
      </c>
      <c r="M52" s="4">
        <v>43687</v>
      </c>
      <c r="N52" s="1" t="s">
        <v>86</v>
      </c>
      <c r="O52" s="1" t="s">
        <v>87</v>
      </c>
      <c r="P52" s="1" t="s">
        <v>88</v>
      </c>
      <c r="Q52" s="1" t="s">
        <v>1</v>
      </c>
      <c r="R52" s="1" t="s">
        <v>0</v>
      </c>
      <c r="S52" s="4">
        <v>43765</v>
      </c>
      <c r="T52" s="1" t="s">
        <v>86</v>
      </c>
      <c r="U52" s="1" t="s">
        <v>87</v>
      </c>
      <c r="V52" s="1" t="s">
        <v>88</v>
      </c>
      <c r="W52" s="1" t="s">
        <v>1</v>
      </c>
      <c r="X52" s="1" t="s">
        <v>0</v>
      </c>
    </row>
    <row r="53" spans="1:24" x14ac:dyDescent="0.25">
      <c r="A53" t="s">
        <v>14</v>
      </c>
      <c r="B53" s="11">
        <f>AVERAGE(B2,B3,B4,B5)</f>
        <v>6</v>
      </c>
      <c r="C53" s="11">
        <f t="shared" ref="C53:F53" si="0">AVERAGE(C2,C3,C4,C5)</f>
        <v>2.375</v>
      </c>
      <c r="D53" s="11">
        <f t="shared" si="0"/>
        <v>4</v>
      </c>
      <c r="E53" s="11">
        <f t="shared" si="0"/>
        <v>0</v>
      </c>
      <c r="F53" s="11">
        <f t="shared" si="0"/>
        <v>6.6</v>
      </c>
      <c r="G53" s="11" t="s">
        <v>14</v>
      </c>
      <c r="H53" s="11">
        <f>AVERAGE(H2,H3,H4,H5)</f>
        <v>1</v>
      </c>
      <c r="I53" s="11">
        <f t="shared" ref="I53:X53" si="1">AVERAGE(I2,I3,I4,I5)</f>
        <v>5</v>
      </c>
      <c r="J53" s="11">
        <f t="shared" si="1"/>
        <v>1.875</v>
      </c>
      <c r="K53" s="11">
        <f t="shared" si="1"/>
        <v>0</v>
      </c>
      <c r="L53" s="11">
        <f t="shared" si="1"/>
        <v>6.8</v>
      </c>
      <c r="M53" s="11" t="s">
        <v>14</v>
      </c>
      <c r="N53" s="11">
        <f t="shared" si="1"/>
        <v>4.25</v>
      </c>
      <c r="O53" s="11">
        <f t="shared" si="1"/>
        <v>2.5</v>
      </c>
      <c r="P53" s="11">
        <f t="shared" si="1"/>
        <v>2.3250000000000002</v>
      </c>
      <c r="Q53" s="11">
        <f t="shared" si="1"/>
        <v>0</v>
      </c>
      <c r="R53" s="11">
        <f t="shared" si="1"/>
        <v>6.15</v>
      </c>
      <c r="S53" s="11" t="s">
        <v>14</v>
      </c>
      <c r="T53" s="11">
        <f t="shared" si="1"/>
        <v>6.9</v>
      </c>
      <c r="U53" s="11">
        <f t="shared" si="1"/>
        <v>-0.75</v>
      </c>
      <c r="V53" s="11">
        <f t="shared" si="1"/>
        <v>4</v>
      </c>
      <c r="W53" s="11">
        <f t="shared" si="1"/>
        <v>0</v>
      </c>
      <c r="X53" s="11">
        <f t="shared" si="1"/>
        <v>6.25</v>
      </c>
    </row>
    <row r="54" spans="1:24" x14ac:dyDescent="0.25">
      <c r="A54" t="s">
        <v>15</v>
      </c>
      <c r="B54" s="11">
        <f>AVERAGE(B6,B7,B8,B9)</f>
        <v>6.75</v>
      </c>
      <c r="C54" s="11">
        <f t="shared" ref="C54:F54" si="2">AVERAGE(C6,C7,C8,C9)</f>
        <v>-1.25</v>
      </c>
      <c r="D54" s="11">
        <f t="shared" si="2"/>
        <v>2.25</v>
      </c>
      <c r="E54" s="11">
        <f t="shared" si="2"/>
        <v>0.5</v>
      </c>
      <c r="F54" s="11">
        <f t="shared" si="2"/>
        <v>6.6</v>
      </c>
      <c r="G54" s="11" t="s">
        <v>15</v>
      </c>
      <c r="H54" s="11">
        <f t="shared" ref="H54" si="3">AVERAGE(H6,H7,H8,H9)</f>
        <v>3.75</v>
      </c>
      <c r="I54" s="11">
        <f t="shared" ref="I54:X54" si="4">AVERAGE(I6,I7,I8,I9)</f>
        <v>4.25</v>
      </c>
      <c r="J54" s="11">
        <f t="shared" si="4"/>
        <v>5.375</v>
      </c>
      <c r="K54" s="11">
        <f t="shared" si="4"/>
        <v>0</v>
      </c>
      <c r="L54" s="11">
        <f t="shared" si="4"/>
        <v>6.75</v>
      </c>
      <c r="M54" s="11" t="s">
        <v>15</v>
      </c>
      <c r="N54" s="11">
        <f t="shared" si="4"/>
        <v>6.75</v>
      </c>
      <c r="O54" s="11">
        <f t="shared" si="4"/>
        <v>3.25</v>
      </c>
      <c r="P54" s="11">
        <f t="shared" si="4"/>
        <v>5.625</v>
      </c>
      <c r="Q54" s="11">
        <f t="shared" si="4"/>
        <v>0.5</v>
      </c>
      <c r="R54" s="11">
        <f t="shared" si="4"/>
        <v>6.375</v>
      </c>
      <c r="S54" s="11" t="s">
        <v>15</v>
      </c>
      <c r="T54" s="11">
        <f t="shared" si="4"/>
        <v>6.95</v>
      </c>
      <c r="U54" s="11">
        <f t="shared" si="4"/>
        <v>-1.25</v>
      </c>
      <c r="V54" s="11">
        <f t="shared" si="4"/>
        <v>6.1</v>
      </c>
      <c r="W54" s="11">
        <f t="shared" si="4"/>
        <v>0</v>
      </c>
      <c r="X54" s="11">
        <f t="shared" si="4"/>
        <v>6.4999999999999991</v>
      </c>
    </row>
    <row r="55" spans="1:24" x14ac:dyDescent="0.25">
      <c r="A55" t="s">
        <v>16</v>
      </c>
      <c r="B55" s="11">
        <f>AVERAGE(B10,B11,B12,B13)</f>
        <v>7.75</v>
      </c>
      <c r="C55" s="11">
        <f t="shared" ref="C55:F55" si="5">AVERAGE(C10,C11,C12,C13)</f>
        <v>0.75</v>
      </c>
      <c r="D55" s="11">
        <f t="shared" si="5"/>
        <v>5</v>
      </c>
      <c r="E55" s="11">
        <f t="shared" si="5"/>
        <v>0.5</v>
      </c>
      <c r="F55" s="11">
        <f t="shared" si="5"/>
        <v>6.6</v>
      </c>
      <c r="G55" s="11" t="s">
        <v>16</v>
      </c>
      <c r="H55" s="11">
        <f t="shared" ref="H55" si="6">AVERAGE(H10,H11,H12,H13)</f>
        <v>1</v>
      </c>
      <c r="I55" s="11">
        <f t="shared" ref="I55:X55" si="7">AVERAGE(I10,I11,I12,I13)</f>
        <v>4.5</v>
      </c>
      <c r="J55" s="11">
        <f t="shared" si="7"/>
        <v>6.125</v>
      </c>
      <c r="K55" s="11">
        <f t="shared" si="7"/>
        <v>0</v>
      </c>
      <c r="L55" s="11">
        <f t="shared" si="7"/>
        <v>6.8500000000000005</v>
      </c>
      <c r="M55" s="11" t="s">
        <v>16</v>
      </c>
      <c r="N55" s="11">
        <f t="shared" si="7"/>
        <v>6.25</v>
      </c>
      <c r="O55" s="11">
        <f t="shared" si="7"/>
        <v>2</v>
      </c>
      <c r="P55" s="11">
        <f t="shared" si="7"/>
        <v>5.625</v>
      </c>
      <c r="Q55" s="11">
        <f t="shared" si="7"/>
        <v>0</v>
      </c>
      <c r="R55" s="11">
        <f t="shared" si="7"/>
        <v>6.25</v>
      </c>
      <c r="S55" s="11" t="s">
        <v>16</v>
      </c>
      <c r="T55" s="11">
        <f t="shared" si="7"/>
        <v>6.8</v>
      </c>
      <c r="U55" s="11">
        <f t="shared" si="7"/>
        <v>-0.75</v>
      </c>
      <c r="V55" s="11">
        <f t="shared" si="7"/>
        <v>8.5</v>
      </c>
      <c r="W55" s="11">
        <f t="shared" si="7"/>
        <v>0</v>
      </c>
      <c r="X55" s="11">
        <f t="shared" si="7"/>
        <v>6.6</v>
      </c>
    </row>
    <row r="56" spans="1:24" x14ac:dyDescent="0.25">
      <c r="A56" t="s">
        <v>17</v>
      </c>
      <c r="B56" s="11">
        <f>AVERAGE(B14:B17)</f>
        <v>4.875</v>
      </c>
      <c r="C56" s="11">
        <f t="shared" ref="C56:F56" si="8">AVERAGE(C14:C17)</f>
        <v>1.1111111111111112</v>
      </c>
      <c r="D56" s="11">
        <f t="shared" si="8"/>
        <v>3.625</v>
      </c>
      <c r="E56" s="11">
        <f t="shared" si="8"/>
        <v>0</v>
      </c>
      <c r="F56" s="11">
        <f t="shared" si="8"/>
        <v>6.65</v>
      </c>
      <c r="G56" s="11" t="s">
        <v>17</v>
      </c>
      <c r="H56" s="11">
        <f t="shared" ref="H56" si="9">AVERAGE(H14:H17)</f>
        <v>1</v>
      </c>
      <c r="I56" s="11">
        <f t="shared" ref="I56:X56" si="10">AVERAGE(I14:I17)</f>
        <v>3.25</v>
      </c>
      <c r="J56" s="11">
        <f t="shared" si="10"/>
        <v>6.125</v>
      </c>
      <c r="K56" s="11">
        <f t="shared" si="10"/>
        <v>0</v>
      </c>
      <c r="L56" s="11">
        <f t="shared" si="10"/>
        <v>6.9</v>
      </c>
      <c r="M56" s="11" t="s">
        <v>17</v>
      </c>
      <c r="N56" s="11">
        <f t="shared" si="10"/>
        <v>1.75</v>
      </c>
      <c r="O56" s="11">
        <f t="shared" si="10"/>
        <v>3.5</v>
      </c>
      <c r="P56" s="11">
        <f t="shared" si="10"/>
        <v>6.75</v>
      </c>
      <c r="Q56" s="11">
        <f t="shared" si="10"/>
        <v>0</v>
      </c>
      <c r="R56" s="11">
        <f t="shared" si="10"/>
        <v>6.5750000000000002</v>
      </c>
      <c r="S56" s="11" t="s">
        <v>17</v>
      </c>
      <c r="T56" s="11">
        <f t="shared" si="10"/>
        <v>6.95</v>
      </c>
      <c r="U56" s="11">
        <f t="shared" si="10"/>
        <v>0</v>
      </c>
      <c r="V56" s="11">
        <f t="shared" si="10"/>
        <v>6.125</v>
      </c>
      <c r="W56" s="11">
        <f t="shared" si="10"/>
        <v>0</v>
      </c>
      <c r="X56" s="11">
        <f t="shared" si="10"/>
        <v>6.4</v>
      </c>
    </row>
    <row r="57" spans="1:24" x14ac:dyDescent="0.25">
      <c r="A57" t="s">
        <v>18</v>
      </c>
      <c r="B57" s="11">
        <f>AVERAGE(B18:B21)</f>
        <v>6.75</v>
      </c>
      <c r="C57" s="11">
        <f t="shared" ref="C57:F57" si="11">AVERAGE(C18:C21)</f>
        <v>-0.55555555555555558</v>
      </c>
      <c r="D57" s="11">
        <f t="shared" si="11"/>
        <v>1</v>
      </c>
      <c r="E57" s="11">
        <f t="shared" si="11"/>
        <v>1.25</v>
      </c>
      <c r="F57" s="11">
        <f t="shared" si="11"/>
        <v>6.4</v>
      </c>
      <c r="G57" s="11" t="s">
        <v>18</v>
      </c>
      <c r="H57" s="11">
        <f t="shared" ref="H57" si="12">AVERAGE(H18:H21)</f>
        <v>1.25</v>
      </c>
      <c r="I57" s="11">
        <f t="shared" ref="I57:X57" si="13">AVERAGE(I18:I21)</f>
        <v>2</v>
      </c>
      <c r="J57" s="11">
        <f t="shared" si="13"/>
        <v>6.5</v>
      </c>
      <c r="K57" s="11">
        <f t="shared" si="13"/>
        <v>0</v>
      </c>
      <c r="L57" s="11">
        <f t="shared" si="13"/>
        <v>6.75</v>
      </c>
      <c r="M57" s="11" t="s">
        <v>18</v>
      </c>
      <c r="N57" s="11">
        <f t="shared" si="13"/>
        <v>2.25</v>
      </c>
      <c r="O57" s="11">
        <f t="shared" si="13"/>
        <v>2.75</v>
      </c>
      <c r="P57" s="11">
        <f t="shared" si="13"/>
        <v>7.25</v>
      </c>
      <c r="Q57" s="11">
        <f t="shared" si="13"/>
        <v>0</v>
      </c>
      <c r="R57" s="11">
        <f t="shared" si="13"/>
        <v>6.5</v>
      </c>
      <c r="S57" s="11" t="s">
        <v>18</v>
      </c>
      <c r="T57" s="11">
        <f t="shared" si="13"/>
        <v>6.75</v>
      </c>
      <c r="U57" s="11">
        <f t="shared" si="13"/>
        <v>-1</v>
      </c>
      <c r="V57" s="11">
        <f t="shared" si="13"/>
        <v>5.625</v>
      </c>
      <c r="W57" s="11">
        <f t="shared" si="13"/>
        <v>0</v>
      </c>
      <c r="X57" s="11">
        <f t="shared" si="13"/>
        <v>6.65</v>
      </c>
    </row>
    <row r="58" spans="1:24" x14ac:dyDescent="0.25">
      <c r="A58" t="s">
        <v>19</v>
      </c>
      <c r="B58" s="11">
        <f>AVERAGE(B22:B25)</f>
        <v>7</v>
      </c>
      <c r="C58" s="11">
        <f t="shared" ref="C58:F58" si="14">AVERAGE(C22:C25)</f>
        <v>-0.27777777777777779</v>
      </c>
      <c r="D58" s="11">
        <f t="shared" si="14"/>
        <v>4.75</v>
      </c>
      <c r="E58" s="11">
        <f t="shared" si="14"/>
        <v>0.5</v>
      </c>
      <c r="F58" s="11">
        <f t="shared" si="14"/>
        <v>6.4499999999999993</v>
      </c>
      <c r="G58" s="11" t="s">
        <v>19</v>
      </c>
      <c r="H58" s="11">
        <f t="shared" ref="H58" si="15">AVERAGE(H22:H25)</f>
        <v>1</v>
      </c>
      <c r="I58" s="11">
        <f t="shared" ref="I58:X58" si="16">AVERAGE(I22:I25)</f>
        <v>2</v>
      </c>
      <c r="J58" s="11">
        <f t="shared" si="16"/>
        <v>9.375</v>
      </c>
      <c r="K58" s="11">
        <f t="shared" si="16"/>
        <v>0</v>
      </c>
      <c r="L58" s="11">
        <f t="shared" si="16"/>
        <v>6.7</v>
      </c>
      <c r="M58" s="11" t="s">
        <v>19</v>
      </c>
      <c r="N58" s="11">
        <f t="shared" si="16"/>
        <v>4.5</v>
      </c>
      <c r="O58" s="11">
        <f t="shared" si="16"/>
        <v>2</v>
      </c>
      <c r="P58" s="11">
        <f t="shared" si="16"/>
        <v>5.5</v>
      </c>
      <c r="Q58" s="11">
        <f t="shared" si="16"/>
        <v>0</v>
      </c>
      <c r="R58" s="11">
        <f t="shared" si="16"/>
        <v>6.45</v>
      </c>
      <c r="S58" s="11" t="s">
        <v>19</v>
      </c>
      <c r="T58" s="11">
        <f t="shared" si="16"/>
        <v>5.7</v>
      </c>
      <c r="U58" s="11">
        <f t="shared" si="16"/>
        <v>-1</v>
      </c>
      <c r="V58" s="11">
        <f t="shared" si="16"/>
        <v>4.4000000000000004</v>
      </c>
      <c r="W58" s="11">
        <f t="shared" si="16"/>
        <v>0</v>
      </c>
      <c r="X58" s="11">
        <f t="shared" si="16"/>
        <v>6.1499999999999995</v>
      </c>
    </row>
    <row r="59" spans="1:24" x14ac:dyDescent="0.25">
      <c r="A59" t="s">
        <v>20</v>
      </c>
      <c r="B59" s="11">
        <f>AVERAGE(B26:B29)</f>
        <v>7.25</v>
      </c>
      <c r="C59" s="11">
        <f t="shared" ref="C59:F59" si="17">AVERAGE(C26:C29)</f>
        <v>-0.83333333333333337</v>
      </c>
      <c r="D59" s="11">
        <f t="shared" si="17"/>
        <v>5.25</v>
      </c>
      <c r="E59" s="11">
        <f>AVERAGE(E26:E29)</f>
        <v>13</v>
      </c>
      <c r="F59" s="11">
        <f t="shared" si="17"/>
        <v>6.35</v>
      </c>
      <c r="G59" s="11" t="s">
        <v>20</v>
      </c>
      <c r="H59" s="11">
        <f t="shared" ref="H59" si="18">AVERAGE(H26:H29)</f>
        <v>1</v>
      </c>
      <c r="I59" s="11">
        <f t="shared" ref="I59:X59" si="19">AVERAGE(I26:I29)</f>
        <v>3.5</v>
      </c>
      <c r="J59" s="11">
        <f t="shared" si="19"/>
        <v>4.75</v>
      </c>
      <c r="K59" s="11">
        <f t="shared" si="19"/>
        <v>0</v>
      </c>
      <c r="L59" s="11">
        <f t="shared" si="19"/>
        <v>7</v>
      </c>
      <c r="M59" s="11" t="s">
        <v>20</v>
      </c>
      <c r="N59" s="11">
        <f t="shared" si="19"/>
        <v>5.75</v>
      </c>
      <c r="O59" s="11">
        <f t="shared" si="19"/>
        <v>2.5</v>
      </c>
      <c r="P59" s="11">
        <f t="shared" si="19"/>
        <v>3.125</v>
      </c>
      <c r="Q59" s="11">
        <f t="shared" si="19"/>
        <v>0.25</v>
      </c>
      <c r="R59" s="11">
        <f t="shared" si="19"/>
        <v>6.35</v>
      </c>
      <c r="S59" s="11" t="s">
        <v>20</v>
      </c>
      <c r="T59" s="11">
        <f t="shared" si="19"/>
        <v>6.95</v>
      </c>
      <c r="U59" s="11">
        <f t="shared" si="19"/>
        <v>0.5</v>
      </c>
      <c r="V59" s="11">
        <f t="shared" si="19"/>
        <v>4</v>
      </c>
      <c r="W59" s="11">
        <f t="shared" si="19"/>
        <v>0</v>
      </c>
      <c r="X59" s="11">
        <f t="shared" si="19"/>
        <v>6.25</v>
      </c>
    </row>
    <row r="60" spans="1:24" x14ac:dyDescent="0.25">
      <c r="A60" t="s">
        <v>21</v>
      </c>
      <c r="B60" s="11">
        <f>AVERAGE(B30:B33)</f>
        <v>6.75</v>
      </c>
      <c r="C60" s="11">
        <f t="shared" ref="C60:F60" si="20">AVERAGE(C30:C33)</f>
        <v>-0.83333333333333337</v>
      </c>
      <c r="D60" s="11">
        <f t="shared" si="20"/>
        <v>2.25</v>
      </c>
      <c r="E60" s="11">
        <f t="shared" si="20"/>
        <v>2.5</v>
      </c>
      <c r="F60" s="11">
        <f t="shared" si="20"/>
        <v>6.6</v>
      </c>
      <c r="G60" s="11" t="s">
        <v>21</v>
      </c>
      <c r="H60" s="11">
        <f t="shared" ref="H60" si="21">AVERAGE(H30:H33)</f>
        <v>1.25</v>
      </c>
      <c r="I60" s="11">
        <f t="shared" ref="I60:X60" si="22">AVERAGE(I30:I33)</f>
        <v>4.75</v>
      </c>
      <c r="J60" s="11">
        <f t="shared" si="22"/>
        <v>5</v>
      </c>
      <c r="K60" s="11">
        <f t="shared" si="22"/>
        <v>0</v>
      </c>
      <c r="L60" s="11">
        <f t="shared" si="22"/>
        <v>6.75</v>
      </c>
      <c r="M60" s="11" t="s">
        <v>21</v>
      </c>
      <c r="N60" s="11">
        <f t="shared" si="22"/>
        <v>6.5</v>
      </c>
      <c r="O60" s="11">
        <f t="shared" si="22"/>
        <v>2.5</v>
      </c>
      <c r="P60" s="11">
        <f t="shared" si="22"/>
        <v>6.625</v>
      </c>
      <c r="Q60" s="11">
        <f t="shared" si="22"/>
        <v>0.25</v>
      </c>
      <c r="R60" s="11">
        <f t="shared" si="22"/>
        <v>6.35</v>
      </c>
      <c r="S60" s="11" t="s">
        <v>21</v>
      </c>
      <c r="T60" s="11">
        <f t="shared" si="22"/>
        <v>5.7</v>
      </c>
      <c r="U60" s="11">
        <f t="shared" si="22"/>
        <v>0.75</v>
      </c>
      <c r="V60" s="11">
        <f t="shared" si="22"/>
        <v>7.375</v>
      </c>
      <c r="W60" s="11">
        <f t="shared" si="22"/>
        <v>0</v>
      </c>
      <c r="X60" s="11">
        <f t="shared" si="22"/>
        <v>6.25</v>
      </c>
    </row>
    <row r="61" spans="1:24" x14ac:dyDescent="0.25">
      <c r="A61" t="s">
        <v>22</v>
      </c>
      <c r="B61" s="11">
        <f>AVERAGE(B34:B37)</f>
        <v>5.25</v>
      </c>
      <c r="C61" s="11">
        <f>AVERAGE(C34:C37)</f>
        <v>-1.3888888888888888</v>
      </c>
      <c r="D61" s="11">
        <f t="shared" ref="D61:F61" si="23">AVERAGE(D34:D37)</f>
        <v>5.5</v>
      </c>
      <c r="E61" s="11">
        <f t="shared" si="23"/>
        <v>0.5</v>
      </c>
      <c r="F61" s="11">
        <f t="shared" si="23"/>
        <v>6.6</v>
      </c>
      <c r="G61" s="11" t="s">
        <v>22</v>
      </c>
      <c r="H61" s="11">
        <f t="shared" ref="H61" si="24">AVERAGE(H34:H37)</f>
        <v>3.5</v>
      </c>
      <c r="I61" s="11">
        <f t="shared" ref="I61:X61" si="25">AVERAGE(I34:I37)</f>
        <v>2.5</v>
      </c>
      <c r="J61" s="11">
        <f t="shared" si="25"/>
        <v>1.75</v>
      </c>
      <c r="K61" s="11">
        <f t="shared" si="25"/>
        <v>1.25</v>
      </c>
      <c r="L61" s="11">
        <f t="shared" si="25"/>
        <v>6.2</v>
      </c>
      <c r="M61" s="11" t="s">
        <v>22</v>
      </c>
      <c r="N61" s="11">
        <f t="shared" si="25"/>
        <v>3.75</v>
      </c>
      <c r="O61" s="11">
        <f t="shared" si="25"/>
        <v>1</v>
      </c>
      <c r="P61" s="11">
        <f t="shared" si="25"/>
        <v>6.625</v>
      </c>
      <c r="Q61" s="11">
        <f t="shared" si="25"/>
        <v>0</v>
      </c>
      <c r="R61" s="11">
        <f t="shared" si="25"/>
        <v>6.2999999999999989</v>
      </c>
      <c r="S61" s="11" t="s">
        <v>22</v>
      </c>
      <c r="T61" s="11">
        <f t="shared" si="25"/>
        <v>6.9</v>
      </c>
      <c r="U61" s="11">
        <f t="shared" si="25"/>
        <v>0.25</v>
      </c>
      <c r="V61" s="11">
        <f t="shared" si="25"/>
        <v>4.7750000000000004</v>
      </c>
      <c r="W61" s="11">
        <f t="shared" si="25"/>
        <v>0</v>
      </c>
      <c r="X61" s="11">
        <f t="shared" si="25"/>
        <v>6.35</v>
      </c>
    </row>
    <row r="62" spans="1:24" x14ac:dyDescent="0.25">
      <c r="A62" t="s">
        <v>23</v>
      </c>
      <c r="B62" s="11">
        <f>AVERAGE(B38:B41)</f>
        <v>4.875</v>
      </c>
      <c r="C62" s="11">
        <f t="shared" ref="C62:F62" si="26">AVERAGE(C38:C41)</f>
        <v>1.5</v>
      </c>
      <c r="D62" s="11">
        <f t="shared" si="26"/>
        <v>3.3125</v>
      </c>
      <c r="E62" s="11">
        <f t="shared" si="26"/>
        <v>0.25</v>
      </c>
      <c r="F62" s="11">
        <f t="shared" si="26"/>
        <v>6.6999999999999993</v>
      </c>
      <c r="G62" s="11" t="s">
        <v>23</v>
      </c>
      <c r="H62" s="11">
        <f t="shared" ref="H62" si="27">AVERAGE(H38:H41)</f>
        <v>1.25</v>
      </c>
      <c r="I62" s="11">
        <f t="shared" ref="I62:X62" si="28">AVERAGE(I38:I41)</f>
        <v>3.5</v>
      </c>
      <c r="J62" s="11">
        <f t="shared" si="28"/>
        <v>6.125</v>
      </c>
      <c r="K62" s="11">
        <f t="shared" si="28"/>
        <v>0</v>
      </c>
      <c r="L62" s="11">
        <f t="shared" si="28"/>
        <v>6.9</v>
      </c>
      <c r="M62" s="11" t="s">
        <v>23</v>
      </c>
      <c r="N62" s="11">
        <f t="shared" si="28"/>
        <v>3.625</v>
      </c>
      <c r="O62" s="11">
        <f t="shared" si="28"/>
        <v>2.75</v>
      </c>
      <c r="P62" s="11">
        <f t="shared" si="28"/>
        <v>6.75</v>
      </c>
      <c r="Q62" s="11">
        <f t="shared" si="28"/>
        <v>0.75</v>
      </c>
      <c r="R62" s="11">
        <f t="shared" si="28"/>
        <v>6.35</v>
      </c>
      <c r="S62" s="11" t="s">
        <v>23</v>
      </c>
      <c r="T62" s="11">
        <f t="shared" si="28"/>
        <v>6.95</v>
      </c>
      <c r="U62" s="11">
        <f t="shared" si="28"/>
        <v>0.25</v>
      </c>
      <c r="V62" s="11">
        <f t="shared" si="28"/>
        <v>11.5</v>
      </c>
      <c r="W62" s="11">
        <f t="shared" si="28"/>
        <v>0</v>
      </c>
      <c r="X62" s="11">
        <f t="shared" si="28"/>
        <v>6.15</v>
      </c>
    </row>
    <row r="63" spans="1:24" x14ac:dyDescent="0.25">
      <c r="A63" t="s">
        <v>24</v>
      </c>
      <c r="B63" s="11">
        <f>AVERAGE(B42:B45)</f>
        <v>6</v>
      </c>
      <c r="C63" s="11">
        <f t="shared" ref="C63:F63" si="29">AVERAGE(C42:C45)</f>
        <v>1.375</v>
      </c>
      <c r="D63" s="11">
        <f t="shared" si="29"/>
        <v>0.625</v>
      </c>
      <c r="E63" s="11">
        <f t="shared" si="29"/>
        <v>0.25</v>
      </c>
      <c r="F63" s="11">
        <f t="shared" si="29"/>
        <v>6.6750000000000007</v>
      </c>
      <c r="G63" s="11" t="s">
        <v>24</v>
      </c>
      <c r="H63" s="11">
        <f t="shared" ref="H63" si="30">AVERAGE(H42:H45)</f>
        <v>1.25</v>
      </c>
      <c r="I63" s="11">
        <f t="shared" ref="I63:X63" si="31">AVERAGE(I42:I45)</f>
        <v>4</v>
      </c>
      <c r="J63" s="11">
        <f t="shared" si="31"/>
        <v>3.25</v>
      </c>
      <c r="K63" s="11">
        <f t="shared" si="31"/>
        <v>0</v>
      </c>
      <c r="L63" s="11">
        <f t="shared" si="31"/>
        <v>6.9</v>
      </c>
      <c r="M63" s="11" t="s">
        <v>24</v>
      </c>
      <c r="N63" s="11">
        <f t="shared" si="31"/>
        <v>5.375</v>
      </c>
      <c r="O63" s="11">
        <f t="shared" si="31"/>
        <v>3.25</v>
      </c>
      <c r="P63" s="11">
        <f t="shared" si="31"/>
        <v>6.75</v>
      </c>
      <c r="Q63" s="11">
        <f t="shared" si="31"/>
        <v>0.5</v>
      </c>
      <c r="R63" s="11">
        <f t="shared" si="31"/>
        <v>6.5</v>
      </c>
      <c r="S63" s="11" t="s">
        <v>24</v>
      </c>
      <c r="T63" s="11">
        <f t="shared" si="31"/>
        <v>5.5</v>
      </c>
      <c r="U63" s="11">
        <f t="shared" si="31"/>
        <v>-0.75</v>
      </c>
      <c r="V63" s="11">
        <f t="shared" si="31"/>
        <v>6.625</v>
      </c>
      <c r="W63" s="11">
        <f t="shared" si="31"/>
        <v>0</v>
      </c>
      <c r="X63" s="11">
        <f t="shared" si="31"/>
        <v>6.5500000000000007</v>
      </c>
    </row>
    <row r="64" spans="1:24" x14ac:dyDescent="0.25">
      <c r="A64" t="s">
        <v>25</v>
      </c>
      <c r="B64" s="11">
        <f>AVERAGE(B46:B49)</f>
        <v>6.875</v>
      </c>
      <c r="C64" s="11">
        <f t="shared" ref="C64:F64" si="32">AVERAGE(C46:C49)</f>
        <v>-2.3611111111111107</v>
      </c>
      <c r="D64" s="11">
        <f t="shared" si="32"/>
        <v>0.625</v>
      </c>
      <c r="E64" s="11">
        <f t="shared" si="32"/>
        <v>0.5</v>
      </c>
      <c r="F64" s="11">
        <f t="shared" si="32"/>
        <v>6.3500000000000005</v>
      </c>
      <c r="G64" s="11" t="s">
        <v>25</v>
      </c>
      <c r="H64" s="11">
        <f t="shared" ref="H64" si="33">AVERAGE(H46:H49)</f>
        <v>1</v>
      </c>
      <c r="I64" s="11">
        <f t="shared" ref="I64:X64" si="34">AVERAGE(I46:I49)</f>
        <v>3.25</v>
      </c>
      <c r="J64" s="11">
        <f t="shared" si="34"/>
        <v>2.25</v>
      </c>
      <c r="K64" s="11">
        <f t="shared" si="34"/>
        <v>0</v>
      </c>
      <c r="L64" s="11">
        <f t="shared" si="34"/>
        <v>6.4500000000000011</v>
      </c>
      <c r="M64" s="11" t="s">
        <v>25</v>
      </c>
      <c r="N64" s="11">
        <f t="shared" si="34"/>
        <v>7.625</v>
      </c>
      <c r="O64" s="11">
        <f t="shared" si="34"/>
        <v>2.5</v>
      </c>
      <c r="P64" s="11">
        <f t="shared" si="34"/>
        <v>4.95</v>
      </c>
      <c r="Q64" s="11">
        <f t="shared" si="34"/>
        <v>0</v>
      </c>
      <c r="R64" s="11">
        <f t="shared" si="34"/>
        <v>6.25</v>
      </c>
      <c r="S64" s="11" t="s">
        <v>25</v>
      </c>
      <c r="T64" s="11">
        <f t="shared" si="34"/>
        <v>6.95</v>
      </c>
      <c r="U64" s="11">
        <f t="shared" si="34"/>
        <v>0</v>
      </c>
      <c r="V64" s="11">
        <f t="shared" si="34"/>
        <v>1.375</v>
      </c>
      <c r="W64" s="11">
        <f t="shared" si="34"/>
        <v>0</v>
      </c>
      <c r="X64" s="11">
        <f t="shared" si="34"/>
        <v>6.5749999999999993</v>
      </c>
    </row>
  </sheetData>
  <mergeCells count="1">
    <mergeCell ref="A51:C51"/>
  </mergeCells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102AF1D7-46FE-40BE-91A4-8CFB0CA6238A}">
  <dimension ref="A1:N134"/>
  <sheetViews>
    <sheetView topLeftCell="B151" workbookViewId="0">
      <selection activeCell="J9" sqref="J9"/>
    </sheetView>
  </sheetViews>
  <sheetFormatPr baseColWidth="10" defaultRowHeight="15" x14ac:dyDescent="0.25"/>
  <cols>
    <col min="1" max="1" width="5.140625" style="10" bestFit="1" customWidth="1"/>
    <col min="2" max="2" width="9.7109375" bestFit="1" customWidth="1"/>
    <col min="3" max="3" width="8.5703125" bestFit="1" customWidth="1"/>
    <col min="4" max="4" width="17.5703125" bestFit="1" customWidth="1"/>
    <col min="5" max="5" width="17.5703125" style="17" bestFit="1" customWidth="1"/>
    <col min="6" max="6" width="6.5703125" bestFit="1" customWidth="1"/>
    <col min="7" max="8" width="5" bestFit="1" customWidth="1"/>
    <col min="11" max="11" width="15.85546875" customWidth="1"/>
  </cols>
  <sheetData>
    <row r="1" spans="1:14" x14ac:dyDescent="0.25">
      <c r="B1" s="10" t="s">
        <v>93</v>
      </c>
      <c r="C1" s="10" t="s">
        <v>92</v>
      </c>
      <c r="D1" s="10" t="s">
        <v>90</v>
      </c>
      <c r="E1" s="16" t="s">
        <v>91</v>
      </c>
      <c r="F1" s="10" t="s">
        <v>26</v>
      </c>
      <c r="G1" s="10" t="s">
        <v>27</v>
      </c>
      <c r="H1" s="10" t="s">
        <v>28</v>
      </c>
    </row>
    <row r="2" spans="1:14" x14ac:dyDescent="0.25">
      <c r="A2" s="10" t="s">
        <v>25</v>
      </c>
      <c r="B2">
        <v>1</v>
      </c>
      <c r="C2">
        <v>1879</v>
      </c>
      <c r="D2" t="s">
        <v>47</v>
      </c>
      <c r="E2" s="17" t="s">
        <v>7</v>
      </c>
      <c r="F2">
        <v>53.5</v>
      </c>
      <c r="G2">
        <v>35</v>
      </c>
      <c r="H2">
        <v>15</v>
      </c>
      <c r="K2" s="14"/>
      <c r="L2" s="14"/>
      <c r="M2" s="14"/>
      <c r="N2" s="14"/>
    </row>
    <row r="3" spans="1:14" ht="15.75" x14ac:dyDescent="0.25">
      <c r="A3" s="10" t="s">
        <v>25</v>
      </c>
      <c r="B3">
        <v>1</v>
      </c>
      <c r="C3">
        <v>1879</v>
      </c>
      <c r="D3" t="s">
        <v>47</v>
      </c>
      <c r="E3" s="17" t="s">
        <v>7</v>
      </c>
      <c r="F3">
        <v>4</v>
      </c>
      <c r="G3">
        <v>8</v>
      </c>
      <c r="H3">
        <v>2</v>
      </c>
      <c r="K3" s="14"/>
      <c r="L3" s="15"/>
      <c r="M3" s="14"/>
      <c r="N3" s="14"/>
    </row>
    <row r="4" spans="1:14" ht="15.75" x14ac:dyDescent="0.25">
      <c r="A4" s="10" t="s">
        <v>25</v>
      </c>
      <c r="D4" t="s">
        <v>47</v>
      </c>
      <c r="E4" s="17" t="s">
        <v>7</v>
      </c>
      <c r="F4">
        <v>87</v>
      </c>
      <c r="K4" s="14"/>
      <c r="L4" s="15"/>
      <c r="M4" s="14"/>
      <c r="N4" s="14"/>
    </row>
    <row r="5" spans="1:14" x14ac:dyDescent="0.25">
      <c r="A5" s="10" t="s">
        <v>25</v>
      </c>
      <c r="D5" t="s">
        <v>48</v>
      </c>
      <c r="E5" s="17" t="s">
        <v>3</v>
      </c>
      <c r="F5">
        <v>3</v>
      </c>
      <c r="K5" s="14"/>
      <c r="L5" s="14"/>
      <c r="M5" s="14"/>
      <c r="N5" s="14"/>
    </row>
    <row r="6" spans="1:14" x14ac:dyDescent="0.25">
      <c r="A6" s="10" t="s">
        <v>25</v>
      </c>
      <c r="D6" t="s">
        <v>48</v>
      </c>
      <c r="E6" s="17" t="s">
        <v>3</v>
      </c>
      <c r="F6">
        <v>3.2</v>
      </c>
      <c r="K6" s="14"/>
      <c r="L6" s="14"/>
      <c r="M6" s="14"/>
      <c r="N6" s="14"/>
    </row>
    <row r="7" spans="1:14" x14ac:dyDescent="0.25">
      <c r="A7" s="10" t="s">
        <v>25</v>
      </c>
      <c r="D7" t="s">
        <v>48</v>
      </c>
      <c r="E7" s="17" t="s">
        <v>3</v>
      </c>
      <c r="F7">
        <v>2</v>
      </c>
      <c r="K7" s="14"/>
      <c r="L7" s="14"/>
      <c r="M7" s="14"/>
      <c r="N7" s="14"/>
    </row>
    <row r="8" spans="1:14" x14ac:dyDescent="0.25">
      <c r="A8" s="10" t="s">
        <v>25</v>
      </c>
      <c r="D8" t="s">
        <v>47</v>
      </c>
      <c r="E8" s="17" t="s">
        <v>7</v>
      </c>
      <c r="F8">
        <v>21.5</v>
      </c>
      <c r="K8" s="14"/>
      <c r="L8" s="14"/>
      <c r="M8" s="14"/>
      <c r="N8" s="14"/>
    </row>
    <row r="9" spans="1:14" x14ac:dyDescent="0.25">
      <c r="A9" s="10" t="s">
        <v>25</v>
      </c>
      <c r="D9" t="s">
        <v>49</v>
      </c>
      <c r="E9" s="17" t="s">
        <v>72</v>
      </c>
      <c r="F9">
        <v>4</v>
      </c>
      <c r="K9" s="14"/>
      <c r="L9" s="14"/>
      <c r="M9" s="14"/>
      <c r="N9" s="14"/>
    </row>
    <row r="10" spans="1:14" x14ac:dyDescent="0.25">
      <c r="A10" s="10" t="s">
        <v>25</v>
      </c>
      <c r="D10" t="s">
        <v>50</v>
      </c>
      <c r="E10" s="17" t="s">
        <v>50</v>
      </c>
      <c r="F10">
        <v>35</v>
      </c>
      <c r="K10" s="14"/>
      <c r="L10" s="14"/>
      <c r="M10" s="14"/>
      <c r="N10" s="14"/>
    </row>
    <row r="11" spans="1:14" x14ac:dyDescent="0.25">
      <c r="A11" s="10" t="s">
        <v>25</v>
      </c>
      <c r="D11" t="s">
        <v>48</v>
      </c>
      <c r="E11" s="17" t="s">
        <v>3</v>
      </c>
      <c r="F11">
        <v>3</v>
      </c>
      <c r="K11" s="14"/>
      <c r="L11" s="14"/>
      <c r="M11" s="14"/>
      <c r="N11" s="14"/>
    </row>
    <row r="12" spans="1:14" x14ac:dyDescent="0.25">
      <c r="A12" s="10" t="s">
        <v>25</v>
      </c>
      <c r="D12" t="s">
        <v>48</v>
      </c>
      <c r="E12" s="17" t="s">
        <v>3</v>
      </c>
      <c r="F12">
        <v>7.5</v>
      </c>
      <c r="K12" s="14"/>
      <c r="L12" s="14"/>
      <c r="M12" s="14"/>
      <c r="N12" s="14"/>
    </row>
    <row r="13" spans="1:14" x14ac:dyDescent="0.25">
      <c r="A13" s="10" t="s">
        <v>25</v>
      </c>
      <c r="D13" t="s">
        <v>49</v>
      </c>
      <c r="E13" s="17" t="s">
        <v>72</v>
      </c>
      <c r="F13">
        <v>13.2</v>
      </c>
      <c r="K13" s="14"/>
      <c r="L13" s="14"/>
      <c r="M13" s="14"/>
      <c r="N13" s="14"/>
    </row>
    <row r="14" spans="1:14" x14ac:dyDescent="0.25">
      <c r="A14" s="10" t="s">
        <v>25</v>
      </c>
      <c r="D14" t="s">
        <v>48</v>
      </c>
      <c r="E14" s="17" t="s">
        <v>3</v>
      </c>
      <c r="F14">
        <v>6.3</v>
      </c>
      <c r="K14" s="14"/>
      <c r="L14" s="14"/>
      <c r="M14" s="14"/>
      <c r="N14" s="14"/>
    </row>
    <row r="15" spans="1:14" x14ac:dyDescent="0.25">
      <c r="A15" s="10" t="s">
        <v>25</v>
      </c>
      <c r="D15" t="s">
        <v>48</v>
      </c>
      <c r="E15" s="17" t="s">
        <v>3</v>
      </c>
      <c r="F15">
        <v>5.7</v>
      </c>
      <c r="K15" s="14"/>
      <c r="L15" s="14"/>
      <c r="M15" s="14"/>
      <c r="N15" s="14"/>
    </row>
    <row r="16" spans="1:14" x14ac:dyDescent="0.25">
      <c r="A16" s="10" t="s">
        <v>25</v>
      </c>
      <c r="D16" t="s">
        <v>48</v>
      </c>
      <c r="E16" s="17" t="s">
        <v>3</v>
      </c>
      <c r="F16">
        <v>6.5</v>
      </c>
      <c r="K16" s="14"/>
      <c r="L16" s="14"/>
      <c r="M16" s="14"/>
      <c r="N16" s="14"/>
    </row>
    <row r="17" spans="1:14" x14ac:dyDescent="0.25">
      <c r="A17" s="10" t="s">
        <v>25</v>
      </c>
      <c r="B17">
        <v>3</v>
      </c>
      <c r="C17">
        <v>1876</v>
      </c>
      <c r="D17" t="s">
        <v>48</v>
      </c>
      <c r="E17" s="17" t="s">
        <v>3</v>
      </c>
      <c r="F17">
        <v>3</v>
      </c>
      <c r="G17">
        <v>4.5</v>
      </c>
      <c r="H17">
        <v>2</v>
      </c>
      <c r="K17" s="14"/>
      <c r="L17" s="14"/>
      <c r="M17" s="14"/>
      <c r="N17" s="14"/>
    </row>
    <row r="18" spans="1:14" x14ac:dyDescent="0.25">
      <c r="A18" s="10" t="s">
        <v>25</v>
      </c>
      <c r="D18" t="s">
        <v>47</v>
      </c>
      <c r="E18" s="17" t="s">
        <v>7</v>
      </c>
      <c r="F18">
        <v>26.5</v>
      </c>
      <c r="K18" s="14"/>
      <c r="L18" s="14"/>
      <c r="M18" s="14"/>
      <c r="N18" s="14"/>
    </row>
    <row r="19" spans="1:14" x14ac:dyDescent="0.25">
      <c r="A19" s="10" t="s">
        <v>25</v>
      </c>
      <c r="B19">
        <v>5</v>
      </c>
      <c r="C19">
        <v>1876</v>
      </c>
      <c r="D19" t="s">
        <v>51</v>
      </c>
      <c r="E19" s="17" t="s">
        <v>75</v>
      </c>
      <c r="F19">
        <v>13.6</v>
      </c>
      <c r="G19">
        <v>12</v>
      </c>
      <c r="H19">
        <v>3</v>
      </c>
      <c r="K19" s="14"/>
      <c r="L19" s="14"/>
      <c r="M19" s="14"/>
      <c r="N19" s="14"/>
    </row>
    <row r="20" spans="1:14" x14ac:dyDescent="0.25">
      <c r="A20" s="10" t="s">
        <v>25</v>
      </c>
      <c r="D20" t="s">
        <v>48</v>
      </c>
      <c r="E20" s="17" t="s">
        <v>3</v>
      </c>
      <c r="F20">
        <v>3.7</v>
      </c>
      <c r="K20" s="14"/>
      <c r="L20" s="14"/>
      <c r="M20" s="14"/>
      <c r="N20" s="14"/>
    </row>
    <row r="21" spans="1:14" x14ac:dyDescent="0.25">
      <c r="A21" s="10" t="s">
        <v>25</v>
      </c>
      <c r="D21" t="s">
        <v>52</v>
      </c>
      <c r="E21" s="17" t="s">
        <v>7</v>
      </c>
      <c r="F21">
        <v>33.299999999999997</v>
      </c>
      <c r="K21" s="14"/>
      <c r="L21" s="14"/>
      <c r="M21" s="14"/>
      <c r="N21" s="14"/>
    </row>
    <row r="22" spans="1:14" x14ac:dyDescent="0.25">
      <c r="A22" s="10" t="s">
        <v>25</v>
      </c>
      <c r="B22">
        <v>9</v>
      </c>
      <c r="C22">
        <v>1878</v>
      </c>
      <c r="D22" t="s">
        <v>48</v>
      </c>
      <c r="E22" s="17" t="s">
        <v>3</v>
      </c>
      <c r="F22">
        <v>6</v>
      </c>
      <c r="G22">
        <v>6</v>
      </c>
      <c r="H22">
        <v>3</v>
      </c>
      <c r="K22" s="14"/>
      <c r="L22" s="14"/>
      <c r="M22" s="14"/>
      <c r="N22" s="14"/>
    </row>
    <row r="23" spans="1:14" x14ac:dyDescent="0.25">
      <c r="A23" s="10" t="s">
        <v>25</v>
      </c>
      <c r="B23">
        <v>10</v>
      </c>
      <c r="C23">
        <v>1878</v>
      </c>
      <c r="D23" t="s">
        <v>48</v>
      </c>
      <c r="E23" s="17" t="s">
        <v>3</v>
      </c>
      <c r="F23">
        <v>9</v>
      </c>
      <c r="G23">
        <v>5</v>
      </c>
      <c r="H23">
        <v>3</v>
      </c>
      <c r="K23" s="14"/>
      <c r="L23" s="14"/>
      <c r="M23" s="14"/>
      <c r="N23" s="14"/>
    </row>
    <row r="24" spans="1:14" x14ac:dyDescent="0.25">
      <c r="A24" s="10" t="s">
        <v>25</v>
      </c>
      <c r="D24" t="s">
        <v>52</v>
      </c>
      <c r="E24" s="17" t="s">
        <v>7</v>
      </c>
      <c r="F24">
        <v>53.5</v>
      </c>
    </row>
    <row r="25" spans="1:14" x14ac:dyDescent="0.25">
      <c r="A25" s="10" t="s">
        <v>25</v>
      </c>
      <c r="D25" t="s">
        <v>48</v>
      </c>
      <c r="E25" s="17" t="s">
        <v>3</v>
      </c>
      <c r="F25">
        <v>4.5</v>
      </c>
    </row>
    <row r="26" spans="1:14" x14ac:dyDescent="0.25">
      <c r="A26" s="10" t="s">
        <v>25</v>
      </c>
      <c r="D26" t="s">
        <v>48</v>
      </c>
      <c r="E26" s="17" t="s">
        <v>3</v>
      </c>
      <c r="F26">
        <v>1.7</v>
      </c>
    </row>
    <row r="27" spans="1:14" x14ac:dyDescent="0.25">
      <c r="A27" s="10" t="s">
        <v>25</v>
      </c>
      <c r="B27">
        <v>11.5</v>
      </c>
      <c r="C27">
        <v>1872</v>
      </c>
      <c r="D27" t="s">
        <v>53</v>
      </c>
      <c r="E27" s="17" t="s">
        <v>13</v>
      </c>
      <c r="F27">
        <v>7</v>
      </c>
      <c r="G27">
        <v>11</v>
      </c>
      <c r="H27">
        <v>5</v>
      </c>
    </row>
    <row r="28" spans="1:14" x14ac:dyDescent="0.25">
      <c r="A28" s="10" t="s">
        <v>25</v>
      </c>
      <c r="C28">
        <v>1872</v>
      </c>
      <c r="D28" t="s">
        <v>48</v>
      </c>
      <c r="E28" s="17" t="s">
        <v>3</v>
      </c>
      <c r="F28">
        <v>3.2</v>
      </c>
      <c r="G28">
        <v>3.5</v>
      </c>
      <c r="H28">
        <v>1.8</v>
      </c>
    </row>
    <row r="29" spans="1:14" x14ac:dyDescent="0.25">
      <c r="A29" s="10" t="s">
        <v>25</v>
      </c>
      <c r="D29" t="s">
        <v>48</v>
      </c>
      <c r="E29" s="17" t="s">
        <v>3</v>
      </c>
      <c r="F29">
        <v>15.4</v>
      </c>
    </row>
    <row r="30" spans="1:14" x14ac:dyDescent="0.25">
      <c r="A30" s="10" t="s">
        <v>25</v>
      </c>
      <c r="D30" t="s">
        <v>48</v>
      </c>
      <c r="E30" s="17" t="s">
        <v>3</v>
      </c>
      <c r="F30">
        <v>8</v>
      </c>
    </row>
    <row r="31" spans="1:14" x14ac:dyDescent="0.25">
      <c r="A31" s="10" t="s">
        <v>25</v>
      </c>
      <c r="D31" t="s">
        <v>54</v>
      </c>
      <c r="E31" s="17" t="s">
        <v>5</v>
      </c>
      <c r="F31">
        <v>66</v>
      </c>
    </row>
    <row r="32" spans="1:14" x14ac:dyDescent="0.25">
      <c r="A32" s="10" t="s">
        <v>25</v>
      </c>
      <c r="D32" t="s">
        <v>55</v>
      </c>
      <c r="E32" s="17" t="s">
        <v>55</v>
      </c>
      <c r="F32">
        <v>3.3</v>
      </c>
    </row>
    <row r="33" spans="1:8" x14ac:dyDescent="0.25">
      <c r="A33" s="10" t="s">
        <v>25</v>
      </c>
      <c r="D33" t="s">
        <v>43</v>
      </c>
      <c r="E33" s="17" t="s">
        <v>4</v>
      </c>
      <c r="F33">
        <v>19.2</v>
      </c>
    </row>
    <row r="34" spans="1:8" x14ac:dyDescent="0.25">
      <c r="A34" s="10" t="s">
        <v>25</v>
      </c>
      <c r="D34" t="s">
        <v>43</v>
      </c>
      <c r="E34" s="17" t="s">
        <v>4</v>
      </c>
      <c r="F34">
        <v>7</v>
      </c>
    </row>
    <row r="35" spans="1:8" x14ac:dyDescent="0.25">
      <c r="A35" s="10" t="s">
        <v>25</v>
      </c>
      <c r="D35" t="s">
        <v>48</v>
      </c>
      <c r="E35" s="17" t="s">
        <v>3</v>
      </c>
      <c r="F35">
        <v>6.2</v>
      </c>
    </row>
    <row r="36" spans="1:8" x14ac:dyDescent="0.25">
      <c r="A36" s="10" t="s">
        <v>25</v>
      </c>
      <c r="D36" t="s">
        <v>48</v>
      </c>
      <c r="E36" s="17" t="s">
        <v>3</v>
      </c>
      <c r="F36">
        <v>10</v>
      </c>
    </row>
    <row r="37" spans="1:8" x14ac:dyDescent="0.25">
      <c r="A37" s="10" t="s">
        <v>25</v>
      </c>
      <c r="D37" t="s">
        <v>48</v>
      </c>
      <c r="E37" s="17" t="s">
        <v>3</v>
      </c>
      <c r="F37">
        <v>6</v>
      </c>
    </row>
    <row r="38" spans="1:8" x14ac:dyDescent="0.25">
      <c r="A38" s="10" t="s">
        <v>25</v>
      </c>
      <c r="D38" t="s">
        <v>55</v>
      </c>
      <c r="E38" s="17" t="s">
        <v>84</v>
      </c>
      <c r="F38">
        <v>15</v>
      </c>
    </row>
    <row r="39" spans="1:8" x14ac:dyDescent="0.25">
      <c r="A39" s="10" t="s">
        <v>25</v>
      </c>
      <c r="D39" t="s">
        <v>48</v>
      </c>
      <c r="E39" s="17" t="s">
        <v>3</v>
      </c>
      <c r="F39">
        <v>24</v>
      </c>
    </row>
    <row r="40" spans="1:8" x14ac:dyDescent="0.25">
      <c r="A40" s="10" t="s">
        <v>25</v>
      </c>
      <c r="D40" t="s">
        <v>48</v>
      </c>
      <c r="E40" s="17" t="s">
        <v>3</v>
      </c>
      <c r="F40">
        <v>6.5</v>
      </c>
    </row>
    <row r="41" spans="1:8" x14ac:dyDescent="0.25">
      <c r="A41" s="10" t="s">
        <v>25</v>
      </c>
      <c r="D41" t="s">
        <v>33</v>
      </c>
      <c r="E41" s="17" t="s">
        <v>71</v>
      </c>
      <c r="F41">
        <v>6</v>
      </c>
    </row>
    <row r="42" spans="1:8" x14ac:dyDescent="0.25">
      <c r="A42" s="10" t="s">
        <v>25</v>
      </c>
      <c r="B42">
        <v>17</v>
      </c>
      <c r="C42">
        <v>1865</v>
      </c>
      <c r="D42" t="s">
        <v>40</v>
      </c>
      <c r="E42" s="17" t="s">
        <v>10</v>
      </c>
      <c r="F42">
        <v>13</v>
      </c>
      <c r="G42">
        <v>4.5</v>
      </c>
      <c r="H42">
        <v>2.2999999999999998</v>
      </c>
    </row>
    <row r="43" spans="1:8" x14ac:dyDescent="0.25">
      <c r="A43" s="10" t="s">
        <v>25</v>
      </c>
      <c r="B43">
        <v>17</v>
      </c>
      <c r="C43">
        <v>1865</v>
      </c>
      <c r="D43" t="s">
        <v>33</v>
      </c>
      <c r="E43" s="17" t="s">
        <v>71</v>
      </c>
      <c r="F43">
        <v>5.5</v>
      </c>
      <c r="G43">
        <v>12</v>
      </c>
      <c r="H43">
        <v>8</v>
      </c>
    </row>
    <row r="44" spans="1:8" x14ac:dyDescent="0.25">
      <c r="A44" s="10" t="s">
        <v>25</v>
      </c>
      <c r="D44" t="s">
        <v>56</v>
      </c>
      <c r="E44" s="17" t="s">
        <v>82</v>
      </c>
      <c r="F44">
        <v>19.3</v>
      </c>
    </row>
    <row r="45" spans="1:8" x14ac:dyDescent="0.25">
      <c r="B45">
        <v>25</v>
      </c>
      <c r="D45" t="s">
        <v>40</v>
      </c>
      <c r="E45" s="17" t="s">
        <v>10</v>
      </c>
      <c r="F45">
        <v>15</v>
      </c>
      <c r="G45">
        <v>2.5</v>
      </c>
      <c r="H45">
        <v>4</v>
      </c>
    </row>
    <row r="46" spans="1:8" x14ac:dyDescent="0.25">
      <c r="B46">
        <v>27</v>
      </c>
      <c r="C46">
        <v>1864</v>
      </c>
      <c r="D46" t="s">
        <v>84</v>
      </c>
      <c r="E46" s="17" t="s">
        <v>84</v>
      </c>
      <c r="F46">
        <v>9.1999999999999993</v>
      </c>
      <c r="G46">
        <v>12</v>
      </c>
      <c r="H46">
        <v>5</v>
      </c>
    </row>
    <row r="47" spans="1:8" x14ac:dyDescent="0.25">
      <c r="B47">
        <v>27</v>
      </c>
      <c r="C47">
        <v>1864</v>
      </c>
      <c r="D47" t="s">
        <v>48</v>
      </c>
      <c r="E47" s="17" t="s">
        <v>3</v>
      </c>
      <c r="F47">
        <v>3.7</v>
      </c>
      <c r="G47">
        <v>4</v>
      </c>
      <c r="H47">
        <v>2</v>
      </c>
    </row>
    <row r="48" spans="1:8" x14ac:dyDescent="0.25">
      <c r="B48">
        <v>27</v>
      </c>
      <c r="C48">
        <v>1864</v>
      </c>
      <c r="D48" t="s">
        <v>50</v>
      </c>
      <c r="E48" s="17" t="s">
        <v>50</v>
      </c>
      <c r="F48">
        <v>9.1999999999999993</v>
      </c>
      <c r="G48">
        <v>11</v>
      </c>
      <c r="H48">
        <v>5</v>
      </c>
    </row>
    <row r="49" spans="1:8" x14ac:dyDescent="0.25">
      <c r="B49">
        <v>30</v>
      </c>
      <c r="C49">
        <v>1864</v>
      </c>
      <c r="D49" t="s">
        <v>57</v>
      </c>
      <c r="E49" s="17" t="s">
        <v>57</v>
      </c>
      <c r="F49">
        <v>11</v>
      </c>
      <c r="G49">
        <v>7.3</v>
      </c>
      <c r="H49">
        <v>5.3</v>
      </c>
    </row>
    <row r="50" spans="1:8" x14ac:dyDescent="0.25">
      <c r="B50">
        <v>33</v>
      </c>
      <c r="C50">
        <v>1854</v>
      </c>
      <c r="D50" t="s">
        <v>48</v>
      </c>
      <c r="E50" s="17" t="s">
        <v>3</v>
      </c>
      <c r="F50">
        <v>5</v>
      </c>
      <c r="G50">
        <v>7</v>
      </c>
      <c r="H50">
        <v>4.5</v>
      </c>
    </row>
    <row r="51" spans="1:8" x14ac:dyDescent="0.25">
      <c r="B51">
        <v>34</v>
      </c>
      <c r="C51">
        <v>1853</v>
      </c>
      <c r="D51" t="s">
        <v>48</v>
      </c>
      <c r="E51" s="17" t="s">
        <v>3</v>
      </c>
      <c r="F51">
        <v>7.2</v>
      </c>
      <c r="G51">
        <v>8.5</v>
      </c>
      <c r="H51">
        <v>6</v>
      </c>
    </row>
    <row r="52" spans="1:8" x14ac:dyDescent="0.25">
      <c r="B52">
        <v>35</v>
      </c>
      <c r="C52">
        <v>1853</v>
      </c>
      <c r="D52" t="s">
        <v>50</v>
      </c>
      <c r="E52" s="17" t="s">
        <v>81</v>
      </c>
      <c r="F52">
        <v>6.5</v>
      </c>
      <c r="G52">
        <v>33</v>
      </c>
      <c r="H52">
        <v>15.6</v>
      </c>
    </row>
    <row r="53" spans="1:8" x14ac:dyDescent="0.25">
      <c r="B53">
        <v>38</v>
      </c>
      <c r="C53">
        <v>1853</v>
      </c>
      <c r="D53" t="s">
        <v>48</v>
      </c>
      <c r="E53" s="17" t="s">
        <v>3</v>
      </c>
      <c r="F53">
        <v>6.8</v>
      </c>
      <c r="G53">
        <v>8.4</v>
      </c>
      <c r="H53">
        <v>6.8</v>
      </c>
    </row>
    <row r="54" spans="1:8" x14ac:dyDescent="0.25">
      <c r="D54" t="s">
        <v>48</v>
      </c>
      <c r="E54" s="17" t="s">
        <v>3</v>
      </c>
      <c r="F54">
        <v>7</v>
      </c>
    </row>
    <row r="55" spans="1:8" x14ac:dyDescent="0.25">
      <c r="A55" s="10" t="s">
        <v>24</v>
      </c>
      <c r="B55">
        <v>40</v>
      </c>
      <c r="C55">
        <v>1849</v>
      </c>
      <c r="D55" t="s">
        <v>50</v>
      </c>
      <c r="E55" s="17" t="s">
        <v>81</v>
      </c>
      <c r="F55">
        <v>33</v>
      </c>
      <c r="G55">
        <v>28</v>
      </c>
      <c r="H55">
        <v>12</v>
      </c>
    </row>
    <row r="56" spans="1:8" x14ac:dyDescent="0.25">
      <c r="A56" s="10" t="s">
        <v>24</v>
      </c>
      <c r="B56">
        <v>40</v>
      </c>
      <c r="C56">
        <v>1849</v>
      </c>
      <c r="D56" t="s">
        <v>48</v>
      </c>
      <c r="E56" s="17" t="s">
        <v>3</v>
      </c>
      <c r="F56">
        <v>7.5</v>
      </c>
      <c r="G56">
        <v>7</v>
      </c>
      <c r="H56">
        <v>3</v>
      </c>
    </row>
    <row r="57" spans="1:8" x14ac:dyDescent="0.25">
      <c r="A57" s="10" t="s">
        <v>24</v>
      </c>
      <c r="B57">
        <v>41</v>
      </c>
      <c r="C57">
        <v>1849</v>
      </c>
      <c r="D57" t="s">
        <v>43</v>
      </c>
      <c r="E57" s="17" t="s">
        <v>4</v>
      </c>
      <c r="F57">
        <v>17</v>
      </c>
      <c r="G57">
        <v>15</v>
      </c>
      <c r="H57">
        <v>6</v>
      </c>
    </row>
    <row r="58" spans="1:8" x14ac:dyDescent="0.25">
      <c r="A58" s="10" t="s">
        <v>24</v>
      </c>
      <c r="D58" t="s">
        <v>48</v>
      </c>
      <c r="E58" s="17" t="s">
        <v>3</v>
      </c>
      <c r="F58">
        <v>5.7</v>
      </c>
    </row>
    <row r="59" spans="1:8" x14ac:dyDescent="0.25">
      <c r="A59" s="10" t="s">
        <v>24</v>
      </c>
      <c r="D59" t="s">
        <v>50</v>
      </c>
      <c r="E59" s="17" t="s">
        <v>81</v>
      </c>
      <c r="F59">
        <v>11.6</v>
      </c>
    </row>
    <row r="60" spans="1:8" x14ac:dyDescent="0.25">
      <c r="A60" s="10" t="s">
        <v>24</v>
      </c>
      <c r="B60">
        <v>45</v>
      </c>
      <c r="C60">
        <v>1844</v>
      </c>
      <c r="D60" t="s">
        <v>48</v>
      </c>
      <c r="E60" s="17" t="s">
        <v>3</v>
      </c>
      <c r="F60">
        <v>9</v>
      </c>
      <c r="G60">
        <v>6</v>
      </c>
      <c r="H60">
        <v>4.5</v>
      </c>
    </row>
    <row r="61" spans="1:8" x14ac:dyDescent="0.25">
      <c r="A61" s="10" t="s">
        <v>24</v>
      </c>
      <c r="D61" t="s">
        <v>55</v>
      </c>
      <c r="E61" s="17" t="s">
        <v>84</v>
      </c>
      <c r="F61">
        <v>30</v>
      </c>
    </row>
    <row r="62" spans="1:8" x14ac:dyDescent="0.25">
      <c r="A62" s="10" t="s">
        <v>24</v>
      </c>
      <c r="D62" t="s">
        <v>58</v>
      </c>
      <c r="E62" s="17" t="s">
        <v>58</v>
      </c>
      <c r="F62">
        <v>3.5</v>
      </c>
    </row>
    <row r="63" spans="1:8" x14ac:dyDescent="0.25">
      <c r="A63" s="10" t="s">
        <v>24</v>
      </c>
      <c r="D63" t="s">
        <v>50</v>
      </c>
      <c r="E63" s="17" t="s">
        <v>81</v>
      </c>
      <c r="F63">
        <v>54.5</v>
      </c>
    </row>
    <row r="64" spans="1:8" x14ac:dyDescent="0.25">
      <c r="A64" s="10" t="s">
        <v>24</v>
      </c>
      <c r="B64">
        <v>48</v>
      </c>
      <c r="C64">
        <v>1849</v>
      </c>
      <c r="D64" t="s">
        <v>48</v>
      </c>
      <c r="E64" s="17" t="s">
        <v>3</v>
      </c>
      <c r="F64">
        <v>18.3</v>
      </c>
      <c r="G64">
        <v>6.5</v>
      </c>
      <c r="H64">
        <v>4</v>
      </c>
    </row>
    <row r="65" spans="1:8" x14ac:dyDescent="0.25">
      <c r="A65" s="10" t="s">
        <v>24</v>
      </c>
      <c r="B65">
        <v>50</v>
      </c>
      <c r="C65">
        <v>1850</v>
      </c>
      <c r="D65" t="s">
        <v>40</v>
      </c>
      <c r="E65" s="17" t="s">
        <v>10</v>
      </c>
      <c r="F65">
        <v>15.2</v>
      </c>
      <c r="G65">
        <v>7</v>
      </c>
      <c r="H65">
        <v>4</v>
      </c>
    </row>
    <row r="66" spans="1:8" x14ac:dyDescent="0.25">
      <c r="A66" s="10" t="s">
        <v>24</v>
      </c>
      <c r="D66" t="s">
        <v>56</v>
      </c>
      <c r="E66" s="17" t="s">
        <v>82</v>
      </c>
      <c r="F66">
        <v>30</v>
      </c>
    </row>
    <row r="67" spans="1:8" x14ac:dyDescent="0.25">
      <c r="A67" s="10" t="s">
        <v>24</v>
      </c>
      <c r="D67" t="s">
        <v>40</v>
      </c>
      <c r="E67" s="17" t="s">
        <v>10</v>
      </c>
      <c r="F67">
        <v>20</v>
      </c>
    </row>
    <row r="68" spans="1:8" x14ac:dyDescent="0.25">
      <c r="A68" s="10" t="s">
        <v>24</v>
      </c>
      <c r="D68" t="s">
        <v>59</v>
      </c>
      <c r="E68" s="17" t="s">
        <v>12</v>
      </c>
      <c r="F68">
        <v>17.2</v>
      </c>
    </row>
    <row r="69" spans="1:8" x14ac:dyDescent="0.25">
      <c r="A69" s="10" t="s">
        <v>24</v>
      </c>
      <c r="D69" t="s">
        <v>40</v>
      </c>
      <c r="E69" s="17" t="s">
        <v>10</v>
      </c>
      <c r="F69">
        <v>22.5</v>
      </c>
    </row>
    <row r="70" spans="1:8" x14ac:dyDescent="0.25">
      <c r="A70" s="10" t="s">
        <v>24</v>
      </c>
      <c r="D70" t="s">
        <v>40</v>
      </c>
      <c r="E70" s="17" t="s">
        <v>10</v>
      </c>
      <c r="F70">
        <v>25.2</v>
      </c>
    </row>
    <row r="71" spans="1:8" x14ac:dyDescent="0.25">
      <c r="A71" s="10" t="s">
        <v>24</v>
      </c>
      <c r="D71" t="s">
        <v>43</v>
      </c>
      <c r="E71" s="17" t="s">
        <v>4</v>
      </c>
      <c r="F71">
        <v>17.2</v>
      </c>
    </row>
    <row r="72" spans="1:8" x14ac:dyDescent="0.25">
      <c r="A72" s="10" t="s">
        <v>24</v>
      </c>
      <c r="B72">
        <v>51</v>
      </c>
      <c r="C72">
        <v>1856</v>
      </c>
      <c r="D72" t="s">
        <v>53</v>
      </c>
      <c r="E72" s="17" t="s">
        <v>8</v>
      </c>
      <c r="F72">
        <v>5</v>
      </c>
      <c r="G72">
        <v>5.5</v>
      </c>
      <c r="H72">
        <v>3</v>
      </c>
    </row>
    <row r="73" spans="1:8" x14ac:dyDescent="0.25">
      <c r="A73" s="10" t="s">
        <v>24</v>
      </c>
      <c r="B73">
        <v>56</v>
      </c>
      <c r="C73">
        <v>1856</v>
      </c>
      <c r="D73" t="s">
        <v>60</v>
      </c>
      <c r="E73" s="17" t="s">
        <v>83</v>
      </c>
      <c r="F73">
        <v>48.5</v>
      </c>
      <c r="G73">
        <v>38.5</v>
      </c>
      <c r="H73">
        <v>8.5</v>
      </c>
    </row>
    <row r="74" spans="1:8" x14ac:dyDescent="0.25">
      <c r="A74" s="10" t="s">
        <v>24</v>
      </c>
      <c r="D74" t="s">
        <v>40</v>
      </c>
      <c r="E74" s="17" t="s">
        <v>10</v>
      </c>
      <c r="F74">
        <v>25.2</v>
      </c>
    </row>
    <row r="75" spans="1:8" x14ac:dyDescent="0.25">
      <c r="A75" s="10" t="s">
        <v>24</v>
      </c>
      <c r="B75">
        <v>58</v>
      </c>
      <c r="C75">
        <v>1860</v>
      </c>
      <c r="D75" t="s">
        <v>40</v>
      </c>
      <c r="E75" s="17" t="s">
        <v>10</v>
      </c>
      <c r="F75">
        <v>25</v>
      </c>
      <c r="G75">
        <v>7</v>
      </c>
      <c r="H75">
        <v>3</v>
      </c>
    </row>
    <row r="76" spans="1:8" x14ac:dyDescent="0.25">
      <c r="A76" s="10" t="s">
        <v>24</v>
      </c>
      <c r="D76" t="s">
        <v>48</v>
      </c>
      <c r="E76" s="17" t="s">
        <v>3</v>
      </c>
      <c r="F76">
        <v>12.5</v>
      </c>
    </row>
    <row r="77" spans="1:8" x14ac:dyDescent="0.25">
      <c r="A77" s="10" t="s">
        <v>24</v>
      </c>
      <c r="D77" t="s">
        <v>48</v>
      </c>
      <c r="E77" s="17" t="s">
        <v>3</v>
      </c>
      <c r="F77">
        <v>8</v>
      </c>
    </row>
    <row r="78" spans="1:8" x14ac:dyDescent="0.25">
      <c r="A78" s="10" t="s">
        <v>24</v>
      </c>
      <c r="D78" t="s">
        <v>48</v>
      </c>
      <c r="E78" s="17" t="s">
        <v>3</v>
      </c>
      <c r="F78">
        <v>52</v>
      </c>
    </row>
    <row r="79" spans="1:8" x14ac:dyDescent="0.25">
      <c r="B79">
        <v>64</v>
      </c>
      <c r="C79">
        <v>1879</v>
      </c>
      <c r="D79" t="s">
        <v>48</v>
      </c>
      <c r="E79" s="17" t="s">
        <v>3</v>
      </c>
      <c r="F79">
        <v>12</v>
      </c>
      <c r="G79">
        <v>7.5</v>
      </c>
      <c r="H79">
        <v>4</v>
      </c>
    </row>
    <row r="80" spans="1:8" x14ac:dyDescent="0.25">
      <c r="B80">
        <v>67</v>
      </c>
      <c r="C80">
        <v>1879</v>
      </c>
      <c r="D80" t="s">
        <v>48</v>
      </c>
      <c r="E80" s="17" t="s">
        <v>3</v>
      </c>
      <c r="F80">
        <v>11</v>
      </c>
      <c r="G80">
        <v>8.5</v>
      </c>
      <c r="H80">
        <v>5</v>
      </c>
    </row>
    <row r="81" spans="1:8" x14ac:dyDescent="0.25">
      <c r="B81">
        <v>67</v>
      </c>
      <c r="C81">
        <v>1879</v>
      </c>
      <c r="D81" t="s">
        <v>50</v>
      </c>
      <c r="E81" s="17" t="s">
        <v>81</v>
      </c>
      <c r="F81">
        <v>28</v>
      </c>
      <c r="G81">
        <v>35</v>
      </c>
      <c r="H81">
        <v>12</v>
      </c>
    </row>
    <row r="82" spans="1:8" x14ac:dyDescent="0.25">
      <c r="B82">
        <v>69</v>
      </c>
      <c r="C82">
        <v>1879</v>
      </c>
      <c r="D82" t="s">
        <v>55</v>
      </c>
      <c r="E82" s="17" t="s">
        <v>84</v>
      </c>
      <c r="F82">
        <v>8</v>
      </c>
      <c r="G82">
        <v>11</v>
      </c>
      <c r="H82">
        <v>6</v>
      </c>
    </row>
    <row r="83" spans="1:8" x14ac:dyDescent="0.25">
      <c r="B83">
        <v>72</v>
      </c>
      <c r="C83">
        <v>1879</v>
      </c>
      <c r="D83" t="s">
        <v>50</v>
      </c>
      <c r="E83" s="17" t="s">
        <v>81</v>
      </c>
      <c r="F83">
        <v>41</v>
      </c>
      <c r="G83">
        <v>35</v>
      </c>
      <c r="H83">
        <v>18</v>
      </c>
    </row>
    <row r="84" spans="1:8" x14ac:dyDescent="0.25">
      <c r="D84" t="s">
        <v>48</v>
      </c>
      <c r="E84" s="17" t="s">
        <v>3</v>
      </c>
      <c r="F84">
        <v>4</v>
      </c>
    </row>
    <row r="85" spans="1:8" x14ac:dyDescent="0.25">
      <c r="D85" t="s">
        <v>48</v>
      </c>
      <c r="E85" s="17" t="s">
        <v>3</v>
      </c>
      <c r="F85">
        <v>4</v>
      </c>
    </row>
    <row r="86" spans="1:8" x14ac:dyDescent="0.25">
      <c r="D86" t="s">
        <v>48</v>
      </c>
      <c r="E86" s="17" t="s">
        <v>3</v>
      </c>
      <c r="F86">
        <v>5</v>
      </c>
    </row>
    <row r="87" spans="1:8" ht="15.75" x14ac:dyDescent="0.25">
      <c r="A87" s="10" t="s">
        <v>23</v>
      </c>
      <c r="B87">
        <v>80</v>
      </c>
      <c r="C87">
        <v>1875</v>
      </c>
      <c r="D87" t="s">
        <v>42</v>
      </c>
      <c r="E87" s="12" t="s">
        <v>94</v>
      </c>
      <c r="F87">
        <v>4.2</v>
      </c>
      <c r="G87">
        <v>7</v>
      </c>
      <c r="H87">
        <v>4.2</v>
      </c>
    </row>
    <row r="88" spans="1:8" ht="15.75" x14ac:dyDescent="0.25">
      <c r="A88" s="10" t="s">
        <v>23</v>
      </c>
      <c r="D88" t="s">
        <v>42</v>
      </c>
      <c r="E88" s="12" t="s">
        <v>94</v>
      </c>
      <c r="F88">
        <v>2.2999999999999998</v>
      </c>
    </row>
    <row r="89" spans="1:8" ht="15.75" x14ac:dyDescent="0.25">
      <c r="A89" s="10" t="s">
        <v>23</v>
      </c>
      <c r="D89" t="s">
        <v>42</v>
      </c>
      <c r="E89" s="12" t="s">
        <v>94</v>
      </c>
      <c r="F89">
        <v>1.5</v>
      </c>
    </row>
    <row r="90" spans="1:8" x14ac:dyDescent="0.25">
      <c r="A90" s="10" t="s">
        <v>23</v>
      </c>
      <c r="D90" t="s">
        <v>48</v>
      </c>
      <c r="E90" s="17" t="s">
        <v>3</v>
      </c>
      <c r="F90">
        <v>3.5</v>
      </c>
    </row>
    <row r="91" spans="1:8" x14ac:dyDescent="0.25">
      <c r="A91" s="10" t="s">
        <v>23</v>
      </c>
      <c r="D91" t="s">
        <v>48</v>
      </c>
      <c r="E91" s="17" t="s">
        <v>3</v>
      </c>
      <c r="F91">
        <v>4.5</v>
      </c>
    </row>
    <row r="92" spans="1:8" ht="15.75" x14ac:dyDescent="0.25">
      <c r="A92" s="10" t="s">
        <v>23</v>
      </c>
      <c r="D92" t="s">
        <v>42</v>
      </c>
      <c r="E92" s="12" t="s">
        <v>94</v>
      </c>
      <c r="F92">
        <v>5.2</v>
      </c>
    </row>
    <row r="93" spans="1:8" x14ac:dyDescent="0.25">
      <c r="A93" s="10" t="s">
        <v>23</v>
      </c>
      <c r="D93" t="s">
        <v>48</v>
      </c>
      <c r="E93" s="17" t="s">
        <v>3</v>
      </c>
      <c r="F93">
        <v>10.8</v>
      </c>
    </row>
    <row r="94" spans="1:8" x14ac:dyDescent="0.25">
      <c r="A94" s="10" t="s">
        <v>23</v>
      </c>
      <c r="D94" t="s">
        <v>48</v>
      </c>
      <c r="E94" s="17" t="s">
        <v>3</v>
      </c>
      <c r="F94">
        <v>2.4</v>
      </c>
    </row>
    <row r="95" spans="1:8" ht="15.75" x14ac:dyDescent="0.25">
      <c r="A95" s="10" t="s">
        <v>23</v>
      </c>
      <c r="D95" t="s">
        <v>42</v>
      </c>
      <c r="E95" s="12" t="s">
        <v>94</v>
      </c>
      <c r="F95">
        <v>3.7</v>
      </c>
    </row>
    <row r="96" spans="1:8" x14ac:dyDescent="0.25">
      <c r="A96" s="10" t="s">
        <v>23</v>
      </c>
      <c r="D96" t="s">
        <v>47</v>
      </c>
      <c r="E96" s="17" t="s">
        <v>7</v>
      </c>
      <c r="F96">
        <v>6.5</v>
      </c>
    </row>
    <row r="97" spans="1:8" x14ac:dyDescent="0.25">
      <c r="A97" s="10" t="s">
        <v>23</v>
      </c>
      <c r="D97" t="s">
        <v>48</v>
      </c>
      <c r="E97" s="17" t="s">
        <v>3</v>
      </c>
      <c r="F97">
        <v>22</v>
      </c>
    </row>
    <row r="98" spans="1:8" ht="15.75" x14ac:dyDescent="0.25">
      <c r="A98" s="10" t="s">
        <v>23</v>
      </c>
      <c r="B98">
        <v>85</v>
      </c>
      <c r="C98">
        <v>1881</v>
      </c>
      <c r="D98" t="s">
        <v>42</v>
      </c>
      <c r="E98" s="12" t="s">
        <v>94</v>
      </c>
      <c r="F98">
        <v>12.4</v>
      </c>
      <c r="G98">
        <v>17</v>
      </c>
      <c r="H98">
        <v>5</v>
      </c>
    </row>
    <row r="99" spans="1:8" x14ac:dyDescent="0.25">
      <c r="A99" s="10" t="s">
        <v>23</v>
      </c>
      <c r="D99" t="s">
        <v>48</v>
      </c>
      <c r="E99" s="17" t="s">
        <v>3</v>
      </c>
      <c r="F99">
        <v>2.5</v>
      </c>
    </row>
    <row r="100" spans="1:8" x14ac:dyDescent="0.25">
      <c r="A100" s="10" t="s">
        <v>23</v>
      </c>
      <c r="D100" t="s">
        <v>48</v>
      </c>
      <c r="E100" s="17" t="s">
        <v>3</v>
      </c>
      <c r="F100">
        <v>11.7</v>
      </c>
    </row>
    <row r="101" spans="1:8" x14ac:dyDescent="0.25">
      <c r="A101" s="10" t="s">
        <v>23</v>
      </c>
      <c r="D101" t="s">
        <v>47</v>
      </c>
      <c r="E101" s="17" t="s">
        <v>7</v>
      </c>
      <c r="F101">
        <v>83</v>
      </c>
    </row>
    <row r="102" spans="1:8" x14ac:dyDescent="0.25">
      <c r="A102" s="10" t="s">
        <v>23</v>
      </c>
      <c r="B102">
        <v>85</v>
      </c>
      <c r="C102">
        <v>1881</v>
      </c>
      <c r="D102" t="s">
        <v>48</v>
      </c>
      <c r="E102" s="17" t="s">
        <v>3</v>
      </c>
      <c r="F102">
        <v>25</v>
      </c>
      <c r="G102">
        <v>11</v>
      </c>
      <c r="H102">
        <v>7</v>
      </c>
    </row>
    <row r="103" spans="1:8" ht="15.75" x14ac:dyDescent="0.25">
      <c r="A103" s="10" t="s">
        <v>23</v>
      </c>
      <c r="B103">
        <v>86</v>
      </c>
      <c r="D103" t="s">
        <v>42</v>
      </c>
      <c r="E103" s="12" t="s">
        <v>94</v>
      </c>
      <c r="F103">
        <v>1.8</v>
      </c>
      <c r="G103">
        <v>2</v>
      </c>
      <c r="H103">
        <v>1</v>
      </c>
    </row>
    <row r="104" spans="1:8" x14ac:dyDescent="0.25">
      <c r="A104" s="10" t="s">
        <v>23</v>
      </c>
      <c r="D104" t="s">
        <v>50</v>
      </c>
      <c r="E104" s="17" t="s">
        <v>81</v>
      </c>
      <c r="F104">
        <v>5.4</v>
      </c>
    </row>
    <row r="105" spans="1:8" ht="15.75" x14ac:dyDescent="0.25">
      <c r="A105" s="10" t="s">
        <v>23</v>
      </c>
      <c r="D105" t="s">
        <v>42</v>
      </c>
      <c r="E105" s="12" t="s">
        <v>94</v>
      </c>
      <c r="F105">
        <v>12</v>
      </c>
    </row>
    <row r="106" spans="1:8" x14ac:dyDescent="0.25">
      <c r="A106" s="10" t="s">
        <v>23</v>
      </c>
      <c r="D106" t="s">
        <v>48</v>
      </c>
      <c r="E106" s="17" t="s">
        <v>3</v>
      </c>
      <c r="F106">
        <v>9</v>
      </c>
    </row>
    <row r="107" spans="1:8" x14ac:dyDescent="0.25">
      <c r="A107" s="10" t="s">
        <v>23</v>
      </c>
      <c r="B107">
        <v>87</v>
      </c>
      <c r="C107">
        <v>1881</v>
      </c>
      <c r="D107" t="s">
        <v>48</v>
      </c>
      <c r="E107" s="17" t="s">
        <v>3</v>
      </c>
      <c r="F107">
        <v>4.5</v>
      </c>
      <c r="G107">
        <v>12.5</v>
      </c>
      <c r="H107">
        <v>7</v>
      </c>
    </row>
    <row r="108" spans="1:8" ht="15.75" x14ac:dyDescent="0.25">
      <c r="A108" s="10" t="s">
        <v>23</v>
      </c>
      <c r="D108" t="s">
        <v>42</v>
      </c>
      <c r="E108" s="12" t="s">
        <v>94</v>
      </c>
      <c r="F108">
        <v>17.8</v>
      </c>
    </row>
    <row r="109" spans="1:8" x14ac:dyDescent="0.25">
      <c r="A109" s="10" t="s">
        <v>23</v>
      </c>
      <c r="D109" t="s">
        <v>48</v>
      </c>
      <c r="E109" s="17" t="s">
        <v>3</v>
      </c>
      <c r="F109">
        <v>5.3</v>
      </c>
    </row>
    <row r="110" spans="1:8" x14ac:dyDescent="0.25">
      <c r="A110" s="10" t="s">
        <v>23</v>
      </c>
      <c r="D110" t="s">
        <v>50</v>
      </c>
      <c r="E110" s="17" t="s">
        <v>81</v>
      </c>
      <c r="F110">
        <v>13</v>
      </c>
    </row>
    <row r="111" spans="1:8" x14ac:dyDescent="0.25">
      <c r="A111" s="10" t="s">
        <v>23</v>
      </c>
      <c r="D111" t="s">
        <v>50</v>
      </c>
      <c r="E111" s="17" t="s">
        <v>81</v>
      </c>
      <c r="F111">
        <v>3.5</v>
      </c>
    </row>
    <row r="112" spans="1:8" ht="15.75" x14ac:dyDescent="0.25">
      <c r="A112" s="10" t="s">
        <v>23</v>
      </c>
      <c r="D112" t="s">
        <v>42</v>
      </c>
      <c r="E112" s="12" t="s">
        <v>94</v>
      </c>
      <c r="F112">
        <v>5.6</v>
      </c>
    </row>
    <row r="113" spans="1:8" x14ac:dyDescent="0.25">
      <c r="A113" s="10" t="s">
        <v>23</v>
      </c>
      <c r="D113" t="s">
        <v>48</v>
      </c>
      <c r="E113" s="17" t="s">
        <v>3</v>
      </c>
      <c r="F113">
        <v>9.5</v>
      </c>
    </row>
    <row r="114" spans="1:8" x14ac:dyDescent="0.25">
      <c r="A114" s="10" t="s">
        <v>23</v>
      </c>
      <c r="D114" t="s">
        <v>56</v>
      </c>
      <c r="E114" s="17" t="s">
        <v>82</v>
      </c>
      <c r="F114">
        <v>11</v>
      </c>
    </row>
    <row r="115" spans="1:8" x14ac:dyDescent="0.25">
      <c r="A115" s="10" t="s">
        <v>23</v>
      </c>
      <c r="D115" t="s">
        <v>48</v>
      </c>
      <c r="E115" s="17" t="s">
        <v>3</v>
      </c>
      <c r="F115">
        <v>7.5</v>
      </c>
    </row>
    <row r="116" spans="1:8" ht="15.75" x14ac:dyDescent="0.25">
      <c r="A116" s="10" t="s">
        <v>23</v>
      </c>
      <c r="D116" t="s">
        <v>42</v>
      </c>
      <c r="E116" s="12" t="s">
        <v>94</v>
      </c>
      <c r="F116">
        <v>2.6</v>
      </c>
    </row>
    <row r="117" spans="1:8" ht="15.75" x14ac:dyDescent="0.25">
      <c r="A117" s="10" t="s">
        <v>23</v>
      </c>
      <c r="D117" t="s">
        <v>42</v>
      </c>
      <c r="E117" s="12" t="s">
        <v>94</v>
      </c>
      <c r="F117">
        <v>4.5</v>
      </c>
    </row>
    <row r="118" spans="1:8" x14ac:dyDescent="0.25">
      <c r="A118" s="10" t="s">
        <v>23</v>
      </c>
      <c r="D118" t="s">
        <v>47</v>
      </c>
      <c r="E118" s="17" t="s">
        <v>76</v>
      </c>
      <c r="F118">
        <v>51</v>
      </c>
    </row>
    <row r="119" spans="1:8" x14ac:dyDescent="0.25">
      <c r="A119" s="10" t="s">
        <v>23</v>
      </c>
      <c r="D119" t="s">
        <v>50</v>
      </c>
      <c r="E119" s="17" t="s">
        <v>81</v>
      </c>
      <c r="F119">
        <v>11</v>
      </c>
    </row>
    <row r="120" spans="1:8" x14ac:dyDescent="0.25">
      <c r="A120" s="10" t="s">
        <v>23</v>
      </c>
      <c r="D120" t="s">
        <v>48</v>
      </c>
      <c r="E120" s="17" t="s">
        <v>3</v>
      </c>
      <c r="F120">
        <v>8</v>
      </c>
    </row>
    <row r="121" spans="1:8" ht="15.75" x14ac:dyDescent="0.25">
      <c r="A121" s="10" t="s">
        <v>23</v>
      </c>
      <c r="D121" t="s">
        <v>42</v>
      </c>
      <c r="E121" s="12" t="s">
        <v>94</v>
      </c>
      <c r="F121">
        <v>5.2</v>
      </c>
    </row>
    <row r="122" spans="1:8" ht="15.75" x14ac:dyDescent="0.25">
      <c r="A122" s="10" t="s">
        <v>23</v>
      </c>
      <c r="B122">
        <v>91</v>
      </c>
      <c r="C122">
        <v>1880</v>
      </c>
      <c r="D122" t="s">
        <v>42</v>
      </c>
      <c r="E122" s="12" t="s">
        <v>94</v>
      </c>
      <c r="F122">
        <v>2</v>
      </c>
      <c r="G122">
        <v>2</v>
      </c>
      <c r="H122">
        <v>1.5</v>
      </c>
    </row>
    <row r="123" spans="1:8" x14ac:dyDescent="0.25">
      <c r="A123" s="10" t="s">
        <v>23</v>
      </c>
      <c r="B123">
        <v>91</v>
      </c>
      <c r="C123">
        <v>1880</v>
      </c>
      <c r="D123" t="s">
        <v>50</v>
      </c>
      <c r="E123" s="17" t="s">
        <v>81</v>
      </c>
      <c r="F123">
        <v>29.7</v>
      </c>
      <c r="G123">
        <v>27.8</v>
      </c>
      <c r="H123">
        <v>12</v>
      </c>
    </row>
    <row r="124" spans="1:8" x14ac:dyDescent="0.25">
      <c r="A124" s="10" t="s">
        <v>23</v>
      </c>
      <c r="D124" t="s">
        <v>48</v>
      </c>
      <c r="E124" s="17" t="s">
        <v>3</v>
      </c>
      <c r="F124">
        <v>5.3</v>
      </c>
    </row>
    <row r="125" spans="1:8" x14ac:dyDescent="0.25">
      <c r="A125" s="10" t="s">
        <v>23</v>
      </c>
      <c r="D125" t="s">
        <v>40</v>
      </c>
      <c r="E125" s="17" t="s">
        <v>10</v>
      </c>
      <c r="F125">
        <v>13</v>
      </c>
    </row>
    <row r="126" spans="1:8" x14ac:dyDescent="0.25">
      <c r="A126" s="10" t="s">
        <v>23</v>
      </c>
      <c r="D126" t="s">
        <v>40</v>
      </c>
      <c r="E126" s="17" t="s">
        <v>10</v>
      </c>
      <c r="F126">
        <v>17</v>
      </c>
    </row>
    <row r="127" spans="1:8" ht="15.75" x14ac:dyDescent="0.25">
      <c r="A127" s="10" t="s">
        <v>23</v>
      </c>
      <c r="D127" t="s">
        <v>42</v>
      </c>
      <c r="E127" s="12" t="s">
        <v>94</v>
      </c>
      <c r="F127">
        <v>12.5</v>
      </c>
    </row>
    <row r="128" spans="1:8" x14ac:dyDescent="0.25">
      <c r="A128" s="10" t="s">
        <v>23</v>
      </c>
      <c r="B128">
        <v>94</v>
      </c>
      <c r="C128">
        <v>1881</v>
      </c>
      <c r="D128" t="s">
        <v>48</v>
      </c>
      <c r="E128" s="17" t="s">
        <v>3</v>
      </c>
      <c r="F128">
        <v>15.2</v>
      </c>
      <c r="G128">
        <v>13</v>
      </c>
      <c r="H128">
        <v>6</v>
      </c>
    </row>
    <row r="129" spans="1:8" x14ac:dyDescent="0.25">
      <c r="A129" s="10" t="s">
        <v>23</v>
      </c>
      <c r="D129" t="s">
        <v>48</v>
      </c>
      <c r="E129" s="17" t="s">
        <v>3</v>
      </c>
      <c r="F129">
        <v>6.5</v>
      </c>
    </row>
    <row r="130" spans="1:8" ht="15.75" x14ac:dyDescent="0.25">
      <c r="A130" s="10" t="s">
        <v>23</v>
      </c>
      <c r="D130" t="s">
        <v>78</v>
      </c>
      <c r="E130" s="12" t="s">
        <v>94</v>
      </c>
      <c r="F130">
        <v>11</v>
      </c>
    </row>
    <row r="131" spans="1:8" ht="15.75" x14ac:dyDescent="0.25">
      <c r="A131" s="10" t="s">
        <v>23</v>
      </c>
      <c r="B131">
        <v>99</v>
      </c>
      <c r="C131">
        <v>1883</v>
      </c>
      <c r="D131" t="s">
        <v>42</v>
      </c>
      <c r="E131" s="12" t="s">
        <v>94</v>
      </c>
      <c r="F131">
        <v>3</v>
      </c>
      <c r="G131">
        <v>6</v>
      </c>
      <c r="H131">
        <v>3</v>
      </c>
    </row>
    <row r="132" spans="1:8" ht="15.75" x14ac:dyDescent="0.25">
      <c r="A132" s="10" t="s">
        <v>23</v>
      </c>
      <c r="B132">
        <v>99</v>
      </c>
      <c r="C132">
        <v>1883</v>
      </c>
      <c r="D132" t="s">
        <v>42</v>
      </c>
      <c r="E132" s="12" t="s">
        <v>94</v>
      </c>
      <c r="F132">
        <v>7.7</v>
      </c>
      <c r="G132">
        <v>8.5</v>
      </c>
      <c r="H132">
        <v>6.3</v>
      </c>
    </row>
    <row r="133" spans="1:8" x14ac:dyDescent="0.25">
      <c r="A133" s="10" t="s">
        <v>23</v>
      </c>
      <c r="D133" t="s">
        <v>48</v>
      </c>
      <c r="E133" s="17" t="s">
        <v>3</v>
      </c>
      <c r="F133">
        <v>5.2</v>
      </c>
    </row>
    <row r="134" spans="1:8" x14ac:dyDescent="0.25">
      <c r="A134" s="10" t="s">
        <v>23</v>
      </c>
      <c r="D134" t="s">
        <v>44</v>
      </c>
      <c r="E134" s="17" t="s">
        <v>74</v>
      </c>
      <c r="F134">
        <v>2</v>
      </c>
    </row>
  </sheetData>
  <autoFilter ref="A1:H134" xr:uid="{3402175F-AB4F-43B1-8132-13626A1918A1}"/>
  <pageMargins left="0.7" right="0.7" top="0.75" bottom="0.75" header="0.3" footer="0.3"/>
  <pageSetup paperSize="9" orientation="portrait" r:id="rId1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3F9099DD-D5B4-4AFB-A3D1-17A82376E7DF}">
  <dimension ref="A1:N85"/>
  <sheetViews>
    <sheetView topLeftCell="A88" workbookViewId="0">
      <selection activeCell="L1" sqref="L1:N1048576"/>
    </sheetView>
  </sheetViews>
  <sheetFormatPr baseColWidth="10" defaultRowHeight="15" x14ac:dyDescent="0.25"/>
  <cols>
    <col min="1" max="1" width="5.140625" style="10" bestFit="1" customWidth="1"/>
    <col min="2" max="2" width="9.7109375" bestFit="1" customWidth="1"/>
    <col min="3" max="3" width="8.5703125" bestFit="1" customWidth="1"/>
    <col min="4" max="4" width="17.5703125" bestFit="1" customWidth="1"/>
    <col min="5" max="5" width="18.85546875" style="17" customWidth="1"/>
    <col min="6" max="6" width="6.5703125" bestFit="1" customWidth="1"/>
    <col min="7" max="7" width="5" bestFit="1" customWidth="1"/>
    <col min="8" max="8" width="4.42578125" bestFit="1" customWidth="1"/>
    <col min="12" max="12" width="13.85546875" style="14" customWidth="1"/>
    <col min="13" max="13" width="11.5703125" style="14" customWidth="1"/>
    <col min="14" max="14" width="11.42578125" style="14"/>
  </cols>
  <sheetData>
    <row r="1" spans="1:13" x14ac:dyDescent="0.25">
      <c r="B1" s="10" t="s">
        <v>95</v>
      </c>
      <c r="C1" s="10" t="s">
        <v>96</v>
      </c>
      <c r="D1" s="10" t="s">
        <v>90</v>
      </c>
      <c r="E1" s="16" t="s">
        <v>91</v>
      </c>
      <c r="F1" s="10" t="s">
        <v>26</v>
      </c>
      <c r="G1" s="10" t="s">
        <v>27</v>
      </c>
      <c r="H1" s="10" t="s">
        <v>28</v>
      </c>
    </row>
    <row r="2" spans="1:13" ht="15.75" x14ac:dyDescent="0.25">
      <c r="A2" s="10" t="s">
        <v>22</v>
      </c>
      <c r="B2">
        <v>4</v>
      </c>
      <c r="C2">
        <v>1874</v>
      </c>
      <c r="D2" t="s">
        <v>29</v>
      </c>
      <c r="E2" s="17" t="s">
        <v>12</v>
      </c>
      <c r="F2">
        <v>29</v>
      </c>
      <c r="G2">
        <v>6</v>
      </c>
      <c r="H2">
        <v>6</v>
      </c>
      <c r="M2" s="15"/>
    </row>
    <row r="3" spans="1:13" x14ac:dyDescent="0.25">
      <c r="A3" s="10" t="s">
        <v>22</v>
      </c>
      <c r="B3">
        <v>6</v>
      </c>
      <c r="C3">
        <v>1874</v>
      </c>
      <c r="D3" t="s">
        <v>30</v>
      </c>
      <c r="E3" s="17" t="s">
        <v>30</v>
      </c>
      <c r="F3">
        <v>16</v>
      </c>
      <c r="G3">
        <v>5</v>
      </c>
      <c r="H3">
        <v>7.5</v>
      </c>
    </row>
    <row r="4" spans="1:13" x14ac:dyDescent="0.25">
      <c r="A4" s="10" t="s">
        <v>22</v>
      </c>
      <c r="B4">
        <v>7</v>
      </c>
      <c r="C4">
        <v>1874</v>
      </c>
      <c r="D4" t="s">
        <v>31</v>
      </c>
      <c r="E4" s="17" t="s">
        <v>31</v>
      </c>
      <c r="F4">
        <v>7.2</v>
      </c>
      <c r="G4">
        <v>5</v>
      </c>
      <c r="H4">
        <v>7</v>
      </c>
    </row>
    <row r="5" spans="1:13" x14ac:dyDescent="0.25">
      <c r="A5" s="10" t="s">
        <v>22</v>
      </c>
      <c r="B5">
        <v>7.5</v>
      </c>
      <c r="C5">
        <v>1874</v>
      </c>
      <c r="D5" t="s">
        <v>29</v>
      </c>
      <c r="E5" s="17" t="s">
        <v>12</v>
      </c>
      <c r="F5">
        <v>25.5</v>
      </c>
      <c r="G5">
        <v>2.2999999999999998</v>
      </c>
      <c r="H5">
        <v>2.5</v>
      </c>
    </row>
    <row r="6" spans="1:13" x14ac:dyDescent="0.25">
      <c r="A6" s="10" t="s">
        <v>22</v>
      </c>
      <c r="B6">
        <v>8</v>
      </c>
      <c r="C6">
        <v>1874</v>
      </c>
      <c r="D6" t="s">
        <v>31</v>
      </c>
      <c r="E6" s="17" t="s">
        <v>31</v>
      </c>
      <c r="F6">
        <v>26</v>
      </c>
      <c r="G6">
        <v>2</v>
      </c>
      <c r="H6">
        <v>3</v>
      </c>
    </row>
    <row r="7" spans="1:13" x14ac:dyDescent="0.25">
      <c r="A7" s="10" t="s">
        <v>22</v>
      </c>
      <c r="B7">
        <v>9</v>
      </c>
      <c r="C7">
        <v>1874</v>
      </c>
      <c r="D7" t="s">
        <v>31</v>
      </c>
      <c r="E7" s="17" t="s">
        <v>31</v>
      </c>
      <c r="F7">
        <v>0</v>
      </c>
      <c r="G7">
        <v>8</v>
      </c>
      <c r="H7">
        <v>8</v>
      </c>
    </row>
    <row r="8" spans="1:13" x14ac:dyDescent="0.25">
      <c r="A8" s="10" t="s">
        <v>22</v>
      </c>
      <c r="B8">
        <v>11</v>
      </c>
      <c r="C8">
        <v>1874</v>
      </c>
      <c r="D8" t="s">
        <v>32</v>
      </c>
      <c r="E8" s="17" t="s">
        <v>32</v>
      </c>
      <c r="F8">
        <v>2.5</v>
      </c>
      <c r="G8">
        <v>3.3</v>
      </c>
      <c r="H8">
        <v>4.5</v>
      </c>
    </row>
    <row r="9" spans="1:13" x14ac:dyDescent="0.25">
      <c r="A9" s="10" t="s">
        <v>22</v>
      </c>
      <c r="B9">
        <v>12</v>
      </c>
      <c r="C9">
        <v>1874</v>
      </c>
      <c r="D9" t="s">
        <v>33</v>
      </c>
      <c r="E9" s="17" t="s">
        <v>71</v>
      </c>
      <c r="F9">
        <v>25</v>
      </c>
      <c r="G9">
        <v>6</v>
      </c>
      <c r="H9">
        <v>7</v>
      </c>
    </row>
    <row r="10" spans="1:13" x14ac:dyDescent="0.25">
      <c r="A10" s="10" t="s">
        <v>22</v>
      </c>
      <c r="B10">
        <v>13</v>
      </c>
      <c r="C10">
        <v>1875</v>
      </c>
      <c r="D10" t="s">
        <v>29</v>
      </c>
      <c r="E10" s="17" t="s">
        <v>12</v>
      </c>
      <c r="F10">
        <v>43</v>
      </c>
      <c r="G10">
        <v>4.5</v>
      </c>
      <c r="H10">
        <v>7</v>
      </c>
    </row>
    <row r="11" spans="1:13" x14ac:dyDescent="0.25">
      <c r="A11" s="10" t="s">
        <v>22</v>
      </c>
      <c r="B11">
        <v>15</v>
      </c>
      <c r="C11">
        <v>1875</v>
      </c>
      <c r="D11" t="s">
        <v>29</v>
      </c>
      <c r="E11" s="17" t="s">
        <v>12</v>
      </c>
      <c r="F11">
        <v>26.5</v>
      </c>
      <c r="G11">
        <v>5</v>
      </c>
      <c r="H11">
        <v>5.3</v>
      </c>
    </row>
    <row r="12" spans="1:13" x14ac:dyDescent="0.25">
      <c r="A12" s="10" t="s">
        <v>22</v>
      </c>
      <c r="B12">
        <v>17</v>
      </c>
      <c r="C12">
        <v>1875</v>
      </c>
      <c r="D12" t="s">
        <v>29</v>
      </c>
      <c r="E12" s="17" t="s">
        <v>12</v>
      </c>
      <c r="F12">
        <v>17</v>
      </c>
      <c r="G12">
        <v>4.5</v>
      </c>
      <c r="H12">
        <v>2.5</v>
      </c>
    </row>
    <row r="13" spans="1:13" x14ac:dyDescent="0.25">
      <c r="A13" s="10" t="s">
        <v>22</v>
      </c>
      <c r="B13">
        <v>19</v>
      </c>
      <c r="C13">
        <v>1879</v>
      </c>
      <c r="D13" t="s">
        <v>34</v>
      </c>
      <c r="E13" s="17" t="s">
        <v>3</v>
      </c>
      <c r="F13">
        <v>6</v>
      </c>
      <c r="G13">
        <v>3</v>
      </c>
      <c r="H13">
        <v>8</v>
      </c>
    </row>
    <row r="14" spans="1:13" x14ac:dyDescent="0.25">
      <c r="B14">
        <v>23</v>
      </c>
      <c r="C14">
        <v>1879</v>
      </c>
      <c r="D14" t="s">
        <v>35</v>
      </c>
      <c r="E14" s="17" t="s">
        <v>83</v>
      </c>
      <c r="F14">
        <v>49.5</v>
      </c>
      <c r="G14">
        <v>12</v>
      </c>
      <c r="H14">
        <v>23</v>
      </c>
    </row>
    <row r="15" spans="1:13" x14ac:dyDescent="0.25">
      <c r="B15">
        <v>24</v>
      </c>
      <c r="C15">
        <v>1878</v>
      </c>
      <c r="D15" t="s">
        <v>36</v>
      </c>
      <c r="E15" s="17" t="s">
        <v>72</v>
      </c>
      <c r="F15">
        <v>3</v>
      </c>
      <c r="G15">
        <v>2.5</v>
      </c>
      <c r="H15">
        <v>3.5</v>
      </c>
    </row>
    <row r="16" spans="1:13" x14ac:dyDescent="0.25">
      <c r="B16">
        <v>25</v>
      </c>
      <c r="C16">
        <v>1878</v>
      </c>
      <c r="D16" t="s">
        <v>37</v>
      </c>
      <c r="E16" s="17" t="s">
        <v>81</v>
      </c>
      <c r="F16">
        <v>18.3</v>
      </c>
      <c r="G16">
        <v>8</v>
      </c>
      <c r="H16">
        <v>17</v>
      </c>
    </row>
    <row r="17" spans="1:8" x14ac:dyDescent="0.25">
      <c r="B17">
        <v>25</v>
      </c>
      <c r="C17">
        <v>1878</v>
      </c>
      <c r="D17" t="s">
        <v>29</v>
      </c>
      <c r="E17" s="17" t="s">
        <v>12</v>
      </c>
      <c r="F17">
        <v>24.3</v>
      </c>
      <c r="G17">
        <v>8</v>
      </c>
      <c r="H17">
        <v>17</v>
      </c>
    </row>
    <row r="18" spans="1:8" x14ac:dyDescent="0.25">
      <c r="B18">
        <v>29</v>
      </c>
      <c r="C18">
        <v>1880</v>
      </c>
      <c r="D18" t="s">
        <v>29</v>
      </c>
      <c r="E18" s="17" t="s">
        <v>12</v>
      </c>
      <c r="F18">
        <v>24</v>
      </c>
      <c r="G18">
        <v>8</v>
      </c>
      <c r="H18">
        <v>4</v>
      </c>
    </row>
    <row r="19" spans="1:8" x14ac:dyDescent="0.25">
      <c r="B19">
        <v>29</v>
      </c>
      <c r="C19">
        <v>1880</v>
      </c>
      <c r="D19" t="s">
        <v>29</v>
      </c>
      <c r="E19" s="17" t="s">
        <v>12</v>
      </c>
      <c r="F19">
        <v>17.7</v>
      </c>
      <c r="G19">
        <v>2.2999999999999998</v>
      </c>
      <c r="H19">
        <v>2.5</v>
      </c>
    </row>
    <row r="20" spans="1:8" x14ac:dyDescent="0.25">
      <c r="B20">
        <v>31</v>
      </c>
      <c r="C20">
        <v>1880</v>
      </c>
      <c r="D20" t="s">
        <v>38</v>
      </c>
      <c r="E20" s="17" t="s">
        <v>72</v>
      </c>
      <c r="F20">
        <v>10.5</v>
      </c>
    </row>
    <row r="21" spans="1:8" x14ac:dyDescent="0.25">
      <c r="B21">
        <v>34</v>
      </c>
      <c r="C21">
        <v>1880</v>
      </c>
      <c r="D21" t="s">
        <v>39</v>
      </c>
      <c r="E21" s="17" t="s">
        <v>3</v>
      </c>
      <c r="F21">
        <v>10</v>
      </c>
    </row>
    <row r="22" spans="1:8" x14ac:dyDescent="0.25">
      <c r="B22">
        <v>38</v>
      </c>
      <c r="C22">
        <v>1880</v>
      </c>
      <c r="D22" t="s">
        <v>29</v>
      </c>
      <c r="E22" s="17" t="s">
        <v>12</v>
      </c>
      <c r="F22">
        <v>20.5</v>
      </c>
    </row>
    <row r="23" spans="1:8" x14ac:dyDescent="0.25">
      <c r="B23">
        <v>38</v>
      </c>
      <c r="C23">
        <v>1880</v>
      </c>
      <c r="D23" t="s">
        <v>29</v>
      </c>
      <c r="E23" s="17" t="s">
        <v>12</v>
      </c>
      <c r="F23">
        <v>23.6</v>
      </c>
    </row>
    <row r="24" spans="1:8" x14ac:dyDescent="0.25">
      <c r="A24" s="10" t="s">
        <v>21</v>
      </c>
      <c r="D24" t="s">
        <v>29</v>
      </c>
      <c r="E24" s="17" t="s">
        <v>12</v>
      </c>
      <c r="F24">
        <v>23.5</v>
      </c>
    </row>
    <row r="25" spans="1:8" x14ac:dyDescent="0.25">
      <c r="A25" s="10" t="s">
        <v>21</v>
      </c>
      <c r="D25" t="s">
        <v>8</v>
      </c>
      <c r="E25" s="17" t="s">
        <v>8</v>
      </c>
      <c r="F25">
        <v>21</v>
      </c>
    </row>
    <row r="26" spans="1:8" x14ac:dyDescent="0.25">
      <c r="A26" s="10" t="s">
        <v>21</v>
      </c>
      <c r="B26">
        <v>43</v>
      </c>
      <c r="C26">
        <v>1880</v>
      </c>
      <c r="D26" t="s">
        <v>40</v>
      </c>
      <c r="E26" s="17" t="s">
        <v>10</v>
      </c>
      <c r="F26">
        <v>16</v>
      </c>
      <c r="G26">
        <v>7</v>
      </c>
      <c r="H26">
        <v>4.2</v>
      </c>
    </row>
    <row r="27" spans="1:8" x14ac:dyDescent="0.25">
      <c r="A27" s="10" t="s">
        <v>21</v>
      </c>
      <c r="B27">
        <v>43</v>
      </c>
      <c r="C27">
        <v>1880</v>
      </c>
      <c r="D27" t="s">
        <v>41</v>
      </c>
      <c r="E27" s="17" t="s">
        <v>3</v>
      </c>
      <c r="F27">
        <v>10</v>
      </c>
      <c r="G27">
        <v>10.5</v>
      </c>
      <c r="H27">
        <v>6</v>
      </c>
    </row>
    <row r="28" spans="1:8" x14ac:dyDescent="0.25">
      <c r="A28" s="10" t="s">
        <v>21</v>
      </c>
      <c r="D28" t="s">
        <v>35</v>
      </c>
      <c r="E28" s="17" t="s">
        <v>83</v>
      </c>
      <c r="F28">
        <v>16.600000000000001</v>
      </c>
    </row>
    <row r="29" spans="1:8" ht="15.75" x14ac:dyDescent="0.25">
      <c r="A29" s="10" t="s">
        <v>21</v>
      </c>
      <c r="D29" t="s">
        <v>42</v>
      </c>
      <c r="E29" s="12" t="s">
        <v>94</v>
      </c>
      <c r="F29">
        <v>5.9</v>
      </c>
    </row>
    <row r="30" spans="1:8" ht="15.75" x14ac:dyDescent="0.25">
      <c r="A30" s="10" t="s">
        <v>21</v>
      </c>
      <c r="D30" t="s">
        <v>42</v>
      </c>
      <c r="E30" s="12" t="s">
        <v>94</v>
      </c>
      <c r="F30">
        <v>3.4</v>
      </c>
    </row>
    <row r="31" spans="1:8" x14ac:dyDescent="0.25">
      <c r="A31" s="10" t="s">
        <v>21</v>
      </c>
      <c r="D31" t="s">
        <v>40</v>
      </c>
      <c r="E31" s="17" t="s">
        <v>10</v>
      </c>
      <c r="F31">
        <v>13.5</v>
      </c>
    </row>
    <row r="32" spans="1:8" x14ac:dyDescent="0.25">
      <c r="A32" s="10" t="s">
        <v>21</v>
      </c>
      <c r="D32" t="s">
        <v>29</v>
      </c>
      <c r="E32" s="17" t="s">
        <v>12</v>
      </c>
      <c r="F32">
        <v>6</v>
      </c>
    </row>
    <row r="33" spans="1:8" x14ac:dyDescent="0.25">
      <c r="A33" s="10" t="s">
        <v>21</v>
      </c>
      <c r="D33" t="s">
        <v>29</v>
      </c>
      <c r="E33" s="17" t="s">
        <v>12</v>
      </c>
      <c r="F33">
        <v>12</v>
      </c>
    </row>
    <row r="34" spans="1:8" x14ac:dyDescent="0.25">
      <c r="A34" s="10" t="s">
        <v>21</v>
      </c>
      <c r="D34" t="s">
        <v>33</v>
      </c>
      <c r="E34" s="17" t="s">
        <v>71</v>
      </c>
      <c r="F34">
        <v>1.8</v>
      </c>
    </row>
    <row r="35" spans="1:8" x14ac:dyDescent="0.25">
      <c r="A35" s="10" t="s">
        <v>21</v>
      </c>
      <c r="D35" t="s">
        <v>40</v>
      </c>
      <c r="E35" s="17" t="s">
        <v>10</v>
      </c>
      <c r="F35">
        <v>12</v>
      </c>
    </row>
    <row r="36" spans="1:8" ht="15.75" x14ac:dyDescent="0.25">
      <c r="A36" s="10" t="s">
        <v>21</v>
      </c>
      <c r="B36">
        <v>45</v>
      </c>
      <c r="C36">
        <v>1880</v>
      </c>
      <c r="D36" t="s">
        <v>42</v>
      </c>
      <c r="E36" s="12" t="s">
        <v>94</v>
      </c>
      <c r="F36">
        <v>8</v>
      </c>
      <c r="G36">
        <v>9</v>
      </c>
      <c r="H36">
        <v>8</v>
      </c>
    </row>
    <row r="37" spans="1:8" x14ac:dyDescent="0.25">
      <c r="A37" s="10" t="s">
        <v>21</v>
      </c>
      <c r="D37" t="s">
        <v>30</v>
      </c>
      <c r="E37" s="17" t="s">
        <v>30</v>
      </c>
      <c r="F37">
        <v>27.2</v>
      </c>
    </row>
    <row r="38" spans="1:8" x14ac:dyDescent="0.25">
      <c r="A38" s="10" t="s">
        <v>21</v>
      </c>
      <c r="D38" t="s">
        <v>33</v>
      </c>
      <c r="E38" s="17" t="s">
        <v>71</v>
      </c>
      <c r="F38">
        <v>3</v>
      </c>
    </row>
    <row r="39" spans="1:8" x14ac:dyDescent="0.25">
      <c r="A39" s="10" t="s">
        <v>21</v>
      </c>
      <c r="D39" t="s">
        <v>43</v>
      </c>
      <c r="E39" s="17" t="s">
        <v>4</v>
      </c>
      <c r="F39">
        <v>9</v>
      </c>
    </row>
    <row r="40" spans="1:8" x14ac:dyDescent="0.25">
      <c r="A40" s="10" t="s">
        <v>21</v>
      </c>
      <c r="D40" t="s">
        <v>43</v>
      </c>
      <c r="E40" s="17" t="s">
        <v>4</v>
      </c>
      <c r="F40">
        <v>3.4</v>
      </c>
    </row>
    <row r="41" spans="1:8" x14ac:dyDescent="0.25">
      <c r="A41" s="10" t="s">
        <v>21</v>
      </c>
      <c r="D41" t="s">
        <v>30</v>
      </c>
      <c r="E41" s="17" t="s">
        <v>30</v>
      </c>
      <c r="F41">
        <v>21</v>
      </c>
    </row>
    <row r="42" spans="1:8" x14ac:dyDescent="0.25">
      <c r="A42" s="10" t="s">
        <v>21</v>
      </c>
      <c r="D42" t="s">
        <v>30</v>
      </c>
      <c r="E42" s="17" t="s">
        <v>30</v>
      </c>
      <c r="F42">
        <v>5</v>
      </c>
    </row>
    <row r="43" spans="1:8" x14ac:dyDescent="0.25">
      <c r="A43" s="10" t="s">
        <v>21</v>
      </c>
      <c r="B43">
        <v>44</v>
      </c>
      <c r="C43">
        <v>1874</v>
      </c>
      <c r="D43" t="s">
        <v>3</v>
      </c>
      <c r="E43" s="17" t="s">
        <v>3</v>
      </c>
      <c r="F43">
        <v>3.5</v>
      </c>
      <c r="G43">
        <v>4</v>
      </c>
      <c r="H43">
        <v>2</v>
      </c>
    </row>
    <row r="44" spans="1:8" x14ac:dyDescent="0.25">
      <c r="A44" s="10" t="s">
        <v>21</v>
      </c>
      <c r="D44" t="s">
        <v>40</v>
      </c>
      <c r="E44" s="17" t="s">
        <v>10</v>
      </c>
      <c r="F44">
        <v>25</v>
      </c>
    </row>
    <row r="45" spans="1:8" x14ac:dyDescent="0.25">
      <c r="A45" s="10" t="s">
        <v>21</v>
      </c>
      <c r="D45" t="s">
        <v>35</v>
      </c>
      <c r="E45" s="17" t="s">
        <v>83</v>
      </c>
      <c r="F45">
        <v>23.2</v>
      </c>
    </row>
    <row r="46" spans="1:8" x14ac:dyDescent="0.25">
      <c r="A46" s="10" t="s">
        <v>21</v>
      </c>
      <c r="D46" t="s">
        <v>40</v>
      </c>
      <c r="E46" s="17" t="s">
        <v>10</v>
      </c>
      <c r="F46">
        <v>17.399999999999999</v>
      </c>
    </row>
    <row r="47" spans="1:8" x14ac:dyDescent="0.25">
      <c r="A47" s="10" t="s">
        <v>21</v>
      </c>
      <c r="B47">
        <v>54</v>
      </c>
      <c r="C47">
        <v>1877</v>
      </c>
      <c r="D47" t="s">
        <v>29</v>
      </c>
      <c r="E47" s="17" t="s">
        <v>12</v>
      </c>
      <c r="F47">
        <v>26.5</v>
      </c>
      <c r="G47">
        <v>2.8</v>
      </c>
      <c r="H47">
        <v>3</v>
      </c>
    </row>
    <row r="48" spans="1:8" x14ac:dyDescent="0.25">
      <c r="A48" s="10" t="s">
        <v>21</v>
      </c>
      <c r="B48">
        <v>54</v>
      </c>
      <c r="C48">
        <v>1877</v>
      </c>
      <c r="D48" t="s">
        <v>43</v>
      </c>
      <c r="E48" s="17" t="s">
        <v>4</v>
      </c>
      <c r="F48">
        <v>18.5</v>
      </c>
      <c r="G48">
        <v>18</v>
      </c>
      <c r="H48">
        <v>5</v>
      </c>
    </row>
    <row r="49" spans="1:8" x14ac:dyDescent="0.25">
      <c r="A49" s="10" t="s">
        <v>21</v>
      </c>
      <c r="B49">
        <v>54</v>
      </c>
      <c r="C49">
        <v>1877</v>
      </c>
      <c r="D49" t="s">
        <v>30</v>
      </c>
      <c r="E49" s="17" t="s">
        <v>30</v>
      </c>
      <c r="F49">
        <v>25.5</v>
      </c>
      <c r="G49">
        <v>15</v>
      </c>
      <c r="H49">
        <v>7</v>
      </c>
    </row>
    <row r="50" spans="1:8" x14ac:dyDescent="0.25">
      <c r="A50" s="10" t="s">
        <v>21</v>
      </c>
      <c r="B50">
        <v>55</v>
      </c>
      <c r="C50">
        <v>1877</v>
      </c>
      <c r="D50" t="s">
        <v>44</v>
      </c>
      <c r="E50" s="17" t="s">
        <v>74</v>
      </c>
      <c r="F50">
        <v>2.5</v>
      </c>
      <c r="G50">
        <v>2.5</v>
      </c>
      <c r="H50">
        <v>2</v>
      </c>
    </row>
    <row r="51" spans="1:8" x14ac:dyDescent="0.25">
      <c r="A51" s="10" t="s">
        <v>21</v>
      </c>
      <c r="D51" t="s">
        <v>44</v>
      </c>
      <c r="E51" s="17" t="s">
        <v>74</v>
      </c>
      <c r="F51">
        <v>1.8</v>
      </c>
      <c r="G51">
        <v>2.5</v>
      </c>
      <c r="H51">
        <v>1.8</v>
      </c>
    </row>
    <row r="52" spans="1:8" x14ac:dyDescent="0.25">
      <c r="A52" s="10" t="s">
        <v>21</v>
      </c>
      <c r="D52" t="s">
        <v>43</v>
      </c>
      <c r="E52" s="17" t="s">
        <v>4</v>
      </c>
      <c r="F52">
        <v>25</v>
      </c>
      <c r="G52">
        <v>13</v>
      </c>
      <c r="H52">
        <v>3</v>
      </c>
    </row>
    <row r="53" spans="1:8" x14ac:dyDescent="0.25">
      <c r="B53">
        <v>60</v>
      </c>
      <c r="C53">
        <v>1877</v>
      </c>
      <c r="D53" t="s">
        <v>29</v>
      </c>
      <c r="E53" s="17" t="s">
        <v>12</v>
      </c>
      <c r="F53">
        <v>25</v>
      </c>
      <c r="G53">
        <v>5</v>
      </c>
      <c r="H53">
        <v>3</v>
      </c>
    </row>
    <row r="54" spans="1:8" x14ac:dyDescent="0.25">
      <c r="D54" t="s">
        <v>40</v>
      </c>
      <c r="E54" s="17" t="s">
        <v>10</v>
      </c>
      <c r="F54">
        <v>16.5</v>
      </c>
      <c r="G54">
        <v>5</v>
      </c>
      <c r="H54">
        <v>3</v>
      </c>
    </row>
    <row r="55" spans="1:8" x14ac:dyDescent="0.25">
      <c r="D55" t="s">
        <v>43</v>
      </c>
      <c r="E55" s="17" t="s">
        <v>4</v>
      </c>
      <c r="F55">
        <f>87+17.7</f>
        <v>104.7</v>
      </c>
      <c r="G55">
        <v>15</v>
      </c>
      <c r="H55">
        <v>6</v>
      </c>
    </row>
    <row r="56" spans="1:8" x14ac:dyDescent="0.25">
      <c r="B56">
        <v>64</v>
      </c>
      <c r="C56">
        <v>1877</v>
      </c>
      <c r="D56" t="s">
        <v>29</v>
      </c>
      <c r="E56" s="17" t="s">
        <v>12</v>
      </c>
      <c r="F56">
        <v>28.5</v>
      </c>
      <c r="G56">
        <v>3.5</v>
      </c>
      <c r="H56">
        <v>3</v>
      </c>
    </row>
    <row r="57" spans="1:8" x14ac:dyDescent="0.25">
      <c r="B57">
        <v>64</v>
      </c>
      <c r="C57">
        <v>1877</v>
      </c>
      <c r="D57" t="s">
        <v>43</v>
      </c>
      <c r="E57" s="17" t="s">
        <v>4</v>
      </c>
      <c r="F57">
        <v>27.5</v>
      </c>
      <c r="G57">
        <v>17</v>
      </c>
      <c r="H57">
        <v>5</v>
      </c>
    </row>
    <row r="58" spans="1:8" x14ac:dyDescent="0.25">
      <c r="B58">
        <v>65</v>
      </c>
      <c r="C58">
        <v>1877</v>
      </c>
      <c r="D58" t="s">
        <v>44</v>
      </c>
      <c r="E58" s="17" t="s">
        <v>74</v>
      </c>
      <c r="F58">
        <v>3.8</v>
      </c>
      <c r="G58">
        <v>3</v>
      </c>
      <c r="H58">
        <v>2.5</v>
      </c>
    </row>
    <row r="59" spans="1:8" x14ac:dyDescent="0.25">
      <c r="D59" t="s">
        <v>44</v>
      </c>
      <c r="E59" s="17" t="s">
        <v>74</v>
      </c>
      <c r="F59">
        <v>4.2</v>
      </c>
      <c r="G59">
        <v>3</v>
      </c>
      <c r="H59">
        <v>2.8</v>
      </c>
    </row>
    <row r="60" spans="1:8" x14ac:dyDescent="0.25">
      <c r="D60" t="s">
        <v>29</v>
      </c>
      <c r="E60" s="17" t="s">
        <v>12</v>
      </c>
      <c r="F60">
        <v>15</v>
      </c>
      <c r="G60">
        <v>1.6</v>
      </c>
      <c r="H60">
        <v>2</v>
      </c>
    </row>
    <row r="61" spans="1:8" x14ac:dyDescent="0.25">
      <c r="B61">
        <v>73</v>
      </c>
      <c r="C61">
        <v>1877</v>
      </c>
      <c r="D61" t="s">
        <v>45</v>
      </c>
      <c r="E61" s="17" t="s">
        <v>13</v>
      </c>
      <c r="F61">
        <v>3</v>
      </c>
      <c r="G61">
        <v>2.5</v>
      </c>
      <c r="H61">
        <v>2</v>
      </c>
    </row>
    <row r="62" spans="1:8" x14ac:dyDescent="0.25">
      <c r="A62" s="10" t="s">
        <v>20</v>
      </c>
      <c r="B62">
        <v>83</v>
      </c>
      <c r="C62">
        <v>1877</v>
      </c>
      <c r="D62" t="s">
        <v>40</v>
      </c>
      <c r="E62" s="17" t="s">
        <v>10</v>
      </c>
      <c r="F62">
        <v>8.5</v>
      </c>
      <c r="H62">
        <v>4</v>
      </c>
    </row>
    <row r="63" spans="1:8" x14ac:dyDescent="0.25">
      <c r="A63" s="10" t="s">
        <v>20</v>
      </c>
      <c r="D63" t="s">
        <v>44</v>
      </c>
      <c r="E63" s="17" t="s">
        <v>74</v>
      </c>
      <c r="F63">
        <v>13</v>
      </c>
    </row>
    <row r="64" spans="1:8" x14ac:dyDescent="0.25">
      <c r="A64" s="10" t="s">
        <v>20</v>
      </c>
      <c r="D64" t="s">
        <v>32</v>
      </c>
      <c r="E64" s="17" t="s">
        <v>32</v>
      </c>
      <c r="F64">
        <v>8.1999999999999993</v>
      </c>
    </row>
    <row r="65" spans="1:8" x14ac:dyDescent="0.25">
      <c r="A65" s="10" t="s">
        <v>20</v>
      </c>
      <c r="B65">
        <v>83</v>
      </c>
      <c r="C65">
        <v>1877</v>
      </c>
      <c r="D65" t="s">
        <v>43</v>
      </c>
      <c r="E65" s="17" t="s">
        <v>4</v>
      </c>
      <c r="F65">
        <v>30</v>
      </c>
      <c r="G65">
        <v>12</v>
      </c>
      <c r="H65">
        <v>4</v>
      </c>
    </row>
    <row r="66" spans="1:8" x14ac:dyDescent="0.25">
      <c r="A66" s="10" t="s">
        <v>20</v>
      </c>
      <c r="B66">
        <v>85</v>
      </c>
      <c r="C66">
        <v>1877</v>
      </c>
      <c r="D66" t="s">
        <v>32</v>
      </c>
      <c r="E66" s="17" t="s">
        <v>32</v>
      </c>
      <c r="F66">
        <v>13.5</v>
      </c>
      <c r="G66">
        <v>7.5</v>
      </c>
      <c r="H66">
        <v>8</v>
      </c>
    </row>
    <row r="67" spans="1:8" x14ac:dyDescent="0.25">
      <c r="A67" s="10" t="s">
        <v>20</v>
      </c>
      <c r="B67">
        <v>87</v>
      </c>
      <c r="C67">
        <v>1877</v>
      </c>
      <c r="D67" t="s">
        <v>29</v>
      </c>
      <c r="E67" s="17" t="s">
        <v>12</v>
      </c>
      <c r="F67">
        <v>33.5</v>
      </c>
      <c r="G67">
        <v>3</v>
      </c>
      <c r="H67">
        <v>4</v>
      </c>
    </row>
    <row r="68" spans="1:8" x14ac:dyDescent="0.25">
      <c r="A68" s="10" t="s">
        <v>20</v>
      </c>
      <c r="B68">
        <v>87</v>
      </c>
      <c r="C68">
        <v>1877</v>
      </c>
      <c r="D68" t="s">
        <v>43</v>
      </c>
      <c r="E68" s="17" t="s">
        <v>4</v>
      </c>
      <c r="F68">
        <v>50</v>
      </c>
      <c r="G68">
        <v>15</v>
      </c>
      <c r="H68">
        <v>3</v>
      </c>
    </row>
    <row r="69" spans="1:8" x14ac:dyDescent="0.25">
      <c r="A69" s="10" t="s">
        <v>20</v>
      </c>
      <c r="D69" t="s">
        <v>43</v>
      </c>
      <c r="E69" s="17" t="s">
        <v>4</v>
      </c>
      <c r="F69">
        <v>21</v>
      </c>
    </row>
    <row r="70" spans="1:8" x14ac:dyDescent="0.25">
      <c r="A70" s="10" t="s">
        <v>20</v>
      </c>
      <c r="D70" t="s">
        <v>40</v>
      </c>
      <c r="E70" s="17" t="s">
        <v>10</v>
      </c>
      <c r="F70">
        <v>20</v>
      </c>
    </row>
    <row r="71" spans="1:8" x14ac:dyDescent="0.25">
      <c r="A71" s="10" t="s">
        <v>20</v>
      </c>
      <c r="D71" t="s">
        <v>40</v>
      </c>
      <c r="E71" s="17" t="s">
        <v>10</v>
      </c>
      <c r="F71">
        <v>16</v>
      </c>
    </row>
    <row r="72" spans="1:8" x14ac:dyDescent="0.25">
      <c r="A72" s="10" t="s">
        <v>20</v>
      </c>
      <c r="B72">
        <v>84</v>
      </c>
      <c r="C72">
        <v>1877</v>
      </c>
      <c r="D72" t="s">
        <v>43</v>
      </c>
      <c r="E72" s="17" t="s">
        <v>4</v>
      </c>
      <c r="F72">
        <v>15</v>
      </c>
      <c r="G72">
        <v>10</v>
      </c>
      <c r="H72">
        <v>4</v>
      </c>
    </row>
    <row r="73" spans="1:8" x14ac:dyDescent="0.25">
      <c r="A73" s="10" t="s">
        <v>20</v>
      </c>
      <c r="D73" t="s">
        <v>43</v>
      </c>
      <c r="E73" s="17" t="s">
        <v>4</v>
      </c>
      <c r="F73">
        <v>12</v>
      </c>
    </row>
    <row r="74" spans="1:8" x14ac:dyDescent="0.25">
      <c r="A74" s="10" t="s">
        <v>20</v>
      </c>
      <c r="D74" t="s">
        <v>43</v>
      </c>
      <c r="E74" s="17" t="s">
        <v>4</v>
      </c>
      <c r="F74">
        <v>30</v>
      </c>
    </row>
    <row r="75" spans="1:8" x14ac:dyDescent="0.25">
      <c r="A75" s="10" t="s">
        <v>20</v>
      </c>
      <c r="D75" t="s">
        <v>43</v>
      </c>
      <c r="E75" s="17" t="s">
        <v>4</v>
      </c>
      <c r="F75">
        <v>35</v>
      </c>
    </row>
    <row r="76" spans="1:8" x14ac:dyDescent="0.25">
      <c r="A76" s="10" t="s">
        <v>20</v>
      </c>
      <c r="B76">
        <v>89</v>
      </c>
      <c r="C76">
        <v>1877</v>
      </c>
      <c r="D76" t="s">
        <v>30</v>
      </c>
      <c r="E76" s="17" t="s">
        <v>30</v>
      </c>
      <c r="F76">
        <v>22</v>
      </c>
      <c r="G76">
        <v>6</v>
      </c>
      <c r="H76">
        <v>4</v>
      </c>
    </row>
    <row r="77" spans="1:8" x14ac:dyDescent="0.25">
      <c r="A77" s="10" t="s">
        <v>20</v>
      </c>
      <c r="B77">
        <v>84</v>
      </c>
      <c r="C77">
        <v>1877</v>
      </c>
      <c r="D77" t="s">
        <v>40</v>
      </c>
      <c r="E77" s="17" t="s">
        <v>10</v>
      </c>
      <c r="F77">
        <v>25</v>
      </c>
      <c r="G77">
        <v>8</v>
      </c>
      <c r="H77">
        <v>5</v>
      </c>
    </row>
    <row r="78" spans="1:8" x14ac:dyDescent="0.25">
      <c r="A78" s="10" t="s">
        <v>20</v>
      </c>
      <c r="D78" t="s">
        <v>46</v>
      </c>
      <c r="E78" s="17" t="s">
        <v>7</v>
      </c>
      <c r="F78">
        <v>45</v>
      </c>
    </row>
    <row r="79" spans="1:8" x14ac:dyDescent="0.25">
      <c r="A79" s="10" t="s">
        <v>20</v>
      </c>
      <c r="D79" t="s">
        <v>43</v>
      </c>
      <c r="E79" s="17" t="s">
        <v>4</v>
      </c>
      <c r="F79">
        <v>18</v>
      </c>
    </row>
    <row r="80" spans="1:8" x14ac:dyDescent="0.25">
      <c r="A80" s="10" t="s">
        <v>20</v>
      </c>
      <c r="D80" t="s">
        <v>43</v>
      </c>
      <c r="E80" s="17" t="s">
        <v>4</v>
      </c>
      <c r="F80">
        <v>30</v>
      </c>
    </row>
    <row r="81" spans="1:8" x14ac:dyDescent="0.25">
      <c r="A81" s="10" t="s">
        <v>20</v>
      </c>
      <c r="B81">
        <v>96</v>
      </c>
      <c r="C81">
        <v>1877</v>
      </c>
      <c r="D81" t="s">
        <v>44</v>
      </c>
      <c r="E81" s="17" t="s">
        <v>74</v>
      </c>
      <c r="F81">
        <v>4.5</v>
      </c>
      <c r="G81">
        <v>3</v>
      </c>
      <c r="H81">
        <v>2</v>
      </c>
    </row>
    <row r="82" spans="1:8" x14ac:dyDescent="0.25">
      <c r="A82" s="10" t="s">
        <v>20</v>
      </c>
      <c r="D82" t="s">
        <v>43</v>
      </c>
      <c r="E82" s="17" t="s">
        <v>4</v>
      </c>
      <c r="F82">
        <v>12</v>
      </c>
      <c r="G82">
        <v>1.8</v>
      </c>
      <c r="H82">
        <v>1.5</v>
      </c>
    </row>
    <row r="83" spans="1:8" x14ac:dyDescent="0.25">
      <c r="A83" s="10" t="s">
        <v>20</v>
      </c>
      <c r="D83" t="s">
        <v>43</v>
      </c>
      <c r="E83" s="17" t="s">
        <v>4</v>
      </c>
      <c r="F83">
        <v>31</v>
      </c>
    </row>
    <row r="84" spans="1:8" x14ac:dyDescent="0.25">
      <c r="A84" s="10" t="s">
        <v>20</v>
      </c>
      <c r="D84" t="s">
        <v>43</v>
      </c>
      <c r="E84" s="17" t="s">
        <v>4</v>
      </c>
      <c r="F84">
        <v>25</v>
      </c>
    </row>
    <row r="85" spans="1:8" x14ac:dyDescent="0.25">
      <c r="A85" s="10" t="s">
        <v>20</v>
      </c>
      <c r="D85" t="s">
        <v>43</v>
      </c>
      <c r="E85" s="17" t="s">
        <v>4</v>
      </c>
      <c r="F85">
        <v>32</v>
      </c>
    </row>
  </sheetData>
  <autoFilter ref="A1:H85" xr:uid="{D0FDFC8F-26A1-4819-A0C2-CB40848B6CB5}"/>
  <phoneticPr fontId="1" type="noConversion"/>
  <pageMargins left="0.7" right="0.7" top="0.75" bottom="0.75" header="0.3" footer="0.3"/>
  <pageSetup paperSize="9" orientation="portrait" r:id="rId1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7C247BA-BF32-4E83-AA06-529E1458BD55}">
  <dimension ref="A1:N136"/>
  <sheetViews>
    <sheetView workbookViewId="0">
      <selection activeCell="K1" sqref="K1:N19"/>
    </sheetView>
  </sheetViews>
  <sheetFormatPr baseColWidth="10" defaultRowHeight="15" x14ac:dyDescent="0.25"/>
  <cols>
    <col min="1" max="1" width="5.140625" style="10" bestFit="1" customWidth="1"/>
    <col min="2" max="2" width="7.42578125" bestFit="1" customWidth="1"/>
    <col min="3" max="3" width="6.28515625" bestFit="1" customWidth="1"/>
    <col min="4" max="4" width="18.28515625" bestFit="1" customWidth="1"/>
    <col min="5" max="5" width="18.28515625" style="17" bestFit="1" customWidth="1"/>
    <col min="6" max="8" width="5" bestFit="1" customWidth="1"/>
  </cols>
  <sheetData>
    <row r="1" spans="1:14" x14ac:dyDescent="0.25">
      <c r="B1" s="10" t="s">
        <v>95</v>
      </c>
      <c r="C1" s="10" t="s">
        <v>92</v>
      </c>
      <c r="D1" s="10" t="s">
        <v>90</v>
      </c>
      <c r="E1" s="16" t="s">
        <v>91</v>
      </c>
      <c r="F1" s="10" t="s">
        <v>26</v>
      </c>
      <c r="G1" s="10" t="s">
        <v>27</v>
      </c>
      <c r="H1" s="10" t="s">
        <v>28</v>
      </c>
      <c r="K1" s="14"/>
      <c r="L1" s="14"/>
      <c r="M1" s="14"/>
      <c r="N1" s="14"/>
    </row>
    <row r="2" spans="1:14" x14ac:dyDescent="0.25">
      <c r="A2" s="10" t="s">
        <v>19</v>
      </c>
      <c r="B2">
        <v>0</v>
      </c>
      <c r="C2">
        <v>1869</v>
      </c>
      <c r="D2" t="s">
        <v>61</v>
      </c>
      <c r="E2" s="17" t="s">
        <v>9</v>
      </c>
      <c r="F2">
        <v>15.7</v>
      </c>
      <c r="G2">
        <v>3</v>
      </c>
      <c r="H2">
        <v>4.5</v>
      </c>
      <c r="K2" s="14"/>
      <c r="L2" s="14"/>
      <c r="M2" s="14"/>
      <c r="N2" s="14"/>
    </row>
    <row r="3" spans="1:14" ht="15.75" x14ac:dyDescent="0.25">
      <c r="A3" s="10" t="s">
        <v>19</v>
      </c>
      <c r="D3" t="s">
        <v>61</v>
      </c>
      <c r="E3" s="17" t="s">
        <v>9</v>
      </c>
      <c r="F3">
        <v>14.5</v>
      </c>
      <c r="K3" s="14"/>
      <c r="L3" s="15"/>
      <c r="M3" s="14"/>
      <c r="N3" s="14"/>
    </row>
    <row r="4" spans="1:14" x14ac:dyDescent="0.25">
      <c r="A4" s="10" t="s">
        <v>19</v>
      </c>
      <c r="D4" t="s">
        <v>61</v>
      </c>
      <c r="E4" s="17" t="s">
        <v>9</v>
      </c>
      <c r="F4">
        <v>15</v>
      </c>
      <c r="K4" s="14"/>
      <c r="L4" s="14"/>
      <c r="M4" s="14"/>
      <c r="N4" s="14"/>
    </row>
    <row r="5" spans="1:14" x14ac:dyDescent="0.25">
      <c r="A5" s="10" t="s">
        <v>19</v>
      </c>
      <c r="B5">
        <v>0</v>
      </c>
      <c r="C5">
        <v>1869</v>
      </c>
      <c r="D5" t="s">
        <v>44</v>
      </c>
      <c r="E5" s="17" t="s">
        <v>74</v>
      </c>
      <c r="F5">
        <v>5</v>
      </c>
      <c r="G5">
        <v>4</v>
      </c>
      <c r="H5">
        <v>5</v>
      </c>
      <c r="K5" s="14"/>
      <c r="L5" s="14"/>
      <c r="M5" s="14"/>
      <c r="N5" s="14"/>
    </row>
    <row r="6" spans="1:14" x14ac:dyDescent="0.25">
      <c r="A6" s="10" t="s">
        <v>19</v>
      </c>
      <c r="B6">
        <v>4</v>
      </c>
      <c r="C6">
        <v>1869</v>
      </c>
      <c r="D6" t="s">
        <v>43</v>
      </c>
      <c r="E6" s="17" t="s">
        <v>4</v>
      </c>
      <c r="F6">
        <v>7</v>
      </c>
      <c r="G6">
        <v>4.5</v>
      </c>
      <c r="H6">
        <v>8</v>
      </c>
      <c r="K6" s="14"/>
      <c r="L6" s="14"/>
      <c r="M6" s="14"/>
      <c r="N6" s="14"/>
    </row>
    <row r="7" spans="1:14" x14ac:dyDescent="0.25">
      <c r="A7" s="10" t="s">
        <v>19</v>
      </c>
      <c r="B7">
        <v>4</v>
      </c>
      <c r="D7" t="s">
        <v>48</v>
      </c>
      <c r="E7" s="17" t="s">
        <v>3</v>
      </c>
      <c r="F7">
        <v>3.5</v>
      </c>
      <c r="G7">
        <v>2.8</v>
      </c>
      <c r="H7">
        <v>7</v>
      </c>
      <c r="K7" s="14"/>
      <c r="L7" s="14"/>
      <c r="M7" s="14"/>
      <c r="N7" s="14"/>
    </row>
    <row r="8" spans="1:14" ht="15.75" x14ac:dyDescent="0.25">
      <c r="A8" s="10" t="s">
        <v>19</v>
      </c>
      <c r="D8" t="s">
        <v>42</v>
      </c>
      <c r="E8" s="12" t="s">
        <v>94</v>
      </c>
      <c r="F8">
        <v>3</v>
      </c>
      <c r="K8" s="14"/>
      <c r="L8" s="14"/>
      <c r="M8" s="14"/>
      <c r="N8" s="14"/>
    </row>
    <row r="9" spans="1:14" ht="15.75" x14ac:dyDescent="0.25">
      <c r="A9" s="10" t="s">
        <v>19</v>
      </c>
      <c r="D9" t="s">
        <v>42</v>
      </c>
      <c r="E9" s="12" t="s">
        <v>94</v>
      </c>
      <c r="F9">
        <v>3</v>
      </c>
      <c r="K9" s="14"/>
      <c r="L9" s="14"/>
      <c r="M9" s="14"/>
      <c r="N9" s="14"/>
    </row>
    <row r="10" spans="1:14" x14ac:dyDescent="0.25">
      <c r="A10" s="10" t="s">
        <v>19</v>
      </c>
      <c r="D10" t="s">
        <v>2</v>
      </c>
      <c r="E10" s="17" t="s">
        <v>81</v>
      </c>
      <c r="F10">
        <v>2.1</v>
      </c>
      <c r="K10" s="14"/>
      <c r="L10" s="14"/>
      <c r="M10" s="14"/>
      <c r="N10" s="14"/>
    </row>
    <row r="11" spans="1:14" x14ac:dyDescent="0.25">
      <c r="A11" s="10" t="s">
        <v>19</v>
      </c>
      <c r="D11" t="s">
        <v>30</v>
      </c>
      <c r="E11" s="17" t="s">
        <v>30</v>
      </c>
      <c r="F11">
        <v>3.2</v>
      </c>
      <c r="K11" s="14"/>
      <c r="L11" s="14"/>
      <c r="M11" s="14"/>
      <c r="N11" s="14"/>
    </row>
    <row r="12" spans="1:14" ht="15.75" x14ac:dyDescent="0.25">
      <c r="A12" s="10" t="s">
        <v>19</v>
      </c>
      <c r="D12" t="s">
        <v>42</v>
      </c>
      <c r="E12" s="12" t="s">
        <v>94</v>
      </c>
      <c r="F12">
        <v>4.7</v>
      </c>
      <c r="K12" s="14"/>
      <c r="L12" s="14"/>
      <c r="M12" s="14"/>
      <c r="N12" s="14"/>
    </row>
    <row r="13" spans="1:14" x14ac:dyDescent="0.25">
      <c r="A13" s="10" t="s">
        <v>19</v>
      </c>
      <c r="B13">
        <v>6</v>
      </c>
      <c r="C13">
        <v>1871</v>
      </c>
      <c r="D13" t="s">
        <v>43</v>
      </c>
      <c r="E13" s="17" t="s">
        <v>4</v>
      </c>
      <c r="F13">
        <v>5.5</v>
      </c>
      <c r="G13">
        <v>10</v>
      </c>
      <c r="H13">
        <v>3.2</v>
      </c>
      <c r="K13" s="14"/>
      <c r="L13" s="14"/>
      <c r="M13" s="14"/>
      <c r="N13" s="14"/>
    </row>
    <row r="14" spans="1:14" ht="15.75" x14ac:dyDescent="0.25">
      <c r="A14" s="10" t="s">
        <v>19</v>
      </c>
      <c r="D14" t="s">
        <v>42</v>
      </c>
      <c r="E14" s="12" t="s">
        <v>94</v>
      </c>
      <c r="F14">
        <v>4.3</v>
      </c>
      <c r="K14" s="14"/>
      <c r="L14" s="14"/>
      <c r="M14" s="14"/>
      <c r="N14" s="14"/>
    </row>
    <row r="15" spans="1:14" ht="15.75" x14ac:dyDescent="0.25">
      <c r="A15" s="10" t="s">
        <v>19</v>
      </c>
      <c r="C15">
        <v>1871</v>
      </c>
      <c r="D15" t="s">
        <v>42</v>
      </c>
      <c r="E15" s="12" t="s">
        <v>94</v>
      </c>
      <c r="F15">
        <v>3.7</v>
      </c>
      <c r="G15">
        <v>1.7</v>
      </c>
      <c r="H15">
        <v>2.6</v>
      </c>
      <c r="K15" s="14"/>
      <c r="L15" s="14"/>
      <c r="M15" s="14"/>
      <c r="N15" s="14"/>
    </row>
    <row r="16" spans="1:14" ht="15.75" x14ac:dyDescent="0.25">
      <c r="A16" s="10" t="s">
        <v>19</v>
      </c>
      <c r="D16" t="s">
        <v>42</v>
      </c>
      <c r="E16" s="12" t="s">
        <v>94</v>
      </c>
      <c r="F16">
        <v>4.3</v>
      </c>
      <c r="K16" s="14"/>
      <c r="L16" s="14"/>
      <c r="M16" s="14"/>
      <c r="N16" s="14"/>
    </row>
    <row r="17" spans="1:14" ht="15.75" x14ac:dyDescent="0.25">
      <c r="A17" s="10" t="s">
        <v>19</v>
      </c>
      <c r="D17" t="s">
        <v>42</v>
      </c>
      <c r="E17" s="12" t="s">
        <v>94</v>
      </c>
      <c r="F17">
        <v>13.2</v>
      </c>
      <c r="K17" s="14"/>
      <c r="L17" s="14"/>
      <c r="M17" s="14"/>
      <c r="N17" s="14"/>
    </row>
    <row r="18" spans="1:14" x14ac:dyDescent="0.25">
      <c r="A18" s="10" t="s">
        <v>19</v>
      </c>
      <c r="D18" t="s">
        <v>61</v>
      </c>
      <c r="E18" s="17" t="s">
        <v>10</v>
      </c>
      <c r="F18">
        <v>15</v>
      </c>
      <c r="K18" s="14"/>
      <c r="L18" s="14"/>
      <c r="M18" s="14"/>
      <c r="N18" s="14"/>
    </row>
    <row r="19" spans="1:14" ht="15.75" x14ac:dyDescent="0.25">
      <c r="A19" s="10" t="s">
        <v>19</v>
      </c>
      <c r="D19" t="s">
        <v>42</v>
      </c>
      <c r="E19" s="12" t="s">
        <v>94</v>
      </c>
      <c r="F19">
        <v>3.2</v>
      </c>
      <c r="K19" s="14"/>
      <c r="L19" s="14"/>
      <c r="M19" s="14"/>
      <c r="N19" s="14"/>
    </row>
    <row r="20" spans="1:14" x14ac:dyDescent="0.25">
      <c r="A20" s="10" t="s">
        <v>19</v>
      </c>
      <c r="D20" t="s">
        <v>43</v>
      </c>
      <c r="E20" s="17" t="s">
        <v>4</v>
      </c>
      <c r="F20">
        <v>5.2</v>
      </c>
    </row>
    <row r="21" spans="1:14" x14ac:dyDescent="0.25">
      <c r="A21" s="10" t="s">
        <v>19</v>
      </c>
      <c r="D21" t="s">
        <v>54</v>
      </c>
      <c r="E21" s="17" t="s">
        <v>56</v>
      </c>
      <c r="F21">
        <v>22.5</v>
      </c>
    </row>
    <row r="22" spans="1:14" x14ac:dyDescent="0.25">
      <c r="A22" s="10" t="s">
        <v>19</v>
      </c>
      <c r="D22" t="s">
        <v>47</v>
      </c>
      <c r="E22" s="17" t="s">
        <v>76</v>
      </c>
      <c r="F22">
        <v>7.3</v>
      </c>
    </row>
    <row r="23" spans="1:14" ht="15.75" x14ac:dyDescent="0.25">
      <c r="A23" s="10" t="s">
        <v>19</v>
      </c>
      <c r="B23">
        <v>9</v>
      </c>
      <c r="C23">
        <v>1866</v>
      </c>
      <c r="D23" t="s">
        <v>42</v>
      </c>
      <c r="E23" s="12" t="s">
        <v>94</v>
      </c>
      <c r="F23">
        <v>4.2</v>
      </c>
      <c r="G23">
        <v>2</v>
      </c>
      <c r="H23">
        <v>5.3</v>
      </c>
    </row>
    <row r="24" spans="1:14" ht="15.75" x14ac:dyDescent="0.25">
      <c r="A24" s="10" t="s">
        <v>19</v>
      </c>
      <c r="B24">
        <v>10</v>
      </c>
      <c r="C24">
        <v>1866</v>
      </c>
      <c r="D24" t="s">
        <v>42</v>
      </c>
      <c r="E24" s="12" t="s">
        <v>94</v>
      </c>
      <c r="F24">
        <v>4</v>
      </c>
      <c r="G24">
        <v>3.5</v>
      </c>
      <c r="H24">
        <v>7.5</v>
      </c>
    </row>
    <row r="25" spans="1:14" ht="15.75" x14ac:dyDescent="0.25">
      <c r="A25" s="10" t="s">
        <v>19</v>
      </c>
      <c r="D25" t="s">
        <v>42</v>
      </c>
      <c r="E25" s="12" t="s">
        <v>94</v>
      </c>
      <c r="F25">
        <v>1.8</v>
      </c>
    </row>
    <row r="26" spans="1:14" x14ac:dyDescent="0.25">
      <c r="A26" s="10" t="s">
        <v>19</v>
      </c>
      <c r="D26" t="s">
        <v>54</v>
      </c>
      <c r="E26" s="17" t="s">
        <v>56</v>
      </c>
      <c r="F26">
        <v>61.6</v>
      </c>
    </row>
    <row r="27" spans="1:14" x14ac:dyDescent="0.25">
      <c r="A27" s="10" t="s">
        <v>19</v>
      </c>
      <c r="D27" t="s">
        <v>54</v>
      </c>
      <c r="E27" s="17" t="s">
        <v>56</v>
      </c>
      <c r="F27">
        <v>85.3</v>
      </c>
    </row>
    <row r="28" spans="1:14" x14ac:dyDescent="0.25">
      <c r="A28" s="10" t="s">
        <v>19</v>
      </c>
      <c r="D28" t="s">
        <v>43</v>
      </c>
      <c r="E28" s="17" t="s">
        <v>4</v>
      </c>
      <c r="F28">
        <v>32.5</v>
      </c>
    </row>
    <row r="29" spans="1:14" ht="15.75" x14ac:dyDescent="0.25">
      <c r="A29" s="10" t="s">
        <v>19</v>
      </c>
      <c r="D29" t="s">
        <v>42</v>
      </c>
      <c r="E29" s="12" t="s">
        <v>94</v>
      </c>
      <c r="F29">
        <v>2.8</v>
      </c>
    </row>
    <row r="30" spans="1:14" ht="15.75" x14ac:dyDescent="0.25">
      <c r="A30" s="10" t="s">
        <v>19</v>
      </c>
      <c r="D30" t="s">
        <v>42</v>
      </c>
      <c r="E30" s="12" t="s">
        <v>94</v>
      </c>
      <c r="F30">
        <v>1.8</v>
      </c>
    </row>
    <row r="31" spans="1:14" ht="15.75" x14ac:dyDescent="0.25">
      <c r="A31" s="10" t="s">
        <v>19</v>
      </c>
      <c r="B31">
        <v>11</v>
      </c>
      <c r="C31">
        <v>1866</v>
      </c>
      <c r="D31" t="s">
        <v>42</v>
      </c>
      <c r="E31" s="12" t="s">
        <v>94</v>
      </c>
      <c r="F31">
        <v>3.7</v>
      </c>
      <c r="G31">
        <v>1.5</v>
      </c>
      <c r="H31">
        <v>2.5</v>
      </c>
    </row>
    <row r="32" spans="1:14" ht="15.75" x14ac:dyDescent="0.25">
      <c r="A32" s="10" t="s">
        <v>19</v>
      </c>
      <c r="B32">
        <v>12</v>
      </c>
      <c r="C32">
        <v>1866</v>
      </c>
      <c r="D32" t="s">
        <v>42</v>
      </c>
      <c r="E32" s="12" t="s">
        <v>94</v>
      </c>
      <c r="F32">
        <v>5.0999999999999996</v>
      </c>
      <c r="G32">
        <v>1.5</v>
      </c>
      <c r="H32">
        <v>3</v>
      </c>
    </row>
    <row r="33" spans="1:8" ht="15.75" x14ac:dyDescent="0.25">
      <c r="A33" s="10" t="s">
        <v>19</v>
      </c>
      <c r="D33" t="s">
        <v>42</v>
      </c>
      <c r="E33" s="12" t="s">
        <v>94</v>
      </c>
      <c r="F33">
        <v>2.7</v>
      </c>
    </row>
    <row r="34" spans="1:8" x14ac:dyDescent="0.25">
      <c r="A34" s="10" t="s">
        <v>19</v>
      </c>
      <c r="B34">
        <v>14</v>
      </c>
      <c r="C34">
        <v>1871</v>
      </c>
      <c r="D34" t="s">
        <v>62</v>
      </c>
      <c r="E34" s="17" t="s">
        <v>82</v>
      </c>
      <c r="F34">
        <v>1.6</v>
      </c>
      <c r="G34">
        <v>3.5</v>
      </c>
      <c r="H34">
        <v>8</v>
      </c>
    </row>
    <row r="35" spans="1:8" x14ac:dyDescent="0.25">
      <c r="A35" s="10" t="s">
        <v>19</v>
      </c>
      <c r="B35">
        <v>14</v>
      </c>
      <c r="C35">
        <v>1871</v>
      </c>
      <c r="D35" t="s">
        <v>62</v>
      </c>
      <c r="E35" s="17" t="s">
        <v>82</v>
      </c>
      <c r="F35">
        <v>1.3</v>
      </c>
      <c r="G35">
        <v>2.5</v>
      </c>
      <c r="H35">
        <v>5</v>
      </c>
    </row>
    <row r="36" spans="1:8" ht="15.75" x14ac:dyDescent="0.25">
      <c r="A36" s="10" t="s">
        <v>19</v>
      </c>
      <c r="B36">
        <v>14</v>
      </c>
      <c r="C36">
        <v>1872</v>
      </c>
      <c r="D36" t="s">
        <v>42</v>
      </c>
      <c r="E36" s="12" t="s">
        <v>94</v>
      </c>
      <c r="F36">
        <v>2.4</v>
      </c>
      <c r="G36">
        <v>2</v>
      </c>
      <c r="H36">
        <v>3</v>
      </c>
    </row>
    <row r="37" spans="1:8" ht="15.75" x14ac:dyDescent="0.25">
      <c r="A37" s="10" t="s">
        <v>19</v>
      </c>
      <c r="D37" t="s">
        <v>42</v>
      </c>
      <c r="E37" s="12" t="s">
        <v>94</v>
      </c>
      <c r="F37">
        <v>4.5</v>
      </c>
    </row>
    <row r="38" spans="1:8" ht="15.75" x14ac:dyDescent="0.25">
      <c r="A38" s="10" t="s">
        <v>19</v>
      </c>
      <c r="D38" t="s">
        <v>42</v>
      </c>
      <c r="E38" s="12" t="s">
        <v>94</v>
      </c>
      <c r="F38">
        <v>3</v>
      </c>
    </row>
    <row r="39" spans="1:8" ht="15.75" x14ac:dyDescent="0.25">
      <c r="A39" s="10" t="s">
        <v>19</v>
      </c>
      <c r="D39" t="s">
        <v>42</v>
      </c>
      <c r="E39" s="12" t="s">
        <v>94</v>
      </c>
      <c r="F39">
        <v>3.5</v>
      </c>
    </row>
    <row r="40" spans="1:8" x14ac:dyDescent="0.25">
      <c r="A40" s="10" t="s">
        <v>19</v>
      </c>
      <c r="D40" t="s">
        <v>48</v>
      </c>
      <c r="E40" s="17" t="s">
        <v>3</v>
      </c>
      <c r="F40">
        <v>7.7</v>
      </c>
    </row>
    <row r="41" spans="1:8" x14ac:dyDescent="0.25">
      <c r="A41" s="10" t="s">
        <v>19</v>
      </c>
      <c r="D41" t="s">
        <v>43</v>
      </c>
      <c r="E41" s="17" t="s">
        <v>4</v>
      </c>
      <c r="F41">
        <v>3.4</v>
      </c>
    </row>
    <row r="42" spans="1:8" ht="15.75" x14ac:dyDescent="0.25">
      <c r="A42" s="10" t="s">
        <v>19</v>
      </c>
      <c r="D42" t="s">
        <v>42</v>
      </c>
      <c r="E42" s="12" t="s">
        <v>94</v>
      </c>
      <c r="F42">
        <v>4.5</v>
      </c>
    </row>
    <row r="43" spans="1:8" ht="15.75" x14ac:dyDescent="0.25">
      <c r="A43" s="10" t="s">
        <v>19</v>
      </c>
      <c r="D43" t="s">
        <v>42</v>
      </c>
      <c r="E43" s="12" t="s">
        <v>94</v>
      </c>
      <c r="F43">
        <v>3.3</v>
      </c>
    </row>
    <row r="44" spans="1:8" ht="15.75" x14ac:dyDescent="0.25">
      <c r="A44" s="10" t="s">
        <v>19</v>
      </c>
      <c r="D44" t="s">
        <v>42</v>
      </c>
      <c r="E44" s="12" t="s">
        <v>94</v>
      </c>
      <c r="F44">
        <v>5.2</v>
      </c>
    </row>
    <row r="45" spans="1:8" x14ac:dyDescent="0.25">
      <c r="A45" s="10" t="s">
        <v>19</v>
      </c>
      <c r="D45" t="s">
        <v>33</v>
      </c>
      <c r="E45" s="17" t="s">
        <v>71</v>
      </c>
      <c r="F45">
        <v>5.5</v>
      </c>
    </row>
    <row r="46" spans="1:8" ht="15.75" x14ac:dyDescent="0.25">
      <c r="A46" s="10" t="s">
        <v>19</v>
      </c>
      <c r="D46" t="s">
        <v>42</v>
      </c>
      <c r="E46" s="12" t="s">
        <v>94</v>
      </c>
      <c r="F46">
        <v>2.6</v>
      </c>
    </row>
    <row r="47" spans="1:8" ht="15.75" x14ac:dyDescent="0.25">
      <c r="A47" s="10" t="s">
        <v>19</v>
      </c>
      <c r="B47">
        <v>15</v>
      </c>
      <c r="C47">
        <v>1871</v>
      </c>
      <c r="D47" t="s">
        <v>42</v>
      </c>
      <c r="E47" s="12" t="s">
        <v>94</v>
      </c>
      <c r="F47">
        <v>3.2</v>
      </c>
      <c r="G47">
        <v>3</v>
      </c>
      <c r="H47">
        <v>1.3</v>
      </c>
    </row>
    <row r="48" spans="1:8" ht="15.75" x14ac:dyDescent="0.25">
      <c r="A48" s="10" t="s">
        <v>19</v>
      </c>
      <c r="D48" t="s">
        <v>42</v>
      </c>
      <c r="E48" s="12" t="s">
        <v>94</v>
      </c>
      <c r="F48">
        <v>5.3</v>
      </c>
    </row>
    <row r="49" spans="1:8" x14ac:dyDescent="0.25">
      <c r="A49" s="10" t="s">
        <v>19</v>
      </c>
      <c r="D49" t="s">
        <v>48</v>
      </c>
      <c r="E49" s="17" t="s">
        <v>3</v>
      </c>
      <c r="F49">
        <v>1.6</v>
      </c>
    </row>
    <row r="50" spans="1:8" x14ac:dyDescent="0.25">
      <c r="A50" s="10" t="s">
        <v>19</v>
      </c>
      <c r="D50" t="s">
        <v>62</v>
      </c>
      <c r="E50" s="17" t="s">
        <v>82</v>
      </c>
      <c r="F50">
        <v>1.7</v>
      </c>
    </row>
    <row r="51" spans="1:8" x14ac:dyDescent="0.25">
      <c r="A51" s="10" t="s">
        <v>19</v>
      </c>
      <c r="B51">
        <v>16</v>
      </c>
      <c r="C51">
        <v>1871</v>
      </c>
      <c r="D51" t="s">
        <v>54</v>
      </c>
      <c r="E51" s="17" t="s">
        <v>56</v>
      </c>
      <c r="F51">
        <v>15.2</v>
      </c>
      <c r="G51">
        <v>15.2</v>
      </c>
      <c r="H51">
        <v>5</v>
      </c>
    </row>
    <row r="52" spans="1:8" x14ac:dyDescent="0.25">
      <c r="A52" s="10" t="s">
        <v>19</v>
      </c>
      <c r="B52">
        <v>16</v>
      </c>
      <c r="C52">
        <v>1871</v>
      </c>
      <c r="D52" t="s">
        <v>48</v>
      </c>
      <c r="E52" s="17" t="s">
        <v>3</v>
      </c>
      <c r="F52">
        <v>2.1</v>
      </c>
      <c r="G52">
        <v>2.5</v>
      </c>
      <c r="H52">
        <v>1</v>
      </c>
    </row>
    <row r="53" spans="1:8" ht="15.75" x14ac:dyDescent="0.25">
      <c r="A53" s="10" t="s">
        <v>19</v>
      </c>
      <c r="D53" t="s">
        <v>42</v>
      </c>
      <c r="E53" s="12" t="s">
        <v>94</v>
      </c>
      <c r="F53">
        <v>3.8</v>
      </c>
    </row>
    <row r="54" spans="1:8" x14ac:dyDescent="0.25">
      <c r="A54" s="10" t="s">
        <v>19</v>
      </c>
      <c r="D54" t="s">
        <v>43</v>
      </c>
      <c r="E54" s="17" t="s">
        <v>4</v>
      </c>
      <c r="F54">
        <v>2.1</v>
      </c>
    </row>
    <row r="55" spans="1:8" x14ac:dyDescent="0.25">
      <c r="A55" s="10" t="s">
        <v>19</v>
      </c>
      <c r="B55">
        <v>19</v>
      </c>
      <c r="C55">
        <v>1867</v>
      </c>
      <c r="D55" t="s">
        <v>63</v>
      </c>
      <c r="E55" s="17" t="s">
        <v>8</v>
      </c>
      <c r="F55">
        <v>59.5</v>
      </c>
      <c r="G55">
        <v>35.700000000000003</v>
      </c>
      <c r="H55">
        <v>10</v>
      </c>
    </row>
    <row r="56" spans="1:8" x14ac:dyDescent="0.25">
      <c r="A56" s="10" t="s">
        <v>19</v>
      </c>
      <c r="D56" t="s">
        <v>48</v>
      </c>
      <c r="E56" s="17" t="s">
        <v>3</v>
      </c>
      <c r="F56">
        <v>4.4000000000000004</v>
      </c>
    </row>
    <row r="57" spans="1:8" ht="15.75" x14ac:dyDescent="0.25">
      <c r="A57" s="10" t="s">
        <v>19</v>
      </c>
      <c r="D57" t="s">
        <v>42</v>
      </c>
      <c r="E57" s="12" t="s">
        <v>94</v>
      </c>
      <c r="F57">
        <v>5.4</v>
      </c>
    </row>
    <row r="58" spans="1:8" x14ac:dyDescent="0.25">
      <c r="A58" s="10" t="s">
        <v>19</v>
      </c>
      <c r="D58" t="s">
        <v>48</v>
      </c>
      <c r="E58" s="17" t="s">
        <v>3</v>
      </c>
      <c r="F58">
        <v>2.7</v>
      </c>
    </row>
    <row r="59" spans="1:8" ht="15.75" x14ac:dyDescent="0.25">
      <c r="A59" s="10" t="s">
        <v>19</v>
      </c>
      <c r="D59" t="s">
        <v>42</v>
      </c>
      <c r="E59" s="12" t="s">
        <v>94</v>
      </c>
      <c r="F59">
        <v>7</v>
      </c>
    </row>
    <row r="60" spans="1:8" x14ac:dyDescent="0.25">
      <c r="A60" s="10" t="s">
        <v>19</v>
      </c>
      <c r="B60">
        <v>19</v>
      </c>
      <c r="C60">
        <v>1870</v>
      </c>
      <c r="D60" t="s">
        <v>64</v>
      </c>
      <c r="E60" s="17" t="s">
        <v>10</v>
      </c>
      <c r="F60">
        <v>10.5</v>
      </c>
      <c r="G60">
        <v>5.5</v>
      </c>
      <c r="H60">
        <v>5</v>
      </c>
    </row>
    <row r="61" spans="1:8" ht="15.75" x14ac:dyDescent="0.25">
      <c r="A61" s="10" t="s">
        <v>19</v>
      </c>
      <c r="D61" t="s">
        <v>42</v>
      </c>
      <c r="E61" s="12" t="s">
        <v>94</v>
      </c>
      <c r="F61">
        <v>5.3</v>
      </c>
    </row>
    <row r="62" spans="1:8" x14ac:dyDescent="0.25">
      <c r="B62">
        <v>21</v>
      </c>
      <c r="C62">
        <v>1864</v>
      </c>
      <c r="D62" t="s">
        <v>65</v>
      </c>
      <c r="E62" s="17" t="s">
        <v>3</v>
      </c>
      <c r="F62">
        <v>2.2999999999999998</v>
      </c>
      <c r="G62">
        <v>4.5</v>
      </c>
      <c r="H62">
        <v>2.5</v>
      </c>
    </row>
    <row r="63" spans="1:8" x14ac:dyDescent="0.25">
      <c r="B63">
        <v>25</v>
      </c>
      <c r="C63">
        <v>1864</v>
      </c>
      <c r="D63" t="s">
        <v>43</v>
      </c>
      <c r="E63" s="17" t="s">
        <v>4</v>
      </c>
      <c r="F63">
        <v>66.7</v>
      </c>
      <c r="G63">
        <v>30</v>
      </c>
      <c r="H63">
        <v>10</v>
      </c>
    </row>
    <row r="64" spans="1:8" x14ac:dyDescent="0.25">
      <c r="B64">
        <v>25</v>
      </c>
      <c r="C64">
        <v>1859</v>
      </c>
      <c r="D64" t="s">
        <v>62</v>
      </c>
      <c r="E64" s="17" t="s">
        <v>82</v>
      </c>
      <c r="F64">
        <v>8</v>
      </c>
      <c r="G64">
        <v>3</v>
      </c>
      <c r="H64">
        <v>5.5</v>
      </c>
    </row>
    <row r="65" spans="1:8" x14ac:dyDescent="0.25">
      <c r="B65">
        <v>25</v>
      </c>
      <c r="C65">
        <v>1859</v>
      </c>
      <c r="D65" t="s">
        <v>43</v>
      </c>
      <c r="E65" s="17" t="s">
        <v>4</v>
      </c>
      <c r="F65">
        <v>4</v>
      </c>
      <c r="G65">
        <v>6</v>
      </c>
      <c r="H65">
        <v>2</v>
      </c>
    </row>
    <row r="66" spans="1:8" x14ac:dyDescent="0.25">
      <c r="B66">
        <v>26</v>
      </c>
      <c r="C66">
        <v>1859</v>
      </c>
      <c r="D66" t="s">
        <v>43</v>
      </c>
      <c r="E66" s="17" t="s">
        <v>4</v>
      </c>
      <c r="F66">
        <v>7.5</v>
      </c>
      <c r="G66">
        <v>9</v>
      </c>
      <c r="H66">
        <v>3</v>
      </c>
    </row>
    <row r="67" spans="1:8" ht="15.75" x14ac:dyDescent="0.25">
      <c r="B67">
        <v>27</v>
      </c>
      <c r="C67">
        <v>1859</v>
      </c>
      <c r="D67" t="s">
        <v>42</v>
      </c>
      <c r="E67" s="12" t="s">
        <v>94</v>
      </c>
      <c r="F67">
        <v>2</v>
      </c>
      <c r="G67">
        <v>3.5</v>
      </c>
      <c r="H67">
        <v>1.5</v>
      </c>
    </row>
    <row r="68" spans="1:8" x14ac:dyDescent="0.25">
      <c r="B68">
        <v>28</v>
      </c>
      <c r="C68">
        <v>1859</v>
      </c>
      <c r="D68" t="s">
        <v>43</v>
      </c>
      <c r="E68" s="17" t="s">
        <v>4</v>
      </c>
      <c r="F68">
        <v>2.7</v>
      </c>
      <c r="G68">
        <v>2.4</v>
      </c>
      <c r="H68">
        <v>1</v>
      </c>
    </row>
    <row r="69" spans="1:8" x14ac:dyDescent="0.25">
      <c r="B69">
        <v>29</v>
      </c>
      <c r="C69">
        <v>1859</v>
      </c>
      <c r="D69" t="s">
        <v>43</v>
      </c>
      <c r="E69" s="17" t="s">
        <v>4</v>
      </c>
      <c r="F69">
        <v>3.2</v>
      </c>
      <c r="G69">
        <v>4</v>
      </c>
      <c r="H69">
        <v>1</v>
      </c>
    </row>
    <row r="70" spans="1:8" x14ac:dyDescent="0.25">
      <c r="B70">
        <v>29</v>
      </c>
      <c r="C70">
        <v>1859</v>
      </c>
      <c r="D70" t="s">
        <v>43</v>
      </c>
      <c r="E70" s="17" t="s">
        <v>4</v>
      </c>
      <c r="F70">
        <v>2.7</v>
      </c>
      <c r="G70">
        <v>5</v>
      </c>
      <c r="H70">
        <v>1</v>
      </c>
    </row>
    <row r="71" spans="1:8" x14ac:dyDescent="0.25">
      <c r="B71">
        <v>30</v>
      </c>
      <c r="C71">
        <v>1858</v>
      </c>
      <c r="D71" t="s">
        <v>66</v>
      </c>
      <c r="E71" s="17" t="s">
        <v>8</v>
      </c>
      <c r="F71">
        <v>4</v>
      </c>
      <c r="G71">
        <v>4.5</v>
      </c>
      <c r="H71">
        <v>2</v>
      </c>
    </row>
    <row r="72" spans="1:8" x14ac:dyDescent="0.25">
      <c r="B72">
        <v>31</v>
      </c>
      <c r="C72">
        <v>1858</v>
      </c>
      <c r="D72" t="s">
        <v>42</v>
      </c>
      <c r="E72" s="17" t="s">
        <v>73</v>
      </c>
      <c r="F72">
        <v>2.5</v>
      </c>
      <c r="G72">
        <v>5.5</v>
      </c>
      <c r="H72">
        <v>2</v>
      </c>
    </row>
    <row r="73" spans="1:8" x14ac:dyDescent="0.25">
      <c r="B73">
        <v>31</v>
      </c>
      <c r="C73">
        <v>1857</v>
      </c>
      <c r="D73" t="s">
        <v>65</v>
      </c>
      <c r="E73" s="17" t="s">
        <v>3</v>
      </c>
      <c r="F73">
        <v>4</v>
      </c>
      <c r="G73">
        <v>5.5</v>
      </c>
      <c r="H73">
        <v>5</v>
      </c>
    </row>
    <row r="74" spans="1:8" x14ac:dyDescent="0.25">
      <c r="B74">
        <v>32</v>
      </c>
      <c r="C74">
        <v>1857</v>
      </c>
      <c r="D74" t="s">
        <v>42</v>
      </c>
      <c r="E74" s="17" t="s">
        <v>73</v>
      </c>
      <c r="F74">
        <v>5</v>
      </c>
      <c r="G74">
        <v>3</v>
      </c>
      <c r="H74">
        <v>1.5</v>
      </c>
    </row>
    <row r="75" spans="1:8" x14ac:dyDescent="0.25">
      <c r="B75">
        <v>39</v>
      </c>
      <c r="C75">
        <v>1858</v>
      </c>
      <c r="D75" t="s">
        <v>42</v>
      </c>
      <c r="E75" s="17" t="s">
        <v>73</v>
      </c>
      <c r="F75">
        <v>2.4</v>
      </c>
      <c r="G75">
        <v>3.5</v>
      </c>
      <c r="H75">
        <v>5</v>
      </c>
    </row>
    <row r="76" spans="1:8" x14ac:dyDescent="0.25">
      <c r="B76">
        <v>39</v>
      </c>
      <c r="C76">
        <v>1858</v>
      </c>
      <c r="D76" t="s">
        <v>42</v>
      </c>
      <c r="E76" s="17" t="s">
        <v>73</v>
      </c>
      <c r="F76">
        <v>5.4</v>
      </c>
      <c r="G76">
        <v>5.5</v>
      </c>
      <c r="H76">
        <v>1.5</v>
      </c>
    </row>
    <row r="77" spans="1:8" x14ac:dyDescent="0.25">
      <c r="B77">
        <v>39</v>
      </c>
      <c r="C77">
        <v>1858</v>
      </c>
      <c r="D77" t="s">
        <v>42</v>
      </c>
      <c r="E77" s="17" t="s">
        <v>73</v>
      </c>
      <c r="F77">
        <v>4.7</v>
      </c>
      <c r="G77">
        <v>4</v>
      </c>
      <c r="H77">
        <v>1.6</v>
      </c>
    </row>
    <row r="78" spans="1:8" x14ac:dyDescent="0.25">
      <c r="A78" s="10" t="s">
        <v>18</v>
      </c>
      <c r="D78" t="s">
        <v>65</v>
      </c>
      <c r="E78" s="17" t="s">
        <v>3</v>
      </c>
      <c r="F78">
        <v>9.1999999999999993</v>
      </c>
    </row>
    <row r="79" spans="1:8" x14ac:dyDescent="0.25">
      <c r="A79" s="10" t="s">
        <v>18</v>
      </c>
      <c r="D79" t="s">
        <v>65</v>
      </c>
      <c r="E79" s="17" t="s">
        <v>3</v>
      </c>
      <c r="F79">
        <v>3.2</v>
      </c>
    </row>
    <row r="80" spans="1:8" x14ac:dyDescent="0.25">
      <c r="A80" s="10" t="s">
        <v>18</v>
      </c>
      <c r="D80" t="s">
        <v>43</v>
      </c>
      <c r="E80" s="17" t="s">
        <v>4</v>
      </c>
      <c r="F80">
        <v>8.5</v>
      </c>
    </row>
    <row r="81" spans="1:8" x14ac:dyDescent="0.25">
      <c r="A81" s="10" t="s">
        <v>18</v>
      </c>
      <c r="D81" t="s">
        <v>42</v>
      </c>
      <c r="E81" s="17" t="s">
        <v>73</v>
      </c>
      <c r="F81">
        <v>5.8</v>
      </c>
    </row>
    <row r="82" spans="1:8" x14ac:dyDescent="0.25">
      <c r="A82" s="10" t="s">
        <v>18</v>
      </c>
      <c r="B82">
        <v>45</v>
      </c>
      <c r="C82">
        <v>1860</v>
      </c>
      <c r="D82" t="s">
        <v>64</v>
      </c>
      <c r="E82" s="17" t="s">
        <v>10</v>
      </c>
      <c r="F82">
        <v>15.8</v>
      </c>
      <c r="G82">
        <v>4.3</v>
      </c>
      <c r="H82">
        <v>5</v>
      </c>
    </row>
    <row r="83" spans="1:8" x14ac:dyDescent="0.25">
      <c r="A83" s="10" t="s">
        <v>18</v>
      </c>
      <c r="D83" t="s">
        <v>42</v>
      </c>
      <c r="E83" s="17" t="s">
        <v>73</v>
      </c>
      <c r="F83">
        <v>17.5</v>
      </c>
    </row>
    <row r="84" spans="1:8" x14ac:dyDescent="0.25">
      <c r="A84" s="10" t="s">
        <v>18</v>
      </c>
      <c r="D84" t="s">
        <v>42</v>
      </c>
      <c r="E84" s="17" t="s">
        <v>73</v>
      </c>
      <c r="F84">
        <v>9.4</v>
      </c>
    </row>
    <row r="85" spans="1:8" x14ac:dyDescent="0.25">
      <c r="A85" s="10" t="s">
        <v>18</v>
      </c>
      <c r="D85" t="s">
        <v>42</v>
      </c>
      <c r="E85" s="17" t="s">
        <v>73</v>
      </c>
      <c r="F85">
        <v>2.6</v>
      </c>
    </row>
    <row r="86" spans="1:8" x14ac:dyDescent="0.25">
      <c r="A86" s="10" t="s">
        <v>18</v>
      </c>
      <c r="D86" t="s">
        <v>42</v>
      </c>
      <c r="E86" s="17" t="s">
        <v>73</v>
      </c>
      <c r="F86">
        <v>5</v>
      </c>
    </row>
    <row r="87" spans="1:8" x14ac:dyDescent="0.25">
      <c r="A87" s="10" t="s">
        <v>18</v>
      </c>
      <c r="D87" t="s">
        <v>42</v>
      </c>
      <c r="E87" s="17" t="s">
        <v>73</v>
      </c>
      <c r="F87">
        <v>257</v>
      </c>
    </row>
    <row r="88" spans="1:8" x14ac:dyDescent="0.25">
      <c r="A88" s="10" t="s">
        <v>18</v>
      </c>
      <c r="D88" t="s">
        <v>63</v>
      </c>
      <c r="E88" s="17" t="s">
        <v>11</v>
      </c>
      <c r="F88">
        <v>58.9</v>
      </c>
    </row>
    <row r="89" spans="1:8" x14ac:dyDescent="0.25">
      <c r="A89" s="10" t="s">
        <v>18</v>
      </c>
      <c r="D89" t="s">
        <v>42</v>
      </c>
      <c r="E89" s="17" t="s">
        <v>73</v>
      </c>
      <c r="F89">
        <v>7.5</v>
      </c>
    </row>
    <row r="90" spans="1:8" x14ac:dyDescent="0.25">
      <c r="A90" s="10" t="s">
        <v>18</v>
      </c>
      <c r="D90" t="s">
        <v>2</v>
      </c>
      <c r="E90" s="17" t="s">
        <v>50</v>
      </c>
      <c r="F90">
        <v>48.7</v>
      </c>
    </row>
    <row r="91" spans="1:8" x14ac:dyDescent="0.25">
      <c r="A91" s="10" t="s">
        <v>18</v>
      </c>
      <c r="D91" t="s">
        <v>33</v>
      </c>
      <c r="E91" s="17" t="s">
        <v>71</v>
      </c>
      <c r="F91">
        <v>2.7</v>
      </c>
    </row>
    <row r="92" spans="1:8" x14ac:dyDescent="0.25">
      <c r="A92" s="10" t="s">
        <v>18</v>
      </c>
      <c r="D92" t="s">
        <v>42</v>
      </c>
      <c r="E92" s="17" t="s">
        <v>73</v>
      </c>
      <c r="F92">
        <v>1.9</v>
      </c>
    </row>
    <row r="93" spans="1:8" x14ac:dyDescent="0.25">
      <c r="A93" s="10" t="s">
        <v>18</v>
      </c>
      <c r="D93" t="s">
        <v>42</v>
      </c>
      <c r="E93" s="17" t="s">
        <v>73</v>
      </c>
      <c r="F93">
        <v>5.5</v>
      </c>
    </row>
    <row r="94" spans="1:8" x14ac:dyDescent="0.25">
      <c r="A94" s="10" t="s">
        <v>18</v>
      </c>
      <c r="B94">
        <v>52</v>
      </c>
      <c r="C94">
        <v>1868</v>
      </c>
      <c r="D94" t="s">
        <v>42</v>
      </c>
      <c r="E94" s="17" t="s">
        <v>73</v>
      </c>
      <c r="F94">
        <v>3.2</v>
      </c>
      <c r="G94">
        <v>6.8</v>
      </c>
      <c r="H94">
        <v>5</v>
      </c>
    </row>
    <row r="95" spans="1:8" x14ac:dyDescent="0.25">
      <c r="A95" s="10" t="s">
        <v>18</v>
      </c>
      <c r="D95" t="s">
        <v>61</v>
      </c>
      <c r="E95" s="17" t="s">
        <v>9</v>
      </c>
      <c r="F95">
        <v>16</v>
      </c>
    </row>
    <row r="96" spans="1:8" x14ac:dyDescent="0.25">
      <c r="A96" s="10" t="s">
        <v>18</v>
      </c>
      <c r="D96" t="s">
        <v>65</v>
      </c>
      <c r="E96" s="17" t="s">
        <v>3</v>
      </c>
      <c r="F96">
        <v>1.7</v>
      </c>
    </row>
    <row r="97" spans="1:8" x14ac:dyDescent="0.25">
      <c r="A97" s="10" t="s">
        <v>18</v>
      </c>
      <c r="D97" t="s">
        <v>42</v>
      </c>
      <c r="E97" s="17" t="s">
        <v>73</v>
      </c>
      <c r="F97">
        <v>12.5</v>
      </c>
    </row>
    <row r="98" spans="1:8" x14ac:dyDescent="0.25">
      <c r="A98" s="10" t="s">
        <v>18</v>
      </c>
      <c r="D98" t="s">
        <v>2</v>
      </c>
      <c r="E98" s="17" t="s">
        <v>50</v>
      </c>
      <c r="F98">
        <v>70</v>
      </c>
    </row>
    <row r="99" spans="1:8" x14ac:dyDescent="0.25">
      <c r="A99" s="10" t="s">
        <v>18</v>
      </c>
      <c r="D99" t="s">
        <v>42</v>
      </c>
      <c r="E99" s="17" t="s">
        <v>73</v>
      </c>
      <c r="F99">
        <v>3.2</v>
      </c>
    </row>
    <row r="100" spans="1:8" x14ac:dyDescent="0.25">
      <c r="A100" s="10" t="s">
        <v>18</v>
      </c>
      <c r="B100">
        <v>55</v>
      </c>
      <c r="C100">
        <v>1865</v>
      </c>
      <c r="D100" t="s">
        <v>54</v>
      </c>
      <c r="E100" s="17" t="s">
        <v>56</v>
      </c>
      <c r="F100">
        <v>6</v>
      </c>
      <c r="G100">
        <v>7</v>
      </c>
      <c r="H100">
        <v>5</v>
      </c>
    </row>
    <row r="101" spans="1:8" x14ac:dyDescent="0.25">
      <c r="A101" s="10" t="s">
        <v>18</v>
      </c>
      <c r="B101">
        <v>60</v>
      </c>
      <c r="C101">
        <v>1858</v>
      </c>
      <c r="D101" t="s">
        <v>63</v>
      </c>
      <c r="E101" s="17" t="s">
        <v>11</v>
      </c>
      <c r="F101">
        <v>112</v>
      </c>
      <c r="G101">
        <v>40</v>
      </c>
      <c r="H101">
        <v>24</v>
      </c>
    </row>
    <row r="102" spans="1:8" x14ac:dyDescent="0.25">
      <c r="B102">
        <v>70</v>
      </c>
      <c r="C102">
        <v>1858</v>
      </c>
      <c r="D102" t="s">
        <v>62</v>
      </c>
      <c r="E102" s="17" t="s">
        <v>5</v>
      </c>
      <c r="F102">
        <v>5.2</v>
      </c>
      <c r="G102">
        <v>7</v>
      </c>
      <c r="H102">
        <v>5</v>
      </c>
    </row>
    <row r="103" spans="1:8" x14ac:dyDescent="0.25">
      <c r="B103">
        <v>71</v>
      </c>
      <c r="C103">
        <v>1859</v>
      </c>
      <c r="D103" t="s">
        <v>42</v>
      </c>
      <c r="E103" s="17" t="s">
        <v>73</v>
      </c>
      <c r="F103">
        <v>15.2</v>
      </c>
      <c r="G103">
        <v>15.3</v>
      </c>
      <c r="H103">
        <v>3</v>
      </c>
    </row>
    <row r="104" spans="1:8" x14ac:dyDescent="0.25">
      <c r="B104">
        <v>74</v>
      </c>
      <c r="C104">
        <v>1867</v>
      </c>
      <c r="D104" t="s">
        <v>63</v>
      </c>
      <c r="E104" s="17" t="s">
        <v>11</v>
      </c>
      <c r="F104">
        <v>25.5</v>
      </c>
      <c r="G104">
        <v>15</v>
      </c>
      <c r="H104">
        <v>17</v>
      </c>
    </row>
    <row r="105" spans="1:8" x14ac:dyDescent="0.25">
      <c r="B105">
        <v>75</v>
      </c>
      <c r="C105">
        <v>1867</v>
      </c>
      <c r="D105" t="s">
        <v>43</v>
      </c>
      <c r="E105" s="17" t="s">
        <v>4</v>
      </c>
      <c r="F105">
        <v>65</v>
      </c>
      <c r="G105">
        <v>34</v>
      </c>
      <c r="H105">
        <v>13</v>
      </c>
    </row>
    <row r="106" spans="1:8" x14ac:dyDescent="0.25">
      <c r="A106" s="10" t="s">
        <v>17</v>
      </c>
      <c r="D106" t="s">
        <v>2</v>
      </c>
      <c r="E106" s="17" t="s">
        <v>50</v>
      </c>
      <c r="F106">
        <v>35</v>
      </c>
    </row>
    <row r="107" spans="1:8" x14ac:dyDescent="0.25">
      <c r="A107" s="10" t="s">
        <v>17</v>
      </c>
      <c r="D107" t="s">
        <v>43</v>
      </c>
      <c r="E107" s="17" t="s">
        <v>4</v>
      </c>
      <c r="F107">
        <v>25.3</v>
      </c>
    </row>
    <row r="108" spans="1:8" x14ac:dyDescent="0.25">
      <c r="A108" s="10" t="s">
        <v>17</v>
      </c>
      <c r="D108" t="s">
        <v>43</v>
      </c>
      <c r="E108" s="17" t="s">
        <v>4</v>
      </c>
      <c r="F108">
        <v>6.2</v>
      </c>
    </row>
    <row r="109" spans="1:8" x14ac:dyDescent="0.25">
      <c r="A109" s="10" t="s">
        <v>17</v>
      </c>
      <c r="D109" t="s">
        <v>2</v>
      </c>
      <c r="E109" s="17" t="s">
        <v>50</v>
      </c>
      <c r="F109">
        <v>35.700000000000003</v>
      </c>
    </row>
    <row r="110" spans="1:8" x14ac:dyDescent="0.25">
      <c r="A110" s="10" t="s">
        <v>17</v>
      </c>
      <c r="D110" t="s">
        <v>43</v>
      </c>
      <c r="E110" s="17" t="s">
        <v>4</v>
      </c>
      <c r="F110">
        <v>10</v>
      </c>
    </row>
    <row r="111" spans="1:8" x14ac:dyDescent="0.25">
      <c r="A111" s="10" t="s">
        <v>17</v>
      </c>
      <c r="B111">
        <v>85</v>
      </c>
      <c r="C111">
        <v>1865</v>
      </c>
      <c r="D111" t="s">
        <v>63</v>
      </c>
      <c r="E111" s="17" t="s">
        <v>11</v>
      </c>
      <c r="F111">
        <v>98</v>
      </c>
      <c r="G111">
        <v>35</v>
      </c>
      <c r="H111">
        <v>15</v>
      </c>
    </row>
    <row r="112" spans="1:8" x14ac:dyDescent="0.25">
      <c r="A112" s="10" t="s">
        <v>17</v>
      </c>
      <c r="D112" t="s">
        <v>64</v>
      </c>
      <c r="E112" s="17" t="s">
        <v>10</v>
      </c>
      <c r="F112">
        <v>10</v>
      </c>
    </row>
    <row r="113" spans="1:8" x14ac:dyDescent="0.25">
      <c r="A113" s="10" t="s">
        <v>17</v>
      </c>
      <c r="D113" t="s">
        <v>64</v>
      </c>
      <c r="E113" s="17" t="s">
        <v>10</v>
      </c>
      <c r="F113">
        <v>12</v>
      </c>
    </row>
    <row r="114" spans="1:8" x14ac:dyDescent="0.25">
      <c r="A114" s="10" t="s">
        <v>17</v>
      </c>
      <c r="B114">
        <v>86</v>
      </c>
      <c r="C114">
        <v>1868</v>
      </c>
      <c r="D114" t="s">
        <v>48</v>
      </c>
      <c r="E114" s="17" t="s">
        <v>3</v>
      </c>
      <c r="F114">
        <v>3</v>
      </c>
      <c r="G114">
        <v>4.5</v>
      </c>
      <c r="H114">
        <v>3</v>
      </c>
    </row>
    <row r="115" spans="1:8" x14ac:dyDescent="0.25">
      <c r="A115" s="10" t="s">
        <v>17</v>
      </c>
      <c r="D115" t="s">
        <v>43</v>
      </c>
      <c r="E115" s="17" t="s">
        <v>4</v>
      </c>
      <c r="F115">
        <v>24</v>
      </c>
    </row>
    <row r="116" spans="1:8" x14ac:dyDescent="0.25">
      <c r="A116" s="10" t="s">
        <v>17</v>
      </c>
      <c r="D116" t="s">
        <v>43</v>
      </c>
      <c r="E116" s="17" t="s">
        <v>4</v>
      </c>
      <c r="F116">
        <v>8</v>
      </c>
    </row>
    <row r="117" spans="1:8" x14ac:dyDescent="0.25">
      <c r="A117" s="10" t="s">
        <v>17</v>
      </c>
      <c r="D117" t="s">
        <v>43</v>
      </c>
      <c r="E117" s="17" t="s">
        <v>4</v>
      </c>
      <c r="F117">
        <v>6</v>
      </c>
    </row>
    <row r="118" spans="1:8" x14ac:dyDescent="0.25">
      <c r="A118" s="10" t="s">
        <v>17</v>
      </c>
      <c r="D118" t="s">
        <v>67</v>
      </c>
      <c r="E118" s="17" t="s">
        <v>77</v>
      </c>
      <c r="F118">
        <v>6</v>
      </c>
    </row>
    <row r="119" spans="1:8" x14ac:dyDescent="0.25">
      <c r="A119" s="10" t="s">
        <v>17</v>
      </c>
      <c r="D119" t="s">
        <v>43</v>
      </c>
      <c r="E119" s="17" t="s">
        <v>4</v>
      </c>
      <c r="F119">
        <v>25</v>
      </c>
    </row>
    <row r="120" spans="1:8" x14ac:dyDescent="0.25">
      <c r="A120" s="10" t="s">
        <v>17</v>
      </c>
      <c r="B120">
        <v>90</v>
      </c>
      <c r="D120" t="s">
        <v>63</v>
      </c>
      <c r="E120" s="17" t="s">
        <v>11</v>
      </c>
      <c r="F120">
        <v>14</v>
      </c>
      <c r="G120">
        <v>7.5</v>
      </c>
      <c r="H120">
        <v>4.3</v>
      </c>
    </row>
    <row r="121" spans="1:8" x14ac:dyDescent="0.25">
      <c r="A121" s="10" t="s">
        <v>17</v>
      </c>
      <c r="B121">
        <v>90</v>
      </c>
      <c r="C121">
        <v>1870</v>
      </c>
      <c r="D121" t="s">
        <v>43</v>
      </c>
      <c r="E121" s="17" t="s">
        <v>4</v>
      </c>
      <c r="F121">
        <v>8</v>
      </c>
      <c r="G121">
        <v>15</v>
      </c>
      <c r="H121">
        <v>4.5</v>
      </c>
    </row>
    <row r="122" spans="1:8" x14ac:dyDescent="0.25">
      <c r="A122" s="10" t="s">
        <v>17</v>
      </c>
      <c r="B122">
        <v>90</v>
      </c>
      <c r="C122">
        <v>1870</v>
      </c>
      <c r="D122" t="s">
        <v>30</v>
      </c>
      <c r="E122" s="17" t="s">
        <v>30</v>
      </c>
      <c r="F122">
        <v>18.5</v>
      </c>
      <c r="G122">
        <v>12</v>
      </c>
      <c r="H122">
        <v>6</v>
      </c>
    </row>
    <row r="123" spans="1:8" x14ac:dyDescent="0.25">
      <c r="A123" s="10" t="s">
        <v>17</v>
      </c>
      <c r="D123" t="s">
        <v>30</v>
      </c>
      <c r="E123" s="17" t="s">
        <v>30</v>
      </c>
      <c r="F123">
        <v>9</v>
      </c>
    </row>
    <row r="124" spans="1:8" x14ac:dyDescent="0.25">
      <c r="A124" s="10" t="s">
        <v>17</v>
      </c>
      <c r="B124">
        <v>94</v>
      </c>
      <c r="C124">
        <v>1870</v>
      </c>
      <c r="D124" t="s">
        <v>43</v>
      </c>
      <c r="E124" s="17" t="s">
        <v>4</v>
      </c>
      <c r="F124">
        <v>6.5</v>
      </c>
      <c r="G124">
        <v>8</v>
      </c>
      <c r="H124">
        <v>3</v>
      </c>
    </row>
    <row r="125" spans="1:8" x14ac:dyDescent="0.25">
      <c r="A125" s="10" t="s">
        <v>17</v>
      </c>
      <c r="D125" t="s">
        <v>43</v>
      </c>
      <c r="E125" s="17" t="s">
        <v>4</v>
      </c>
      <c r="F125">
        <v>15</v>
      </c>
    </row>
    <row r="126" spans="1:8" x14ac:dyDescent="0.25">
      <c r="A126" s="10" t="s">
        <v>17</v>
      </c>
      <c r="D126" t="s">
        <v>43</v>
      </c>
      <c r="E126" s="17" t="s">
        <v>4</v>
      </c>
      <c r="F126">
        <v>6</v>
      </c>
    </row>
    <row r="127" spans="1:8" x14ac:dyDescent="0.25">
      <c r="A127" s="10" t="s">
        <v>17</v>
      </c>
      <c r="D127" t="s">
        <v>43</v>
      </c>
      <c r="E127" s="17" t="s">
        <v>4</v>
      </c>
      <c r="F127">
        <v>8</v>
      </c>
    </row>
    <row r="128" spans="1:8" x14ac:dyDescent="0.25">
      <c r="A128" s="10" t="s">
        <v>17</v>
      </c>
      <c r="D128" t="s">
        <v>30</v>
      </c>
      <c r="E128" s="17" t="s">
        <v>30</v>
      </c>
      <c r="F128">
        <v>3.2</v>
      </c>
    </row>
    <row r="129" spans="1:8" x14ac:dyDescent="0.25">
      <c r="A129" s="10" t="s">
        <v>17</v>
      </c>
      <c r="D129" t="s">
        <v>54</v>
      </c>
      <c r="E129" s="17" t="s">
        <v>56</v>
      </c>
      <c r="F129">
        <v>15</v>
      </c>
    </row>
    <row r="130" spans="1:8" x14ac:dyDescent="0.25">
      <c r="A130" s="10" t="s">
        <v>17</v>
      </c>
      <c r="D130" t="s">
        <v>54</v>
      </c>
      <c r="E130" s="17" t="s">
        <v>56</v>
      </c>
      <c r="F130">
        <v>5.2</v>
      </c>
    </row>
    <row r="131" spans="1:8" x14ac:dyDescent="0.25">
      <c r="A131" s="10" t="s">
        <v>17</v>
      </c>
      <c r="D131" t="s">
        <v>48</v>
      </c>
      <c r="E131" s="17" t="s">
        <v>3</v>
      </c>
      <c r="F131">
        <v>10.199999999999999</v>
      </c>
    </row>
    <row r="132" spans="1:8" x14ac:dyDescent="0.25">
      <c r="A132" s="10" t="s">
        <v>17</v>
      </c>
      <c r="D132" t="s">
        <v>43</v>
      </c>
      <c r="E132" s="17" t="s">
        <v>4</v>
      </c>
      <c r="F132">
        <v>152</v>
      </c>
    </row>
    <row r="133" spans="1:8" x14ac:dyDescent="0.25">
      <c r="A133" s="10" t="s">
        <v>17</v>
      </c>
      <c r="B133">
        <v>95</v>
      </c>
      <c r="C133">
        <v>1875</v>
      </c>
      <c r="D133" t="s">
        <v>85</v>
      </c>
      <c r="E133" s="17" t="s">
        <v>85</v>
      </c>
      <c r="F133">
        <v>2.5</v>
      </c>
      <c r="G133">
        <v>1.1000000000000001</v>
      </c>
      <c r="H133">
        <v>12.3</v>
      </c>
    </row>
    <row r="134" spans="1:8" x14ac:dyDescent="0.25">
      <c r="A134" s="10" t="s">
        <v>17</v>
      </c>
      <c r="D134" t="s">
        <v>43</v>
      </c>
      <c r="E134" s="17" t="s">
        <v>4</v>
      </c>
      <c r="F134">
        <v>6</v>
      </c>
    </row>
    <row r="135" spans="1:8" x14ac:dyDescent="0.25">
      <c r="A135" s="10" t="s">
        <v>17</v>
      </c>
      <c r="D135" t="s">
        <v>47</v>
      </c>
      <c r="E135" s="17" t="s">
        <v>76</v>
      </c>
      <c r="F135">
        <v>2.5</v>
      </c>
    </row>
    <row r="136" spans="1:8" x14ac:dyDescent="0.25">
      <c r="A136" s="10" t="s">
        <v>17</v>
      </c>
      <c r="D136" t="s">
        <v>47</v>
      </c>
      <c r="E136" s="17" t="s">
        <v>76</v>
      </c>
      <c r="F136">
        <v>19.2</v>
      </c>
    </row>
  </sheetData>
  <autoFilter ref="A1:H136" xr:uid="{2021BF4C-109B-45AC-A129-4FF78C153B0D}"/>
  <pageMargins left="0.7" right="0.7" top="0.75" bottom="0.75" header="0.3" footer="0.3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6670222E-F37F-4772-BA8D-C7DBC87E0031}">
  <dimension ref="A1:N91"/>
  <sheetViews>
    <sheetView tabSelected="1" workbookViewId="0">
      <selection activeCell="K1" sqref="K1:N17"/>
    </sheetView>
  </sheetViews>
  <sheetFormatPr baseColWidth="10" defaultRowHeight="15" x14ac:dyDescent="0.25"/>
  <cols>
    <col min="1" max="1" width="5.140625" style="10" bestFit="1" customWidth="1"/>
    <col min="2" max="2" width="7.42578125" bestFit="1" customWidth="1"/>
    <col min="3" max="3" width="6.28515625" bestFit="1" customWidth="1"/>
    <col min="4" max="5" width="11" bestFit="1" customWidth="1"/>
    <col min="6" max="8" width="5" bestFit="1" customWidth="1"/>
  </cols>
  <sheetData>
    <row r="1" spans="1:14" x14ac:dyDescent="0.25">
      <c r="B1" s="10" t="s">
        <v>95</v>
      </c>
      <c r="C1" s="10" t="s">
        <v>92</v>
      </c>
      <c r="D1" s="10" t="s">
        <v>90</v>
      </c>
      <c r="E1" s="10" t="s">
        <v>91</v>
      </c>
      <c r="F1" s="10" t="s">
        <v>26</v>
      </c>
      <c r="G1" s="10" t="s">
        <v>27</v>
      </c>
      <c r="H1" s="10" t="s">
        <v>28</v>
      </c>
      <c r="K1" s="14"/>
      <c r="L1" s="14"/>
      <c r="M1" s="14"/>
      <c r="N1" s="14"/>
    </row>
    <row r="2" spans="1:14" x14ac:dyDescent="0.25">
      <c r="A2" s="10" t="s">
        <v>16</v>
      </c>
      <c r="B2">
        <v>0</v>
      </c>
      <c r="C2">
        <v>1838</v>
      </c>
      <c r="D2" t="s">
        <v>46</v>
      </c>
      <c r="E2" t="s">
        <v>7</v>
      </c>
      <c r="F2">
        <v>1.9</v>
      </c>
      <c r="G2">
        <v>7</v>
      </c>
      <c r="H2">
        <v>3.2</v>
      </c>
      <c r="K2" s="14"/>
      <c r="L2" s="14"/>
      <c r="M2" s="14"/>
      <c r="N2" s="14"/>
    </row>
    <row r="3" spans="1:14" x14ac:dyDescent="0.25">
      <c r="A3" s="10" t="s">
        <v>16</v>
      </c>
      <c r="D3" t="s">
        <v>46</v>
      </c>
      <c r="E3" t="s">
        <v>7</v>
      </c>
      <c r="F3">
        <v>12.5</v>
      </c>
      <c r="K3" s="14"/>
      <c r="L3" s="14"/>
      <c r="M3" s="14"/>
      <c r="N3" s="14"/>
    </row>
    <row r="4" spans="1:14" ht="15.75" x14ac:dyDescent="0.25">
      <c r="A4" s="10" t="s">
        <v>16</v>
      </c>
      <c r="D4" t="s">
        <v>68</v>
      </c>
      <c r="E4" t="s">
        <v>11</v>
      </c>
      <c r="F4">
        <v>32</v>
      </c>
      <c r="K4" s="14"/>
      <c r="L4" s="15"/>
      <c r="M4" s="14"/>
      <c r="N4" s="14"/>
    </row>
    <row r="5" spans="1:14" x14ac:dyDescent="0.25">
      <c r="A5" s="10" t="s">
        <v>16</v>
      </c>
      <c r="B5">
        <v>1</v>
      </c>
      <c r="C5">
        <v>1835</v>
      </c>
      <c r="D5" t="s">
        <v>58</v>
      </c>
      <c r="E5" t="s">
        <v>58</v>
      </c>
      <c r="F5">
        <v>30</v>
      </c>
      <c r="G5">
        <v>3</v>
      </c>
      <c r="H5">
        <v>6</v>
      </c>
      <c r="K5" s="14"/>
      <c r="L5" s="14"/>
      <c r="M5" s="14"/>
      <c r="N5" s="14"/>
    </row>
    <row r="6" spans="1:14" x14ac:dyDescent="0.25">
      <c r="A6" s="10" t="s">
        <v>16</v>
      </c>
      <c r="D6" t="s">
        <v>46</v>
      </c>
      <c r="E6" t="s">
        <v>7</v>
      </c>
      <c r="F6">
        <v>3</v>
      </c>
      <c r="K6" s="14"/>
      <c r="L6" s="14"/>
      <c r="M6" s="14"/>
      <c r="N6" s="14"/>
    </row>
    <row r="7" spans="1:14" x14ac:dyDescent="0.25">
      <c r="A7" s="10" t="s">
        <v>16</v>
      </c>
      <c r="D7" t="s">
        <v>43</v>
      </c>
      <c r="E7" t="s">
        <v>4</v>
      </c>
      <c r="F7">
        <v>14</v>
      </c>
      <c r="K7" s="14"/>
      <c r="L7" s="14"/>
      <c r="M7" s="14"/>
      <c r="N7" s="14"/>
    </row>
    <row r="8" spans="1:14" x14ac:dyDescent="0.25">
      <c r="A8" s="10" t="s">
        <v>16</v>
      </c>
      <c r="B8">
        <v>11</v>
      </c>
      <c r="C8">
        <v>1837</v>
      </c>
      <c r="D8" t="s">
        <v>68</v>
      </c>
      <c r="E8" t="s">
        <v>11</v>
      </c>
      <c r="F8">
        <v>30</v>
      </c>
      <c r="G8">
        <v>28</v>
      </c>
      <c r="H8">
        <v>7</v>
      </c>
      <c r="K8" s="14"/>
      <c r="L8" s="14"/>
      <c r="M8" s="14"/>
      <c r="N8" s="14"/>
    </row>
    <row r="9" spans="1:14" x14ac:dyDescent="0.25">
      <c r="A9" s="10" t="s">
        <v>16</v>
      </c>
      <c r="B9">
        <v>11</v>
      </c>
      <c r="C9">
        <v>1837</v>
      </c>
      <c r="D9" t="s">
        <v>2</v>
      </c>
      <c r="E9" t="s">
        <v>50</v>
      </c>
      <c r="F9">
        <v>5</v>
      </c>
      <c r="G9">
        <v>9</v>
      </c>
      <c r="H9">
        <v>3</v>
      </c>
      <c r="K9" s="14"/>
      <c r="L9" s="14"/>
      <c r="M9" s="14"/>
      <c r="N9" s="14"/>
    </row>
    <row r="10" spans="1:14" ht="15.75" x14ac:dyDescent="0.25">
      <c r="A10" s="10" t="s">
        <v>16</v>
      </c>
      <c r="B10">
        <v>11</v>
      </c>
      <c r="C10">
        <v>1837</v>
      </c>
      <c r="D10" t="s">
        <v>42</v>
      </c>
      <c r="E10" s="12" t="s">
        <v>80</v>
      </c>
      <c r="F10">
        <v>20</v>
      </c>
      <c r="G10">
        <v>4</v>
      </c>
      <c r="H10">
        <v>12</v>
      </c>
      <c r="K10" s="14"/>
      <c r="L10" s="14"/>
      <c r="M10" s="14"/>
      <c r="N10" s="14"/>
    </row>
    <row r="11" spans="1:14" x14ac:dyDescent="0.25">
      <c r="A11" s="10" t="s">
        <v>16</v>
      </c>
      <c r="D11" t="s">
        <v>43</v>
      </c>
      <c r="E11" t="s">
        <v>4</v>
      </c>
      <c r="F11">
        <v>3.5</v>
      </c>
      <c r="K11" s="14"/>
      <c r="L11" s="14"/>
      <c r="M11" s="14"/>
      <c r="N11" s="14"/>
    </row>
    <row r="12" spans="1:14" x14ac:dyDescent="0.25">
      <c r="A12" s="10" t="s">
        <v>16</v>
      </c>
      <c r="D12" t="s">
        <v>43</v>
      </c>
      <c r="E12" t="s">
        <v>4</v>
      </c>
      <c r="F12">
        <v>3.5</v>
      </c>
      <c r="K12" s="14"/>
      <c r="L12" s="14"/>
      <c r="M12" s="14"/>
      <c r="N12" s="14"/>
    </row>
    <row r="13" spans="1:14" x14ac:dyDescent="0.25">
      <c r="A13" s="10" t="s">
        <v>16</v>
      </c>
      <c r="D13" t="s">
        <v>68</v>
      </c>
      <c r="E13" t="s">
        <v>11</v>
      </c>
      <c r="F13">
        <v>2.5</v>
      </c>
      <c r="K13" s="14"/>
      <c r="L13" s="14"/>
      <c r="M13" s="14"/>
      <c r="N13" s="14"/>
    </row>
    <row r="14" spans="1:14" x14ac:dyDescent="0.25">
      <c r="A14" s="10" t="s">
        <v>16</v>
      </c>
      <c r="D14" t="s">
        <v>43</v>
      </c>
      <c r="E14" t="s">
        <v>4</v>
      </c>
      <c r="F14">
        <v>21</v>
      </c>
      <c r="K14" s="14"/>
      <c r="L14" s="14"/>
      <c r="M14" s="14"/>
      <c r="N14" s="14"/>
    </row>
    <row r="15" spans="1:14" x14ac:dyDescent="0.25">
      <c r="A15" s="10" t="s">
        <v>16</v>
      </c>
      <c r="B15">
        <v>14</v>
      </c>
      <c r="C15">
        <v>1836</v>
      </c>
      <c r="D15" t="s">
        <v>62</v>
      </c>
      <c r="E15" t="s">
        <v>5</v>
      </c>
      <c r="F15">
        <v>50</v>
      </c>
      <c r="G15">
        <v>21</v>
      </c>
      <c r="H15">
        <v>6</v>
      </c>
      <c r="K15" s="14"/>
      <c r="L15" s="14"/>
      <c r="M15" s="14"/>
      <c r="N15" s="14"/>
    </row>
    <row r="16" spans="1:14" ht="15.75" x14ac:dyDescent="0.25">
      <c r="A16" s="10" t="s">
        <v>16</v>
      </c>
      <c r="D16" t="s">
        <v>42</v>
      </c>
      <c r="E16" s="12" t="s">
        <v>80</v>
      </c>
      <c r="F16">
        <v>4.7</v>
      </c>
      <c r="K16" s="14"/>
      <c r="L16" s="14"/>
      <c r="M16" s="14"/>
      <c r="N16" s="14"/>
    </row>
    <row r="17" spans="1:14" x14ac:dyDescent="0.25">
      <c r="A17" s="10" t="s">
        <v>16</v>
      </c>
      <c r="B17">
        <v>15</v>
      </c>
      <c r="C17">
        <v>1836</v>
      </c>
      <c r="D17" t="s">
        <v>43</v>
      </c>
      <c r="E17" t="s">
        <v>4</v>
      </c>
      <c r="F17">
        <v>15</v>
      </c>
      <c r="G17">
        <v>12</v>
      </c>
      <c r="H17">
        <v>5</v>
      </c>
      <c r="K17" s="14"/>
      <c r="L17" s="14"/>
      <c r="M17" s="14"/>
      <c r="N17" s="14"/>
    </row>
    <row r="18" spans="1:14" x14ac:dyDescent="0.25">
      <c r="A18" s="10" t="s">
        <v>16</v>
      </c>
      <c r="D18" t="s">
        <v>2</v>
      </c>
      <c r="E18" t="s">
        <v>50</v>
      </c>
      <c r="F18">
        <v>1.6</v>
      </c>
    </row>
    <row r="19" spans="1:14" x14ac:dyDescent="0.25">
      <c r="A19" s="10" t="s">
        <v>16</v>
      </c>
      <c r="D19" t="s">
        <v>2</v>
      </c>
      <c r="E19" t="s">
        <v>50</v>
      </c>
      <c r="F19">
        <v>1.7</v>
      </c>
    </row>
    <row r="20" spans="1:14" x14ac:dyDescent="0.25">
      <c r="A20" s="10" t="s">
        <v>16</v>
      </c>
      <c r="B20">
        <v>15</v>
      </c>
      <c r="C20">
        <v>1836</v>
      </c>
      <c r="D20" t="s">
        <v>63</v>
      </c>
      <c r="E20" t="s">
        <v>11</v>
      </c>
      <c r="F20">
        <v>28.9</v>
      </c>
      <c r="G20">
        <v>23</v>
      </c>
      <c r="H20">
        <v>10</v>
      </c>
    </row>
    <row r="21" spans="1:14" x14ac:dyDescent="0.25">
      <c r="A21" s="10" t="s">
        <v>16</v>
      </c>
      <c r="B21">
        <v>16</v>
      </c>
      <c r="C21">
        <v>1834</v>
      </c>
      <c r="D21" t="s">
        <v>33</v>
      </c>
      <c r="E21" t="s">
        <v>71</v>
      </c>
      <c r="F21">
        <v>5.8</v>
      </c>
      <c r="G21">
        <v>3</v>
      </c>
      <c r="H21">
        <v>7</v>
      </c>
    </row>
    <row r="22" spans="1:14" x14ac:dyDescent="0.25">
      <c r="A22" s="10" t="s">
        <v>16</v>
      </c>
      <c r="B22">
        <v>17</v>
      </c>
      <c r="C22">
        <v>1834</v>
      </c>
      <c r="D22" t="s">
        <v>58</v>
      </c>
      <c r="E22" t="s">
        <v>58</v>
      </c>
      <c r="F22">
        <v>1.7</v>
      </c>
      <c r="G22">
        <v>2</v>
      </c>
      <c r="H22">
        <v>3</v>
      </c>
    </row>
    <row r="23" spans="1:14" x14ac:dyDescent="0.25">
      <c r="A23" s="10" t="s">
        <v>16</v>
      </c>
      <c r="B23">
        <v>18</v>
      </c>
      <c r="C23">
        <v>1834</v>
      </c>
      <c r="D23" t="s">
        <v>68</v>
      </c>
      <c r="E23" t="s">
        <v>11</v>
      </c>
      <c r="F23">
        <v>10</v>
      </c>
      <c r="G23">
        <v>6</v>
      </c>
      <c r="H23">
        <v>11</v>
      </c>
    </row>
    <row r="24" spans="1:14" x14ac:dyDescent="0.25">
      <c r="A24" s="10" t="s">
        <v>16</v>
      </c>
      <c r="D24" t="s">
        <v>2</v>
      </c>
      <c r="E24" t="s">
        <v>50</v>
      </c>
      <c r="F24">
        <v>20</v>
      </c>
    </row>
    <row r="25" spans="1:14" x14ac:dyDescent="0.25">
      <c r="A25" s="10" t="s">
        <v>16</v>
      </c>
      <c r="D25" t="s">
        <v>46</v>
      </c>
      <c r="E25" t="s">
        <v>7</v>
      </c>
      <c r="F25">
        <v>30</v>
      </c>
    </row>
    <row r="26" spans="1:14" x14ac:dyDescent="0.25">
      <c r="A26" s="10" t="s">
        <v>16</v>
      </c>
      <c r="D26" t="s">
        <v>46</v>
      </c>
      <c r="E26" t="s">
        <v>7</v>
      </c>
      <c r="F26">
        <v>25</v>
      </c>
    </row>
    <row r="27" spans="1:14" x14ac:dyDescent="0.25">
      <c r="A27" s="10" t="s">
        <v>16</v>
      </c>
      <c r="D27" t="s">
        <v>58</v>
      </c>
      <c r="E27" t="s">
        <v>58</v>
      </c>
      <c r="F27">
        <v>17.600000000000001</v>
      </c>
    </row>
    <row r="28" spans="1:14" x14ac:dyDescent="0.25">
      <c r="A28" s="10" t="s">
        <v>16</v>
      </c>
      <c r="D28" t="s">
        <v>69</v>
      </c>
      <c r="E28" t="s">
        <v>3</v>
      </c>
      <c r="F28">
        <v>5.6</v>
      </c>
    </row>
    <row r="29" spans="1:14" x14ac:dyDescent="0.25">
      <c r="B29">
        <v>21</v>
      </c>
      <c r="C29">
        <v>1837</v>
      </c>
      <c r="D29" t="s">
        <v>68</v>
      </c>
      <c r="E29" t="s">
        <v>11</v>
      </c>
      <c r="F29">
        <v>32.5</v>
      </c>
      <c r="G29">
        <v>12</v>
      </c>
      <c r="H29">
        <v>32</v>
      </c>
    </row>
    <row r="30" spans="1:14" x14ac:dyDescent="0.25">
      <c r="B30">
        <v>25</v>
      </c>
      <c r="C30">
        <v>1837</v>
      </c>
      <c r="D30" t="s">
        <v>68</v>
      </c>
      <c r="E30" t="s">
        <v>11</v>
      </c>
      <c r="F30">
        <v>29.5</v>
      </c>
      <c r="G30">
        <v>9.5</v>
      </c>
      <c r="H30">
        <v>25.7</v>
      </c>
    </row>
    <row r="31" spans="1:14" x14ac:dyDescent="0.25">
      <c r="B31">
        <v>26</v>
      </c>
      <c r="C31">
        <v>1837</v>
      </c>
      <c r="D31" t="s">
        <v>58</v>
      </c>
      <c r="E31" t="s">
        <v>58</v>
      </c>
      <c r="F31">
        <v>15.6</v>
      </c>
      <c r="G31">
        <v>6.2</v>
      </c>
      <c r="H31">
        <v>14.5</v>
      </c>
    </row>
    <row r="32" spans="1:14" x14ac:dyDescent="0.25">
      <c r="B32">
        <v>30</v>
      </c>
      <c r="C32">
        <v>1837</v>
      </c>
      <c r="D32" t="s">
        <v>63</v>
      </c>
      <c r="E32" t="s">
        <v>11</v>
      </c>
      <c r="F32">
        <v>6.7</v>
      </c>
      <c r="G32">
        <v>2</v>
      </c>
      <c r="H32">
        <v>8.1999999999999993</v>
      </c>
    </row>
    <row r="33" spans="1:8" x14ac:dyDescent="0.25">
      <c r="B33">
        <v>31</v>
      </c>
      <c r="C33">
        <v>1838</v>
      </c>
      <c r="D33" t="s">
        <v>69</v>
      </c>
      <c r="E33" t="s">
        <v>3</v>
      </c>
      <c r="F33">
        <v>2.1</v>
      </c>
      <c r="G33">
        <v>1.5</v>
      </c>
      <c r="H33">
        <v>4</v>
      </c>
    </row>
    <row r="34" spans="1:8" x14ac:dyDescent="0.25">
      <c r="B34">
        <v>35</v>
      </c>
      <c r="C34">
        <v>1837</v>
      </c>
      <c r="D34" t="s">
        <v>2</v>
      </c>
      <c r="E34" t="s">
        <v>50</v>
      </c>
      <c r="F34">
        <v>17.2</v>
      </c>
      <c r="G34">
        <v>8</v>
      </c>
      <c r="H34">
        <v>11</v>
      </c>
    </row>
    <row r="35" spans="1:8" x14ac:dyDescent="0.25">
      <c r="B35">
        <v>36</v>
      </c>
      <c r="C35">
        <v>1837</v>
      </c>
      <c r="D35" t="s">
        <v>68</v>
      </c>
      <c r="E35" t="s">
        <v>11</v>
      </c>
      <c r="F35">
        <v>16.2</v>
      </c>
      <c r="G35">
        <v>7.6</v>
      </c>
      <c r="H35">
        <v>16</v>
      </c>
    </row>
    <row r="36" spans="1:8" x14ac:dyDescent="0.25">
      <c r="B36">
        <v>39</v>
      </c>
      <c r="C36">
        <v>1837</v>
      </c>
      <c r="D36" t="s">
        <v>43</v>
      </c>
      <c r="E36" t="s">
        <v>4</v>
      </c>
      <c r="F36">
        <v>252</v>
      </c>
      <c r="G36">
        <v>7</v>
      </c>
      <c r="H36">
        <v>18</v>
      </c>
    </row>
    <row r="37" spans="1:8" x14ac:dyDescent="0.25">
      <c r="B37">
        <v>39</v>
      </c>
      <c r="C37">
        <v>1837</v>
      </c>
      <c r="D37" t="s">
        <v>62</v>
      </c>
      <c r="E37" t="s">
        <v>5</v>
      </c>
      <c r="F37">
        <v>13.7</v>
      </c>
      <c r="G37">
        <v>7</v>
      </c>
      <c r="H37">
        <v>15.2</v>
      </c>
    </row>
    <row r="38" spans="1:8" x14ac:dyDescent="0.25">
      <c r="A38" s="10" t="s">
        <v>15</v>
      </c>
      <c r="D38" t="s">
        <v>68</v>
      </c>
      <c r="E38" t="s">
        <v>11</v>
      </c>
      <c r="F38">
        <v>27.3</v>
      </c>
    </row>
    <row r="39" spans="1:8" x14ac:dyDescent="0.25">
      <c r="A39" s="10" t="s">
        <v>15</v>
      </c>
      <c r="D39" t="s">
        <v>69</v>
      </c>
      <c r="E39" t="s">
        <v>3</v>
      </c>
      <c r="F39">
        <v>3</v>
      </c>
    </row>
    <row r="40" spans="1:8" x14ac:dyDescent="0.25">
      <c r="A40" s="10" t="s">
        <v>15</v>
      </c>
      <c r="D40" t="s">
        <v>62</v>
      </c>
      <c r="E40" t="s">
        <v>5</v>
      </c>
      <c r="F40">
        <v>8</v>
      </c>
    </row>
    <row r="41" spans="1:8" x14ac:dyDescent="0.25">
      <c r="A41" s="10" t="s">
        <v>15</v>
      </c>
      <c r="D41" t="s">
        <v>43</v>
      </c>
      <c r="E41" t="s">
        <v>4</v>
      </c>
      <c r="F41">
        <v>9</v>
      </c>
    </row>
    <row r="42" spans="1:8" x14ac:dyDescent="0.25">
      <c r="A42" s="10" t="s">
        <v>15</v>
      </c>
      <c r="D42" t="s">
        <v>68</v>
      </c>
      <c r="E42" t="s">
        <v>11</v>
      </c>
      <c r="F42">
        <v>12.5</v>
      </c>
    </row>
    <row r="43" spans="1:8" x14ac:dyDescent="0.25">
      <c r="A43" s="10" t="s">
        <v>15</v>
      </c>
      <c r="D43" t="s">
        <v>69</v>
      </c>
      <c r="E43" t="s">
        <v>3</v>
      </c>
      <c r="F43">
        <v>25</v>
      </c>
    </row>
    <row r="44" spans="1:8" x14ac:dyDescent="0.25">
      <c r="A44" s="10" t="s">
        <v>15</v>
      </c>
      <c r="D44" t="s">
        <v>62</v>
      </c>
      <c r="E44" t="s">
        <v>5</v>
      </c>
      <c r="F44">
        <v>3</v>
      </c>
    </row>
    <row r="45" spans="1:8" x14ac:dyDescent="0.25">
      <c r="A45" s="10" t="s">
        <v>15</v>
      </c>
      <c r="D45" t="s">
        <v>70</v>
      </c>
      <c r="E45" t="s">
        <v>70</v>
      </c>
      <c r="F45">
        <v>80</v>
      </c>
    </row>
    <row r="46" spans="1:8" x14ac:dyDescent="0.25">
      <c r="A46" s="10" t="s">
        <v>15</v>
      </c>
      <c r="D46" t="s">
        <v>68</v>
      </c>
      <c r="E46" t="s">
        <v>11</v>
      </c>
      <c r="F46">
        <v>24.7</v>
      </c>
    </row>
    <row r="47" spans="1:8" x14ac:dyDescent="0.25">
      <c r="A47" s="10" t="s">
        <v>15</v>
      </c>
      <c r="D47" t="s">
        <v>68</v>
      </c>
      <c r="E47" t="s">
        <v>11</v>
      </c>
      <c r="F47">
        <v>23.5</v>
      </c>
    </row>
    <row r="48" spans="1:8" x14ac:dyDescent="0.25">
      <c r="A48" s="10" t="s">
        <v>15</v>
      </c>
      <c r="B48">
        <v>50</v>
      </c>
      <c r="C48">
        <v>1838</v>
      </c>
      <c r="D48" t="s">
        <v>47</v>
      </c>
      <c r="E48" t="s">
        <v>76</v>
      </c>
      <c r="F48">
        <v>30</v>
      </c>
      <c r="G48">
        <v>25</v>
      </c>
      <c r="H48">
        <v>8</v>
      </c>
    </row>
    <row r="49" spans="1:8" x14ac:dyDescent="0.25">
      <c r="A49" s="10" t="s">
        <v>15</v>
      </c>
      <c r="D49" t="s">
        <v>68</v>
      </c>
      <c r="E49" t="s">
        <v>11</v>
      </c>
      <c r="F49">
        <v>1.7</v>
      </c>
    </row>
    <row r="50" spans="1:8" x14ac:dyDescent="0.25">
      <c r="A50" s="10" t="s">
        <v>15</v>
      </c>
      <c r="D50" t="s">
        <v>68</v>
      </c>
      <c r="E50" t="s">
        <v>11</v>
      </c>
      <c r="F50">
        <v>1.7</v>
      </c>
    </row>
    <row r="51" spans="1:8" x14ac:dyDescent="0.25">
      <c r="A51" s="10" t="s">
        <v>15</v>
      </c>
      <c r="D51" t="s">
        <v>70</v>
      </c>
      <c r="E51" t="s">
        <v>70</v>
      </c>
      <c r="F51">
        <v>23.2</v>
      </c>
    </row>
    <row r="52" spans="1:8" x14ac:dyDescent="0.25">
      <c r="A52" s="10" t="s">
        <v>15</v>
      </c>
      <c r="D52" t="s">
        <v>68</v>
      </c>
      <c r="E52" t="s">
        <v>11</v>
      </c>
      <c r="F52">
        <v>25.2</v>
      </c>
    </row>
    <row r="53" spans="1:8" x14ac:dyDescent="0.25">
      <c r="A53" s="10" t="s">
        <v>15</v>
      </c>
      <c r="D53" t="s">
        <v>47</v>
      </c>
      <c r="E53" t="s">
        <v>76</v>
      </c>
      <c r="F53">
        <v>36.5</v>
      </c>
      <c r="G53">
        <v>32.5</v>
      </c>
      <c r="H53">
        <v>13.2</v>
      </c>
    </row>
    <row r="54" spans="1:8" x14ac:dyDescent="0.25">
      <c r="A54" s="10" t="s">
        <v>15</v>
      </c>
      <c r="D54" t="s">
        <v>68</v>
      </c>
      <c r="E54" t="s">
        <v>11</v>
      </c>
      <c r="F54">
        <v>25.2</v>
      </c>
    </row>
    <row r="55" spans="1:8" x14ac:dyDescent="0.25">
      <c r="A55" s="10" t="s">
        <v>15</v>
      </c>
      <c r="D55" t="s">
        <v>47</v>
      </c>
      <c r="E55" t="s">
        <v>76</v>
      </c>
      <c r="F55">
        <v>36.5</v>
      </c>
    </row>
    <row r="56" spans="1:8" x14ac:dyDescent="0.25">
      <c r="A56" s="10" t="s">
        <v>15</v>
      </c>
      <c r="D56" t="s">
        <v>68</v>
      </c>
      <c r="E56" t="s">
        <v>11</v>
      </c>
      <c r="F56">
        <v>12</v>
      </c>
    </row>
    <row r="57" spans="1:8" x14ac:dyDescent="0.25">
      <c r="A57" s="10" t="s">
        <v>15</v>
      </c>
      <c r="D57" t="s">
        <v>62</v>
      </c>
      <c r="E57" t="s">
        <v>5</v>
      </c>
      <c r="F57">
        <v>6.5</v>
      </c>
    </row>
    <row r="58" spans="1:8" x14ac:dyDescent="0.25">
      <c r="A58" s="10" t="s">
        <v>15</v>
      </c>
      <c r="B58">
        <v>56</v>
      </c>
      <c r="C58">
        <v>1837</v>
      </c>
      <c r="D58" t="s">
        <v>2</v>
      </c>
      <c r="E58" t="s">
        <v>50</v>
      </c>
      <c r="F58">
        <v>12.2</v>
      </c>
      <c r="G58">
        <v>7.2</v>
      </c>
      <c r="H58">
        <v>4</v>
      </c>
    </row>
    <row r="59" spans="1:8" x14ac:dyDescent="0.25">
      <c r="A59" s="10" t="s">
        <v>15</v>
      </c>
      <c r="B59">
        <v>57</v>
      </c>
      <c r="C59">
        <v>1834</v>
      </c>
      <c r="D59" t="s">
        <v>67</v>
      </c>
      <c r="E59" t="s">
        <v>77</v>
      </c>
      <c r="F59">
        <v>10.5</v>
      </c>
      <c r="G59">
        <v>11.2</v>
      </c>
      <c r="H59">
        <v>4</v>
      </c>
    </row>
    <row r="60" spans="1:8" x14ac:dyDescent="0.25">
      <c r="B60">
        <v>62</v>
      </c>
      <c r="C60">
        <v>1844</v>
      </c>
      <c r="D60" t="s">
        <v>67</v>
      </c>
      <c r="E60" t="s">
        <v>77</v>
      </c>
      <c r="F60">
        <v>4.2</v>
      </c>
      <c r="G60">
        <v>20</v>
      </c>
      <c r="H60">
        <v>3</v>
      </c>
    </row>
    <row r="61" spans="1:8" x14ac:dyDescent="0.25">
      <c r="B61">
        <v>62</v>
      </c>
      <c r="C61">
        <v>1844</v>
      </c>
      <c r="D61" t="s">
        <v>68</v>
      </c>
      <c r="E61" t="s">
        <v>11</v>
      </c>
      <c r="F61">
        <v>25</v>
      </c>
      <c r="G61">
        <v>20</v>
      </c>
      <c r="H61">
        <v>6.5</v>
      </c>
    </row>
    <row r="62" spans="1:8" x14ac:dyDescent="0.25">
      <c r="B62">
        <v>62</v>
      </c>
      <c r="C62">
        <v>1844</v>
      </c>
      <c r="D62" t="s">
        <v>33</v>
      </c>
      <c r="E62" t="s">
        <v>71</v>
      </c>
      <c r="F62">
        <v>4.3</v>
      </c>
      <c r="G62">
        <v>7</v>
      </c>
      <c r="H62">
        <v>3</v>
      </c>
    </row>
    <row r="63" spans="1:8" x14ac:dyDescent="0.25">
      <c r="B63">
        <v>66</v>
      </c>
      <c r="C63">
        <v>1849</v>
      </c>
      <c r="D63" t="s">
        <v>69</v>
      </c>
      <c r="E63" t="s">
        <v>3</v>
      </c>
      <c r="F63">
        <v>6.2</v>
      </c>
      <c r="G63">
        <v>8.3000000000000007</v>
      </c>
      <c r="H63">
        <v>4.2</v>
      </c>
    </row>
    <row r="64" spans="1:8" x14ac:dyDescent="0.25">
      <c r="B64">
        <v>71</v>
      </c>
      <c r="C64">
        <v>1849</v>
      </c>
      <c r="D64" t="s">
        <v>69</v>
      </c>
      <c r="E64" t="s">
        <v>3</v>
      </c>
      <c r="F64">
        <v>3.2</v>
      </c>
      <c r="G64">
        <v>2.5</v>
      </c>
      <c r="H64">
        <v>4.2</v>
      </c>
    </row>
    <row r="65" spans="1:8" x14ac:dyDescent="0.25">
      <c r="B65">
        <v>71</v>
      </c>
      <c r="C65">
        <v>1849</v>
      </c>
      <c r="D65" t="s">
        <v>70</v>
      </c>
      <c r="E65" t="s">
        <v>70</v>
      </c>
      <c r="F65">
        <v>16.2</v>
      </c>
      <c r="G65">
        <v>7.8</v>
      </c>
      <c r="H65">
        <v>6.2</v>
      </c>
    </row>
    <row r="66" spans="1:8" x14ac:dyDescent="0.25">
      <c r="B66">
        <v>71</v>
      </c>
      <c r="C66">
        <v>1849</v>
      </c>
      <c r="D66" t="s">
        <v>69</v>
      </c>
      <c r="E66" t="s">
        <v>3</v>
      </c>
      <c r="F66">
        <v>2.5</v>
      </c>
      <c r="G66">
        <v>5</v>
      </c>
      <c r="H66">
        <v>2.5</v>
      </c>
    </row>
    <row r="67" spans="1:8" x14ac:dyDescent="0.25">
      <c r="B67">
        <v>75</v>
      </c>
      <c r="C67">
        <v>1847</v>
      </c>
      <c r="D67" t="s">
        <v>63</v>
      </c>
      <c r="E67" t="s">
        <v>11</v>
      </c>
      <c r="F67">
        <v>87.9</v>
      </c>
      <c r="G67">
        <v>35.700000000000003</v>
      </c>
      <c r="H67">
        <v>12</v>
      </c>
    </row>
    <row r="68" spans="1:8" x14ac:dyDescent="0.25">
      <c r="B68">
        <v>75</v>
      </c>
      <c r="C68">
        <v>1847</v>
      </c>
      <c r="D68" t="s">
        <v>69</v>
      </c>
      <c r="E68" t="s">
        <v>3</v>
      </c>
      <c r="F68">
        <v>8.5</v>
      </c>
      <c r="G68">
        <v>7.2</v>
      </c>
      <c r="H68">
        <v>4.5</v>
      </c>
    </row>
    <row r="69" spans="1:8" x14ac:dyDescent="0.25">
      <c r="A69" s="10" t="s">
        <v>14</v>
      </c>
      <c r="D69" t="s">
        <v>33</v>
      </c>
      <c r="E69" t="s">
        <v>71</v>
      </c>
      <c r="F69">
        <v>15.7</v>
      </c>
    </row>
    <row r="70" spans="1:8" x14ac:dyDescent="0.25">
      <c r="A70" s="10" t="s">
        <v>14</v>
      </c>
      <c r="D70" t="s">
        <v>43</v>
      </c>
      <c r="E70" t="s">
        <v>4</v>
      </c>
      <c r="F70">
        <v>12.2</v>
      </c>
    </row>
    <row r="71" spans="1:8" x14ac:dyDescent="0.25">
      <c r="A71" s="10" t="s">
        <v>14</v>
      </c>
      <c r="D71" t="s">
        <v>6</v>
      </c>
      <c r="E71" t="s">
        <v>79</v>
      </c>
      <c r="F71">
        <v>24.7</v>
      </c>
    </row>
    <row r="72" spans="1:8" x14ac:dyDescent="0.25">
      <c r="A72" s="10" t="s">
        <v>14</v>
      </c>
      <c r="D72" t="s">
        <v>70</v>
      </c>
      <c r="E72" t="s">
        <v>70</v>
      </c>
      <c r="F72">
        <v>12</v>
      </c>
    </row>
    <row r="73" spans="1:8" x14ac:dyDescent="0.25">
      <c r="A73" s="10" t="s">
        <v>14</v>
      </c>
      <c r="D73" t="s">
        <v>67</v>
      </c>
      <c r="E73" t="s">
        <v>77</v>
      </c>
      <c r="F73">
        <v>2.1</v>
      </c>
    </row>
    <row r="74" spans="1:8" x14ac:dyDescent="0.25">
      <c r="A74" s="10" t="s">
        <v>14</v>
      </c>
      <c r="D74" t="s">
        <v>68</v>
      </c>
      <c r="E74" t="s">
        <v>11</v>
      </c>
      <c r="F74">
        <v>12</v>
      </c>
    </row>
    <row r="75" spans="1:8" x14ac:dyDescent="0.25">
      <c r="A75" s="10" t="s">
        <v>14</v>
      </c>
      <c r="D75" t="s">
        <v>67</v>
      </c>
      <c r="E75" t="s">
        <v>77</v>
      </c>
      <c r="F75">
        <v>2.1</v>
      </c>
    </row>
    <row r="76" spans="1:8" x14ac:dyDescent="0.25">
      <c r="A76" s="10" t="s">
        <v>14</v>
      </c>
      <c r="D76" t="s">
        <v>67</v>
      </c>
      <c r="E76" t="s">
        <v>77</v>
      </c>
      <c r="F76">
        <v>2.1</v>
      </c>
    </row>
    <row r="77" spans="1:8" x14ac:dyDescent="0.25">
      <c r="A77" s="10" t="s">
        <v>14</v>
      </c>
      <c r="D77" t="s">
        <v>63</v>
      </c>
      <c r="E77" t="s">
        <v>11</v>
      </c>
      <c r="F77">
        <v>3</v>
      </c>
    </row>
    <row r="78" spans="1:8" x14ac:dyDescent="0.25">
      <c r="A78" s="10" t="s">
        <v>14</v>
      </c>
      <c r="D78" t="s">
        <v>69</v>
      </c>
      <c r="E78" t="s">
        <v>3</v>
      </c>
      <c r="F78">
        <v>3.5</v>
      </c>
    </row>
    <row r="79" spans="1:8" x14ac:dyDescent="0.25">
      <c r="A79" s="10" t="s">
        <v>14</v>
      </c>
      <c r="D79" t="s">
        <v>69</v>
      </c>
      <c r="E79" t="s">
        <v>3</v>
      </c>
      <c r="F79">
        <v>3.6</v>
      </c>
    </row>
    <row r="80" spans="1:8" x14ac:dyDescent="0.25">
      <c r="A80" s="10" t="s">
        <v>14</v>
      </c>
      <c r="D80" t="s">
        <v>67</v>
      </c>
      <c r="E80" t="s">
        <v>77</v>
      </c>
      <c r="F80">
        <v>36.6</v>
      </c>
    </row>
    <row r="81" spans="1:8" x14ac:dyDescent="0.25">
      <c r="A81" s="10" t="s">
        <v>14</v>
      </c>
      <c r="D81" t="s">
        <v>33</v>
      </c>
      <c r="E81" t="s">
        <v>71</v>
      </c>
      <c r="F81">
        <v>27.4</v>
      </c>
    </row>
    <row r="82" spans="1:8" x14ac:dyDescent="0.25">
      <c r="A82" s="10" t="s">
        <v>14</v>
      </c>
      <c r="D82" t="s">
        <v>69</v>
      </c>
      <c r="E82" t="s">
        <v>3</v>
      </c>
      <c r="F82">
        <v>4</v>
      </c>
    </row>
    <row r="83" spans="1:8" x14ac:dyDescent="0.25">
      <c r="A83" s="10" t="s">
        <v>14</v>
      </c>
      <c r="D83" t="s">
        <v>33</v>
      </c>
      <c r="E83" t="s">
        <v>71</v>
      </c>
      <c r="F83">
        <v>9.6</v>
      </c>
    </row>
    <row r="84" spans="1:8" x14ac:dyDescent="0.25">
      <c r="A84" s="10" t="s">
        <v>14</v>
      </c>
      <c r="B84">
        <v>87</v>
      </c>
      <c r="C84">
        <v>1834</v>
      </c>
      <c r="D84" t="s">
        <v>33</v>
      </c>
      <c r="E84" t="s">
        <v>71</v>
      </c>
      <c r="F84">
        <v>17.2</v>
      </c>
      <c r="G84">
        <v>7.9</v>
      </c>
      <c r="H84">
        <v>18.2</v>
      </c>
    </row>
    <row r="85" spans="1:8" x14ac:dyDescent="0.25">
      <c r="A85" s="10" t="s">
        <v>14</v>
      </c>
      <c r="D85" t="s">
        <v>70</v>
      </c>
      <c r="E85" t="s">
        <v>70</v>
      </c>
      <c r="F85">
        <v>6</v>
      </c>
    </row>
    <row r="86" spans="1:8" x14ac:dyDescent="0.25">
      <c r="A86" s="10" t="s">
        <v>14</v>
      </c>
      <c r="D86" t="s">
        <v>68</v>
      </c>
      <c r="E86" t="s">
        <v>11</v>
      </c>
      <c r="F86">
        <v>2.5</v>
      </c>
    </row>
    <row r="87" spans="1:8" x14ac:dyDescent="0.25">
      <c r="A87" s="10" t="s">
        <v>14</v>
      </c>
      <c r="D87" t="s">
        <v>67</v>
      </c>
      <c r="E87" t="s">
        <v>77</v>
      </c>
      <c r="F87">
        <v>2.2000000000000002</v>
      </c>
    </row>
    <row r="88" spans="1:8" x14ac:dyDescent="0.25">
      <c r="A88" s="10" t="s">
        <v>14</v>
      </c>
      <c r="B88">
        <v>92</v>
      </c>
      <c r="C88">
        <v>1836</v>
      </c>
      <c r="D88" t="s">
        <v>43</v>
      </c>
      <c r="E88" t="s">
        <v>4</v>
      </c>
      <c r="F88">
        <v>29.2</v>
      </c>
      <c r="G88">
        <v>8.5</v>
      </c>
      <c r="H88">
        <v>25</v>
      </c>
    </row>
    <row r="89" spans="1:8" x14ac:dyDescent="0.25">
      <c r="A89" s="10" t="s">
        <v>14</v>
      </c>
      <c r="D89" t="s">
        <v>69</v>
      </c>
      <c r="E89" t="s">
        <v>3</v>
      </c>
      <c r="F89">
        <v>6.2</v>
      </c>
    </row>
    <row r="90" spans="1:8" x14ac:dyDescent="0.25">
      <c r="A90" s="10" t="s">
        <v>14</v>
      </c>
      <c r="D90" t="s">
        <v>33</v>
      </c>
      <c r="E90" t="s">
        <v>71</v>
      </c>
      <c r="F90">
        <v>12.2</v>
      </c>
    </row>
    <row r="91" spans="1:8" x14ac:dyDescent="0.25">
      <c r="A91" s="10" t="s">
        <v>14</v>
      </c>
      <c r="B91">
        <v>100</v>
      </c>
      <c r="C91">
        <v>1836</v>
      </c>
      <c r="D91" t="s">
        <v>2</v>
      </c>
      <c r="E91" t="s">
        <v>50</v>
      </c>
      <c r="F91">
        <v>120</v>
      </c>
      <c r="G91">
        <v>17</v>
      </c>
      <c r="H91">
        <v>15</v>
      </c>
    </row>
  </sheetData>
  <autoFilter ref="A1:H91" xr:uid="{9F6F8E9E-1318-42B8-BBE7-FA4CA47F3DE3}"/>
  <pageMargins left="0.7" right="0.7" top="0.75" bottom="0.75" header="0.3" footer="0.3"/>
  <pageSetup paperSize="9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Hojas de cálculo</vt:lpstr>
      </vt:variant>
      <vt:variant>
        <vt:i4>5</vt:i4>
      </vt:variant>
    </vt:vector>
  </HeadingPairs>
  <TitlesOfParts>
    <vt:vector size="5" baseType="lpstr">
      <vt:lpstr>Microenvironment</vt:lpstr>
      <vt:lpstr>Transect_4</vt:lpstr>
      <vt:lpstr>Transect_3</vt:lpstr>
      <vt:lpstr>Transect_2</vt:lpstr>
      <vt:lpstr>Transect_1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Luis Fernando</dc:creator>
  <cp:lastModifiedBy>Ernesto Chanes</cp:lastModifiedBy>
  <dcterms:created xsi:type="dcterms:W3CDTF">2019-03-27T17:01:59Z</dcterms:created>
  <dcterms:modified xsi:type="dcterms:W3CDTF">2022-12-28T03:48:56Z</dcterms:modified>
</cp:coreProperties>
</file>