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试验\tatoba\peerj\"/>
    </mc:Choice>
  </mc:AlternateContent>
  <xr:revisionPtr revIDLastSave="0" documentId="13_ncr:1_{79A38127-FF59-4F03-BDAF-30359716829D}" xr6:coauthVersionLast="47" xr6:coauthVersionMax="47" xr10:uidLastSave="{00000000-0000-0000-0000-000000000000}"/>
  <bookViews>
    <workbookView xWindow="348" yWindow="348" windowWidth="16992" windowHeight="96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I16" i="1"/>
  <c r="H16" i="1"/>
  <c r="G16" i="1"/>
  <c r="M13" i="1"/>
  <c r="L13" i="1"/>
  <c r="K13" i="1"/>
  <c r="I13" i="1"/>
  <c r="H13" i="1"/>
  <c r="G13" i="1"/>
  <c r="L3" i="1"/>
  <c r="M3" i="1"/>
  <c r="L6" i="1"/>
  <c r="M6" i="1"/>
  <c r="K6" i="1"/>
  <c r="K3" i="1"/>
  <c r="H3" i="1"/>
  <c r="I3" i="1"/>
  <c r="H6" i="1"/>
  <c r="I6" i="1"/>
  <c r="G6" i="1"/>
  <c r="G3" i="1"/>
</calcChain>
</file>

<file path=xl/sharedStrings.xml><?xml version="1.0" encoding="utf-8"?>
<sst xmlns="http://schemas.openxmlformats.org/spreadsheetml/2006/main" count="30" uniqueCount="16">
  <si>
    <t>Tillering</t>
    <phoneticPr fontId="2" type="noConversion"/>
  </si>
  <si>
    <t>Jointing</t>
    <phoneticPr fontId="2" type="noConversion"/>
  </si>
  <si>
    <t>Ripening</t>
    <phoneticPr fontId="2" type="noConversion"/>
  </si>
  <si>
    <t>Dissolved organic carbon</t>
    <phoneticPr fontId="1" type="noConversion"/>
  </si>
  <si>
    <t>Control.1</t>
    <phoneticPr fontId="1" type="noConversion"/>
  </si>
  <si>
    <t>Control.2</t>
    <phoneticPr fontId="1" type="noConversion"/>
  </si>
  <si>
    <t>Control.3</t>
    <phoneticPr fontId="1" type="noConversion"/>
  </si>
  <si>
    <t>Warmed.1</t>
    <phoneticPr fontId="1" type="noConversion"/>
  </si>
  <si>
    <t>Warmed.2</t>
    <phoneticPr fontId="1" type="noConversion"/>
  </si>
  <si>
    <t>Warmed.3</t>
    <phoneticPr fontId="1" type="noConversion"/>
  </si>
  <si>
    <t>Soil dehydrogenase activity</t>
    <phoneticPr fontId="1" type="noConversion"/>
  </si>
  <si>
    <t>averge</t>
    <phoneticPr fontId="1" type="noConversion"/>
  </si>
  <si>
    <t>SD</t>
    <phoneticPr fontId="1" type="noConversion"/>
  </si>
  <si>
    <t>Treatment</t>
    <phoneticPr fontId="1" type="noConversion"/>
  </si>
  <si>
    <t>P</t>
    <phoneticPr fontId="1" type="noConversion"/>
  </si>
  <si>
    <t>&lt;0.001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</si>
</sst>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E1" zoomScaleNormal="100" workbookViewId="0">
      <selection activeCell="O3" sqref="O3:Q13"/>
    </sheetView>
  </sheetViews>
  <sheetFormatPr defaultRowHeight="13.8" x14ac:dyDescent="0.25"/>
  <cols>
    <col min="1" max="1" width="23.77734375" customWidth="1"/>
    <col min="6" max="6" width="8.88671875" style="2"/>
    <col min="10" max="10" width="8.88671875" style="2"/>
    <col min="14" max="14" width="8.88671875" style="2"/>
  </cols>
  <sheetData>
    <row r="1" spans="1:17" x14ac:dyDescent="0.25">
      <c r="A1" s="1" t="s">
        <v>3</v>
      </c>
    </row>
    <row r="2" spans="1:17" x14ac:dyDescent="0.25">
      <c r="A2" t="s">
        <v>13</v>
      </c>
      <c r="B2" t="s">
        <v>0</v>
      </c>
      <c r="C2" t="s">
        <v>1</v>
      </c>
      <c r="D2" t="s">
        <v>2</v>
      </c>
      <c r="F2" s="2" t="s">
        <v>11</v>
      </c>
      <c r="J2" s="2" t="s">
        <v>12</v>
      </c>
      <c r="N2" s="3" t="s">
        <v>14</v>
      </c>
    </row>
    <row r="3" spans="1:17" x14ac:dyDescent="0.25">
      <c r="A3" t="s">
        <v>4</v>
      </c>
      <c r="B3">
        <v>3.6461538461538501</v>
      </c>
      <c r="C3">
        <v>10.492354740061158</v>
      </c>
      <c r="D3">
        <v>43.124121779859493</v>
      </c>
      <c r="G3" s="4">
        <f>AVERAGE(B3:B5)</f>
        <v>4.6652128454070221</v>
      </c>
      <c r="H3" s="4">
        <f t="shared" ref="H3:I3" si="0">AVERAGE(C3:C5)</f>
        <v>10.325929692012002</v>
      </c>
      <c r="I3" s="4">
        <f t="shared" si="0"/>
        <v>43.117935745086186</v>
      </c>
      <c r="K3" s="4">
        <f>STDEV(B3:B5)</f>
        <v>1.0190589992531758</v>
      </c>
      <c r="L3" s="4">
        <f t="shared" ref="L3:M3" si="1">STDEV(C3:C5)</f>
        <v>0.16642504804915603</v>
      </c>
      <c r="M3" s="4">
        <f t="shared" si="1"/>
        <v>6.1860347733144749E-3</v>
      </c>
      <c r="O3" s="5" t="s">
        <v>15</v>
      </c>
      <c r="P3" s="5">
        <v>0.16</v>
      </c>
      <c r="Q3" s="5" t="s">
        <v>15</v>
      </c>
    </row>
    <row r="4" spans="1:17" x14ac:dyDescent="0.25">
      <c r="A4" t="s">
        <v>5</v>
      </c>
      <c r="B4">
        <v>4.6652128454070212</v>
      </c>
      <c r="C4">
        <v>10.159504643962846</v>
      </c>
      <c r="D4">
        <v>43.111749710312864</v>
      </c>
      <c r="G4" s="4"/>
      <c r="H4" s="4"/>
      <c r="I4" s="4"/>
      <c r="K4" s="4"/>
      <c r="L4" s="4"/>
      <c r="M4" s="4"/>
      <c r="O4" s="5"/>
      <c r="P4" s="5"/>
      <c r="Q4" s="5"/>
    </row>
    <row r="5" spans="1:17" x14ac:dyDescent="0.25">
      <c r="A5" t="s">
        <v>6</v>
      </c>
      <c r="B5">
        <v>5.684271844660195</v>
      </c>
      <c r="C5">
        <v>10.325929692012002</v>
      </c>
      <c r="D5">
        <v>43.1179357450862</v>
      </c>
      <c r="G5" s="4"/>
      <c r="H5" s="4"/>
      <c r="I5" s="4"/>
      <c r="K5" s="4"/>
      <c r="L5" s="4"/>
      <c r="M5" s="4"/>
      <c r="O5" s="5"/>
      <c r="P5" s="5"/>
      <c r="Q5" s="5"/>
    </row>
    <row r="6" spans="1:17" x14ac:dyDescent="0.25">
      <c r="A6" t="s">
        <v>7</v>
      </c>
      <c r="B6">
        <v>13.603592814371268</v>
      </c>
      <c r="C6">
        <v>10.341818181818176</v>
      </c>
      <c r="D6">
        <v>47.114166666666698</v>
      </c>
      <c r="G6" s="4">
        <f>AVERAGE(B6:B8)</f>
        <v>15.260553469332521</v>
      </c>
      <c r="H6" s="4">
        <f t="shared" ref="H6:I6" si="2">AVERAGE(C6:C8)</f>
        <v>11.056835016835009</v>
      </c>
      <c r="I6" s="4">
        <f t="shared" si="2"/>
        <v>48.094470720720729</v>
      </c>
      <c r="K6" s="4">
        <f>STDEV(B6:B8)</f>
        <v>1.656960654961253</v>
      </c>
      <c r="L6" s="4">
        <f t="shared" ref="L6:M6" si="3">STDEV(C6:C8)</f>
        <v>0.71501683501683466</v>
      </c>
      <c r="M6" s="4">
        <f t="shared" si="3"/>
        <v>0.98030405405403442</v>
      </c>
      <c r="O6" s="5"/>
      <c r="P6" s="5"/>
      <c r="Q6" s="5"/>
    </row>
    <row r="7" spans="1:17" x14ac:dyDescent="0.25">
      <c r="A7" t="s">
        <v>8</v>
      </c>
      <c r="B7">
        <v>16.917514124293774</v>
      </c>
      <c r="C7">
        <v>11.056835016835011</v>
      </c>
      <c r="D7">
        <v>48.094470720720736</v>
      </c>
      <c r="G7" s="4"/>
      <c r="H7" s="4"/>
      <c r="I7" s="4"/>
      <c r="K7" s="4"/>
      <c r="L7" s="4"/>
      <c r="M7" s="4"/>
      <c r="O7" s="5"/>
      <c r="P7" s="5"/>
      <c r="Q7" s="5"/>
    </row>
    <row r="8" spans="1:17" x14ac:dyDescent="0.25">
      <c r="A8" t="s">
        <v>9</v>
      </c>
      <c r="B8">
        <v>15.260553469332521</v>
      </c>
      <c r="C8">
        <v>11.771851851851846</v>
      </c>
      <c r="D8">
        <v>49.074774774774767</v>
      </c>
      <c r="G8" s="4"/>
      <c r="H8" s="4"/>
      <c r="I8" s="4"/>
      <c r="K8" s="4"/>
      <c r="L8" s="4"/>
      <c r="M8" s="4"/>
      <c r="O8" s="5"/>
      <c r="P8" s="5"/>
      <c r="Q8" s="5"/>
    </row>
    <row r="9" spans="1:17" x14ac:dyDescent="0.25">
      <c r="O9" s="5"/>
      <c r="P9" s="5"/>
      <c r="Q9" s="5"/>
    </row>
    <row r="10" spans="1:17" x14ac:dyDescent="0.25">
      <c r="O10" s="5"/>
      <c r="P10" s="5"/>
      <c r="Q10" s="5"/>
    </row>
    <row r="11" spans="1:17" x14ac:dyDescent="0.25">
      <c r="A11" s="1" t="s">
        <v>10</v>
      </c>
      <c r="O11" s="5"/>
      <c r="P11" s="5"/>
      <c r="Q11" s="5"/>
    </row>
    <row r="12" spans="1:17" x14ac:dyDescent="0.25">
      <c r="A12" t="s">
        <v>13</v>
      </c>
      <c r="B12" t="s">
        <v>0</v>
      </c>
      <c r="C12" t="s">
        <v>1</v>
      </c>
      <c r="D12" t="s">
        <v>2</v>
      </c>
      <c r="F12" s="2" t="s">
        <v>11</v>
      </c>
      <c r="J12" s="2" t="s">
        <v>12</v>
      </c>
      <c r="N12" s="3" t="s">
        <v>14</v>
      </c>
      <c r="O12" s="5"/>
      <c r="P12" s="5"/>
      <c r="Q12" s="5"/>
    </row>
    <row r="13" spans="1:17" x14ac:dyDescent="0.25">
      <c r="A13" t="s">
        <v>4</v>
      </c>
      <c r="B13">
        <v>16.606740404183</v>
      </c>
      <c r="C13">
        <v>26.201575144925101</v>
      </c>
      <c r="D13">
        <v>41.620253365415401</v>
      </c>
      <c r="G13" s="4">
        <f>AVERAGE(B13:B15)</f>
        <v>16.407353279464299</v>
      </c>
      <c r="H13" s="4">
        <f t="shared" ref="H13" si="4">AVERAGE(C13:C15)</f>
        <v>28.157112819097097</v>
      </c>
      <c r="I13" s="4">
        <f t="shared" ref="I13" si="5">AVERAGE(D13:D15)</f>
        <v>38.765351762777833</v>
      </c>
      <c r="K13" s="4">
        <f>STDEV(B13:B15)</f>
        <v>1.1850449449385292</v>
      </c>
      <c r="L13" s="4">
        <f t="shared" ref="L13" si="6">STDEV(C13:C15)</f>
        <v>1.9586679874068236</v>
      </c>
      <c r="M13" s="4">
        <f t="shared" ref="M13" si="7">STDEV(D13:D15)</f>
        <v>2.8265459522410268</v>
      </c>
      <c r="O13" s="5">
        <v>0.01</v>
      </c>
      <c r="P13" s="5">
        <v>7.0000000000000001E-3</v>
      </c>
      <c r="Q13" s="5">
        <v>8.0000000000000002E-3</v>
      </c>
    </row>
    <row r="14" spans="1:17" x14ac:dyDescent="0.25">
      <c r="A14" t="s">
        <v>5</v>
      </c>
      <c r="B14">
        <v>15.135262556413799</v>
      </c>
      <c r="C14">
        <v>30.118896182784599</v>
      </c>
      <c r="D14">
        <v>35.968041607520398</v>
      </c>
      <c r="G14" s="4"/>
      <c r="H14" s="4"/>
      <c r="I14" s="4"/>
      <c r="K14" s="4"/>
      <c r="L14" s="4"/>
      <c r="M14" s="4"/>
    </row>
    <row r="15" spans="1:17" x14ac:dyDescent="0.25">
      <c r="A15" t="s">
        <v>6</v>
      </c>
      <c r="B15">
        <v>17.480056877796098</v>
      </c>
      <c r="C15">
        <v>28.150867129581599</v>
      </c>
      <c r="D15">
        <v>38.707760315397699</v>
      </c>
      <c r="G15" s="4"/>
      <c r="H15" s="4"/>
      <c r="I15" s="4"/>
      <c r="K15" s="4"/>
      <c r="L15" s="4"/>
      <c r="M15" s="4"/>
    </row>
    <row r="16" spans="1:17" x14ac:dyDescent="0.25">
      <c r="A16" t="s">
        <v>7</v>
      </c>
      <c r="B16">
        <v>19.579852239363401</v>
      </c>
      <c r="C16">
        <v>34.026070348056301</v>
      </c>
      <c r="D16">
        <v>46.480857548698403</v>
      </c>
      <c r="G16" s="4">
        <f>AVERAGE(B16:B18)</f>
        <v>20.785025687980568</v>
      </c>
      <c r="H16" s="4">
        <f t="shared" ref="H16" si="8">AVERAGE(C16:C18)</f>
        <v>34.019792706436426</v>
      </c>
      <c r="I16" s="4">
        <f t="shared" ref="I16" si="9">AVERAGE(D16:D18)</f>
        <v>47.975007033209238</v>
      </c>
      <c r="K16" s="4">
        <f>STDEV(B16:B18)</f>
        <v>1.1447823598964098</v>
      </c>
      <c r="L16" s="4">
        <f t="shared" ref="L16" si="10">STDEV(C16:C18)</f>
        <v>5.9577241619783242E-2</v>
      </c>
      <c r="M16" s="4">
        <f t="shared" ref="M16" si="11">STDEV(D16:D18)</f>
        <v>1.4849022106808145</v>
      </c>
    </row>
    <row r="17" spans="1:13" x14ac:dyDescent="0.25">
      <c r="A17" t="s">
        <v>8</v>
      </c>
      <c r="B17">
        <v>20.917299356345399</v>
      </c>
      <c r="C17">
        <v>34.075982556021103</v>
      </c>
      <c r="D17">
        <v>47.993677654295098</v>
      </c>
      <c r="G17" s="4"/>
      <c r="H17" s="4"/>
      <c r="I17" s="4"/>
      <c r="K17" s="4"/>
      <c r="L17" s="4"/>
      <c r="M17" s="4"/>
    </row>
    <row r="18" spans="1:13" x14ac:dyDescent="0.25">
      <c r="A18" t="s">
        <v>9</v>
      </c>
      <c r="B18">
        <v>21.857925468232899</v>
      </c>
      <c r="C18">
        <v>33.957325215231897</v>
      </c>
      <c r="D18">
        <v>49.450485896634198</v>
      </c>
      <c r="G18" s="4"/>
      <c r="H18" s="4"/>
      <c r="I18" s="4"/>
      <c r="K18" s="4"/>
      <c r="L18" s="4"/>
      <c r="M18" s="4"/>
    </row>
  </sheetData>
  <mergeCells count="24">
    <mergeCell ref="G3:G5"/>
    <mergeCell ref="G6:G8"/>
    <mergeCell ref="H3:H5"/>
    <mergeCell ref="I3:I5"/>
    <mergeCell ref="H6:H8"/>
    <mergeCell ref="I6:I8"/>
    <mergeCell ref="K3:K5"/>
    <mergeCell ref="K6:K8"/>
    <mergeCell ref="L3:L5"/>
    <mergeCell ref="M3:M5"/>
    <mergeCell ref="L6:L8"/>
    <mergeCell ref="M6:M8"/>
    <mergeCell ref="M16:M18"/>
    <mergeCell ref="G13:G15"/>
    <mergeCell ref="H13:H15"/>
    <mergeCell ref="I13:I15"/>
    <mergeCell ref="K13:K15"/>
    <mergeCell ref="L13:L15"/>
    <mergeCell ref="M13:M15"/>
    <mergeCell ref="G16:G18"/>
    <mergeCell ref="H16:H18"/>
    <mergeCell ref="I16:I18"/>
    <mergeCell ref="K16:K18"/>
    <mergeCell ref="L16:L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王晶</dc:creator>
  <cp:lastModifiedBy>王晶</cp:lastModifiedBy>
  <dcterms:created xsi:type="dcterms:W3CDTF">2015-06-05T18:19:34Z</dcterms:created>
  <dcterms:modified xsi:type="dcterms:W3CDTF">2022-12-26T03:34:47Z</dcterms:modified>
</cp:coreProperties>
</file>