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试验\tatoba\peerj\"/>
    </mc:Choice>
  </mc:AlternateContent>
  <xr:revisionPtr revIDLastSave="0" documentId="13_ncr:1_{270B083B-5415-4D83-8BF8-7237DAF8A426}" xr6:coauthVersionLast="47" xr6:coauthVersionMax="47" xr10:uidLastSave="{00000000-0000-0000-0000-000000000000}"/>
  <bookViews>
    <workbookView xWindow="0" yWindow="0" windowWidth="16992" windowHeight="96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I6" i="1"/>
  <c r="H6" i="1"/>
  <c r="G6" i="1"/>
  <c r="M3" i="1"/>
  <c r="L3" i="1"/>
  <c r="K3" i="1"/>
  <c r="I3" i="1"/>
  <c r="H3" i="1"/>
  <c r="G3" i="1"/>
  <c r="L13" i="1"/>
  <c r="M13" i="1"/>
  <c r="L16" i="1"/>
  <c r="M16" i="1"/>
  <c r="K16" i="1"/>
  <c r="K13" i="1"/>
  <c r="H13" i="1"/>
  <c r="I13" i="1"/>
  <c r="H16" i="1"/>
  <c r="I16" i="1"/>
  <c r="G16" i="1"/>
  <c r="G13" i="1"/>
</calcChain>
</file>

<file path=xl/sharedStrings.xml><?xml version="1.0" encoding="utf-8"?>
<sst xmlns="http://schemas.openxmlformats.org/spreadsheetml/2006/main" count="29" uniqueCount="16">
  <si>
    <t>Tillering</t>
    <phoneticPr fontId="2" type="noConversion"/>
  </si>
  <si>
    <t>Jointing</t>
    <phoneticPr fontId="2" type="noConversion"/>
  </si>
  <si>
    <t>Ripening</t>
    <phoneticPr fontId="2" type="noConversion"/>
  </si>
  <si>
    <t>Control.1</t>
    <phoneticPr fontId="1" type="noConversion"/>
  </si>
  <si>
    <t>Control.2</t>
    <phoneticPr fontId="1" type="noConversion"/>
  </si>
  <si>
    <t>Control.3</t>
    <phoneticPr fontId="1" type="noConversion"/>
  </si>
  <si>
    <t>Warmed.1</t>
    <phoneticPr fontId="1" type="noConversion"/>
  </si>
  <si>
    <t>Warmed.2</t>
    <phoneticPr fontId="1" type="noConversion"/>
  </si>
  <si>
    <t>Warmed.3</t>
    <phoneticPr fontId="1" type="noConversion"/>
  </si>
  <si>
    <t>averge</t>
    <phoneticPr fontId="1" type="noConversion"/>
  </si>
  <si>
    <t>SD</t>
    <phoneticPr fontId="1" type="noConversion"/>
  </si>
  <si>
    <t>Treatment</t>
    <phoneticPr fontId="1" type="noConversion"/>
  </si>
  <si>
    <t>P</t>
    <phoneticPr fontId="1" type="noConversion"/>
  </si>
  <si>
    <t>pH</t>
    <phoneticPr fontId="1" type="noConversion"/>
  </si>
  <si>
    <t>Soil moisture</t>
    <phoneticPr fontId="1" type="noConversion"/>
  </si>
  <si>
    <t>&lt;0.001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</si>
</sst>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B1" zoomScaleNormal="100" workbookViewId="0">
      <selection activeCell="P12" sqref="P12"/>
    </sheetView>
  </sheetViews>
  <sheetFormatPr defaultRowHeight="13.8" x14ac:dyDescent="0.25"/>
  <cols>
    <col min="1" max="1" width="23.77734375" customWidth="1"/>
    <col min="6" max="6" width="8.88671875" style="4"/>
    <col min="10" max="10" width="8.88671875" style="4"/>
    <col min="14" max="14" width="8.88671875" style="4"/>
  </cols>
  <sheetData>
    <row r="1" spans="1:17" x14ac:dyDescent="0.25">
      <c r="A1" s="1" t="s">
        <v>14</v>
      </c>
    </row>
    <row r="2" spans="1:17" x14ac:dyDescent="0.25">
      <c r="A2" t="s">
        <v>11</v>
      </c>
      <c r="B2" t="s">
        <v>0</v>
      </c>
      <c r="C2" t="s">
        <v>1</v>
      </c>
      <c r="D2" t="s">
        <v>2</v>
      </c>
      <c r="F2" s="4" t="s">
        <v>9</v>
      </c>
      <c r="J2" s="4" t="s">
        <v>10</v>
      </c>
      <c r="N2" s="5" t="s">
        <v>12</v>
      </c>
    </row>
    <row r="3" spans="1:17" x14ac:dyDescent="0.25">
      <c r="A3" t="s">
        <v>3</v>
      </c>
      <c r="B3">
        <v>0.163333333333334</v>
      </c>
      <c r="C3">
        <v>0.178109589041096</v>
      </c>
      <c r="D3">
        <v>0.173720430107527</v>
      </c>
      <c r="G3" s="3">
        <f>AVERAGE(B3:B5)</f>
        <v>0.14541480504047399</v>
      </c>
      <c r="H3" s="3">
        <f t="shared" ref="H3" si="0">AVERAGE(C3:C5)</f>
        <v>0.17731872203961632</v>
      </c>
      <c r="I3" s="3">
        <f t="shared" ref="I3" si="1">AVERAGE(D3:D5)</f>
        <v>0.18042915375404434</v>
      </c>
      <c r="K3" s="3">
        <f>STDEV(B3:B5)</f>
        <v>1.5646478286109534E-2</v>
      </c>
      <c r="L3" s="3">
        <f t="shared" ref="L3" si="2">STDEV(C3:C5)</f>
        <v>6.7652106109695924E-3</v>
      </c>
      <c r="M3" s="3">
        <f t="shared" ref="M3" si="3">STDEV(D3:D5)</f>
        <v>6.0971058219852024E-3</v>
      </c>
      <c r="O3" s="6">
        <v>5.3999999999999999E-2</v>
      </c>
      <c r="P3" s="6" t="s">
        <v>15</v>
      </c>
      <c r="Q3" s="6">
        <v>2E-3</v>
      </c>
    </row>
    <row r="4" spans="1:17" x14ac:dyDescent="0.25">
      <c r="A4" t="s">
        <v>4</v>
      </c>
      <c r="B4">
        <v>0.138457300275483</v>
      </c>
      <c r="C4">
        <v>0.17019283746556399</v>
      </c>
      <c r="D4">
        <v>0.18193433476394799</v>
      </c>
      <c r="G4" s="3"/>
      <c r="H4" s="3"/>
      <c r="I4" s="3"/>
      <c r="K4" s="3"/>
      <c r="L4" s="3"/>
      <c r="M4" s="3"/>
      <c r="O4" s="6"/>
      <c r="P4" s="6"/>
      <c r="Q4" s="6"/>
    </row>
    <row r="5" spans="1:17" x14ac:dyDescent="0.25">
      <c r="A5" t="s">
        <v>5</v>
      </c>
      <c r="B5">
        <v>0.13445378151260501</v>
      </c>
      <c r="C5">
        <v>0.183653739612189</v>
      </c>
      <c r="D5">
        <v>0.18563269639065799</v>
      </c>
      <c r="G5" s="3"/>
      <c r="H5" s="3"/>
      <c r="I5" s="3"/>
      <c r="K5" s="3"/>
      <c r="L5" s="3"/>
      <c r="M5" s="3"/>
      <c r="O5" s="6"/>
      <c r="P5" s="6"/>
      <c r="Q5" s="6"/>
    </row>
    <row r="6" spans="1:17" x14ac:dyDescent="0.25">
      <c r="A6" t="s">
        <v>6</v>
      </c>
      <c r="B6">
        <v>0.12329729729729801</v>
      </c>
      <c r="C6">
        <v>0.133333333333332</v>
      </c>
      <c r="D6">
        <v>0.14992416034669501</v>
      </c>
      <c r="G6" s="3">
        <f>AVERAGE(B6:B8)</f>
        <v>0.11984157763586634</v>
      </c>
      <c r="H6" s="3">
        <f t="shared" ref="H6" si="4">AVERAGE(C6:C8)</f>
        <v>0.12524260166610066</v>
      </c>
      <c r="I6" s="3">
        <f t="shared" ref="I6" si="5">AVERAGE(D6:D8)</f>
        <v>0.14952260185710201</v>
      </c>
      <c r="K6" s="3">
        <f>STDEV(B6:B8)</f>
        <v>4.7531331632849625E-3</v>
      </c>
      <c r="L6" s="3">
        <f t="shared" ref="L6" si="6">STDEV(C6:C8)</f>
        <v>7.1142170947359742E-3</v>
      </c>
      <c r="M6" s="3">
        <f t="shared" ref="M6" si="7">STDEV(D6:D8)</f>
        <v>4.0124250341761212E-3</v>
      </c>
      <c r="O6" s="6"/>
      <c r="P6" s="6"/>
      <c r="Q6" s="6"/>
    </row>
    <row r="7" spans="1:17" x14ac:dyDescent="0.25">
      <c r="A7" t="s">
        <v>7</v>
      </c>
      <c r="B7">
        <v>0.11442105263157799</v>
      </c>
      <c r="C7">
        <v>0.122428954423592</v>
      </c>
      <c r="D7">
        <v>0.14532449628844099</v>
      </c>
      <c r="G7" s="3"/>
      <c r="H7" s="3"/>
      <c r="I7" s="3"/>
      <c r="K7" s="3"/>
      <c r="L7" s="3"/>
      <c r="M7" s="3"/>
      <c r="O7" s="6"/>
      <c r="P7" s="6"/>
      <c r="Q7" s="6"/>
    </row>
    <row r="8" spans="1:17" x14ac:dyDescent="0.25">
      <c r="A8" t="s">
        <v>8</v>
      </c>
      <c r="B8">
        <v>0.121806382978723</v>
      </c>
      <c r="C8">
        <v>0.11996551724137799</v>
      </c>
      <c r="D8">
        <v>0.15331914893616999</v>
      </c>
      <c r="G8" s="3"/>
      <c r="H8" s="3"/>
      <c r="I8" s="3"/>
      <c r="K8" s="3"/>
      <c r="L8" s="3"/>
      <c r="M8" s="3"/>
      <c r="O8" s="6"/>
      <c r="P8" s="6"/>
      <c r="Q8" s="6"/>
    </row>
    <row r="9" spans="1:17" x14ac:dyDescent="0.25">
      <c r="G9" s="2"/>
      <c r="H9" s="2"/>
      <c r="I9" s="2"/>
      <c r="K9" s="2"/>
      <c r="L9" s="2"/>
      <c r="M9" s="2"/>
      <c r="O9" s="6"/>
      <c r="P9" s="6"/>
      <c r="Q9" s="6"/>
    </row>
    <row r="10" spans="1:17" x14ac:dyDescent="0.25">
      <c r="O10" s="6"/>
      <c r="P10" s="6"/>
      <c r="Q10" s="6"/>
    </row>
    <row r="11" spans="1:17" x14ac:dyDescent="0.25">
      <c r="A11" s="1" t="s">
        <v>13</v>
      </c>
      <c r="O11" s="6"/>
      <c r="P11" s="6"/>
      <c r="Q11" s="6"/>
    </row>
    <row r="12" spans="1:17" x14ac:dyDescent="0.25">
      <c r="A12" t="s">
        <v>11</v>
      </c>
      <c r="B12" t="s">
        <v>0</v>
      </c>
      <c r="C12" t="s">
        <v>1</v>
      </c>
      <c r="D12" t="s">
        <v>2</v>
      </c>
      <c r="F12" s="4" t="s">
        <v>9</v>
      </c>
      <c r="J12" s="4" t="s">
        <v>10</v>
      </c>
      <c r="N12" s="5" t="s">
        <v>12</v>
      </c>
      <c r="O12" s="6"/>
      <c r="P12" s="6"/>
      <c r="Q12" s="6"/>
    </row>
    <row r="13" spans="1:17" x14ac:dyDescent="0.25">
      <c r="A13" t="s">
        <v>3</v>
      </c>
      <c r="B13">
        <v>7.79</v>
      </c>
      <c r="C13">
        <v>7.94</v>
      </c>
      <c r="D13">
        <v>8.0399999999999991</v>
      </c>
      <c r="G13" s="3">
        <f>AVERAGE(B13:B15)</f>
        <v>7.7966666666666669</v>
      </c>
      <c r="H13" s="3">
        <f t="shared" ref="H13:I13" si="8">AVERAGE(C13:C15)</f>
        <v>7.913333333333334</v>
      </c>
      <c r="I13" s="3">
        <f t="shared" si="8"/>
        <v>8.0233333333333334</v>
      </c>
      <c r="K13" s="3">
        <f>STDEV(B13:B15)</f>
        <v>4.0414518843273822E-2</v>
      </c>
      <c r="L13" s="3">
        <f t="shared" ref="L13:M13" si="9">STDEV(C13:C15)</f>
        <v>3.7859388972001841E-2</v>
      </c>
      <c r="M13" s="3">
        <f t="shared" si="9"/>
        <v>4.7258156262526267E-2</v>
      </c>
      <c r="O13" s="6">
        <v>6.0000000000000001E-3</v>
      </c>
      <c r="P13" s="6">
        <v>7.1999999999999995E-2</v>
      </c>
      <c r="Q13" s="6">
        <v>0.06</v>
      </c>
    </row>
    <row r="14" spans="1:17" x14ac:dyDescent="0.25">
      <c r="A14" t="s">
        <v>4</v>
      </c>
      <c r="B14">
        <v>7.76</v>
      </c>
      <c r="C14">
        <v>7.93</v>
      </c>
      <c r="D14">
        <v>7.97</v>
      </c>
      <c r="G14" s="3"/>
      <c r="H14" s="3"/>
      <c r="I14" s="3"/>
      <c r="K14" s="3"/>
      <c r="L14" s="3"/>
      <c r="M14" s="3"/>
    </row>
    <row r="15" spans="1:17" x14ac:dyDescent="0.25">
      <c r="A15" t="s">
        <v>5</v>
      </c>
      <c r="B15">
        <v>7.84</v>
      </c>
      <c r="C15">
        <v>7.87</v>
      </c>
      <c r="D15">
        <v>8.06</v>
      </c>
      <c r="G15" s="3"/>
      <c r="H15" s="3"/>
      <c r="I15" s="3"/>
      <c r="K15" s="3"/>
      <c r="L15" s="3"/>
      <c r="M15" s="3"/>
    </row>
    <row r="16" spans="1:17" x14ac:dyDescent="0.25">
      <c r="A16" t="s">
        <v>6</v>
      </c>
      <c r="B16">
        <v>7.91</v>
      </c>
      <c r="C16">
        <v>7.8</v>
      </c>
      <c r="D16">
        <v>8.18</v>
      </c>
      <c r="G16" s="3">
        <f>AVERAGE(B16:B18)</f>
        <v>7.9366666666666665</v>
      </c>
      <c r="H16" s="3">
        <f t="shared" ref="H16:I16" si="10">AVERAGE(C16:C18)</f>
        <v>7.84</v>
      </c>
      <c r="I16" s="3">
        <f t="shared" si="10"/>
        <v>8.1366666666666667</v>
      </c>
      <c r="K16" s="3">
        <f>STDEV(B16:B18)</f>
        <v>2.3094010767585053E-2</v>
      </c>
      <c r="L16" s="3">
        <f t="shared" ref="L16:M16" si="11">STDEV(C16:C18)</f>
        <v>3.6055512754639987E-2</v>
      </c>
      <c r="M16" s="3">
        <f t="shared" si="11"/>
        <v>5.8594652770822916E-2</v>
      </c>
    </row>
    <row r="17" spans="1:13" x14ac:dyDescent="0.25">
      <c r="A17" t="s">
        <v>7</v>
      </c>
      <c r="B17">
        <v>7.95</v>
      </c>
      <c r="C17">
        <v>7.87</v>
      </c>
      <c r="D17">
        <v>8.07</v>
      </c>
      <c r="G17" s="3"/>
      <c r="H17" s="3"/>
      <c r="I17" s="3"/>
      <c r="K17" s="3"/>
      <c r="L17" s="3"/>
      <c r="M17" s="3"/>
    </row>
    <row r="18" spans="1:13" x14ac:dyDescent="0.25">
      <c r="A18" t="s">
        <v>8</v>
      </c>
      <c r="B18">
        <v>7.95</v>
      </c>
      <c r="C18">
        <v>7.85</v>
      </c>
      <c r="D18">
        <v>8.16</v>
      </c>
      <c r="G18" s="3"/>
      <c r="H18" s="3"/>
      <c r="I18" s="3"/>
      <c r="K18" s="3"/>
      <c r="L18" s="3"/>
      <c r="M18" s="3"/>
    </row>
  </sheetData>
  <mergeCells count="24">
    <mergeCell ref="G13:G15"/>
    <mergeCell ref="G16:G18"/>
    <mergeCell ref="H13:H15"/>
    <mergeCell ref="I13:I15"/>
    <mergeCell ref="H16:H18"/>
    <mergeCell ref="I16:I18"/>
    <mergeCell ref="K13:K15"/>
    <mergeCell ref="K16:K18"/>
    <mergeCell ref="L13:L15"/>
    <mergeCell ref="M13:M15"/>
    <mergeCell ref="L16:L18"/>
    <mergeCell ref="M16:M18"/>
    <mergeCell ref="M6:M8"/>
    <mergeCell ref="G3:G5"/>
    <mergeCell ref="H3:H5"/>
    <mergeCell ref="I3:I5"/>
    <mergeCell ref="K3:K5"/>
    <mergeCell ref="L3:L5"/>
    <mergeCell ref="M3:M5"/>
    <mergeCell ref="G6:G8"/>
    <mergeCell ref="H6:H8"/>
    <mergeCell ref="I6:I8"/>
    <mergeCell ref="K6:K8"/>
    <mergeCell ref="L6:L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王晶</dc:creator>
  <cp:lastModifiedBy>王晶</cp:lastModifiedBy>
  <dcterms:created xsi:type="dcterms:W3CDTF">2015-06-05T18:19:34Z</dcterms:created>
  <dcterms:modified xsi:type="dcterms:W3CDTF">2022-12-26T03:39:22Z</dcterms:modified>
</cp:coreProperties>
</file>