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9606\Desktop\文件\个人\论文\基因家族\PeerJ\Supplemental Files\"/>
    </mc:Choice>
  </mc:AlternateContent>
  <xr:revisionPtr revIDLastSave="0" documentId="13_ncr:1_{BDB3376B-54DE-431D-90EA-3809E790093F}" xr6:coauthVersionLast="47" xr6:coauthVersionMax="47" xr10:uidLastSave="{00000000-0000-0000-0000-000000000000}"/>
  <bookViews>
    <workbookView xWindow="-110" yWindow="-110" windowWidth="19420" windowHeight="10300" tabRatio="501" activeTab="2" xr2:uid="{00000000-000D-0000-FFFF-FFFF00000000}"/>
  </bookViews>
  <sheets>
    <sheet name="Sheet1" sheetId="15" r:id="rId1"/>
    <sheet name="Sheet2" sheetId="14" r:id="rId2"/>
    <sheet name="Sheet3" sheetId="16" r:id="rId3"/>
  </sheets>
  <calcPr calcId="181029" iterateCount="1"/>
</workbook>
</file>

<file path=xl/calcChain.xml><?xml version="1.0" encoding="utf-8"?>
<calcChain xmlns="http://schemas.openxmlformats.org/spreadsheetml/2006/main">
  <c r="S60" i="16" l="1"/>
  <c r="R60" i="16"/>
  <c r="Q60" i="16"/>
  <c r="P60" i="16"/>
  <c r="O60" i="16"/>
  <c r="N60" i="16"/>
  <c r="N61" i="16" s="1"/>
  <c r="N62" i="16" s="1"/>
  <c r="M60" i="16"/>
  <c r="L60" i="16"/>
  <c r="K60" i="16"/>
  <c r="J60" i="16"/>
  <c r="I60" i="16"/>
  <c r="H60" i="16"/>
  <c r="G60" i="16"/>
  <c r="F60" i="16"/>
  <c r="E60" i="16"/>
  <c r="D60" i="16"/>
  <c r="C60" i="16"/>
  <c r="B60" i="16"/>
  <c r="S53" i="16"/>
  <c r="R53" i="16"/>
  <c r="Q53" i="16"/>
  <c r="P53" i="16"/>
  <c r="O53" i="16"/>
  <c r="N53" i="16"/>
  <c r="M53" i="16"/>
  <c r="L53" i="16"/>
  <c r="K53" i="16"/>
  <c r="J53" i="16"/>
  <c r="I53" i="16"/>
  <c r="H53" i="16"/>
  <c r="G53" i="16"/>
  <c r="F53" i="16"/>
  <c r="E53" i="16"/>
  <c r="D53" i="16"/>
  <c r="C53" i="16"/>
  <c r="B53" i="16"/>
  <c r="F61" i="16" l="1"/>
  <c r="F62" i="16" s="1"/>
  <c r="O61" i="16"/>
  <c r="O62" i="16" s="1"/>
  <c r="I61" i="16"/>
  <c r="I62" i="16" s="1"/>
  <c r="G61" i="16"/>
  <c r="G62" i="16" s="1"/>
  <c r="H54" i="16"/>
  <c r="H55" i="16" s="1"/>
  <c r="P54" i="16"/>
  <c r="P55" i="16" s="1"/>
  <c r="Q61" i="16"/>
  <c r="Q62" i="16" s="1"/>
  <c r="L61" i="16"/>
  <c r="L62" i="16" s="1"/>
  <c r="O54" i="16"/>
  <c r="O55" i="16" s="1"/>
  <c r="H61" i="16"/>
  <c r="H62" i="16" s="1"/>
  <c r="F54" i="16"/>
  <c r="F55" i="16" s="1"/>
  <c r="N54" i="16"/>
  <c r="N55" i="16" s="1"/>
  <c r="I54" i="16"/>
  <c r="I55" i="16" s="1"/>
  <c r="P61" i="16"/>
  <c r="P62" i="16" s="1"/>
  <c r="J61" i="16"/>
  <c r="J62" i="16" s="1"/>
  <c r="R61" i="16"/>
  <c r="R62" i="16" s="1"/>
  <c r="E54" i="16"/>
  <c r="E55" i="16" s="1"/>
  <c r="K61" i="16"/>
  <c r="K62" i="16" s="1"/>
  <c r="S61" i="16"/>
  <c r="S62" i="16" s="1"/>
  <c r="M54" i="16"/>
  <c r="M55" i="16" s="1"/>
  <c r="E61" i="16"/>
  <c r="E62" i="16" s="1"/>
  <c r="M61" i="16"/>
  <c r="M62" i="16" s="1"/>
  <c r="Q54" i="16"/>
  <c r="Q55" i="16" s="1"/>
  <c r="J54" i="16"/>
  <c r="J55" i="16" s="1"/>
  <c r="R54" i="16"/>
  <c r="R55" i="16" s="1"/>
  <c r="K54" i="16"/>
  <c r="K55" i="16" s="1"/>
  <c r="S54" i="16"/>
  <c r="S55" i="16" s="1"/>
  <c r="L54" i="16"/>
  <c r="L55" i="16" s="1"/>
  <c r="G54" i="16"/>
  <c r="G55" i="16" s="1"/>
  <c r="S25" i="16" l="1"/>
  <c r="R25" i="16"/>
  <c r="Q25" i="16"/>
  <c r="P25" i="16"/>
  <c r="O25" i="16"/>
  <c r="N25" i="16"/>
  <c r="M25" i="16"/>
  <c r="L25" i="16"/>
  <c r="K25" i="16"/>
  <c r="J25" i="16"/>
  <c r="I25" i="16"/>
  <c r="H25" i="16"/>
  <c r="G25" i="16"/>
  <c r="F25" i="16"/>
  <c r="E25" i="16"/>
  <c r="D25" i="16"/>
  <c r="C25" i="16"/>
  <c r="B25" i="16"/>
  <c r="S11" i="16"/>
  <c r="R11" i="16"/>
  <c r="Q11" i="16"/>
  <c r="P11" i="16"/>
  <c r="O11" i="16"/>
  <c r="N11" i="16"/>
  <c r="M11" i="16"/>
  <c r="L11" i="16"/>
  <c r="K11" i="16"/>
  <c r="J11" i="16"/>
  <c r="I11" i="16"/>
  <c r="H11" i="16"/>
  <c r="G11" i="16"/>
  <c r="F11" i="16"/>
  <c r="E11" i="16"/>
  <c r="D11" i="16"/>
  <c r="C11" i="16"/>
  <c r="B11" i="16"/>
  <c r="S4" i="16"/>
  <c r="R4" i="16"/>
  <c r="Q4" i="16"/>
  <c r="P4" i="16"/>
  <c r="O4" i="16"/>
  <c r="N4" i="16"/>
  <c r="M4" i="16"/>
  <c r="L4" i="16"/>
  <c r="K4" i="16"/>
  <c r="J4" i="16"/>
  <c r="I4" i="16"/>
  <c r="H4" i="16"/>
  <c r="G4" i="16"/>
  <c r="F4" i="16"/>
  <c r="E4" i="16"/>
  <c r="D4" i="16"/>
  <c r="C4" i="16"/>
  <c r="B4" i="16"/>
  <c r="O26" i="16" l="1"/>
  <c r="O27" i="16" s="1"/>
  <c r="G5" i="16"/>
  <c r="G6" i="16" s="1"/>
  <c r="I12" i="16"/>
  <c r="I13" i="16" s="1"/>
  <c r="G26" i="16"/>
  <c r="G27" i="16" s="1"/>
  <c r="J26" i="16"/>
  <c r="J27" i="16" s="1"/>
  <c r="M5" i="16"/>
  <c r="M6" i="16" s="1"/>
  <c r="E12" i="16"/>
  <c r="E13" i="16" s="1"/>
  <c r="E5" i="16"/>
  <c r="E6" i="16" s="1"/>
  <c r="L12" i="16"/>
  <c r="L13" i="16" s="1"/>
  <c r="Q26" i="16"/>
  <c r="Q27" i="16" s="1"/>
  <c r="R26" i="16"/>
  <c r="R27" i="16" s="1"/>
  <c r="K5" i="16"/>
  <c r="K6" i="16" s="1"/>
  <c r="Q12" i="16"/>
  <c r="Q13" i="16" s="1"/>
  <c r="O5" i="16"/>
  <c r="O6" i="16" s="1"/>
  <c r="J5" i="16"/>
  <c r="J6" i="16" s="1"/>
  <c r="M12" i="16"/>
  <c r="M13" i="16" s="1"/>
  <c r="S5" i="16"/>
  <c r="S6" i="16" s="1"/>
  <c r="F12" i="16"/>
  <c r="F13" i="16" s="1"/>
  <c r="G12" i="16"/>
  <c r="G13" i="16" s="1"/>
  <c r="H12" i="16"/>
  <c r="H13" i="16" s="1"/>
  <c r="P12" i="16"/>
  <c r="P13" i="16" s="1"/>
  <c r="I26" i="16"/>
  <c r="I27" i="16" s="1"/>
  <c r="K26" i="16"/>
  <c r="K27" i="16" s="1"/>
  <c r="S26" i="16"/>
  <c r="S27" i="16" s="1"/>
  <c r="H5" i="16"/>
  <c r="H6" i="16" s="1"/>
  <c r="P5" i="16"/>
  <c r="P6" i="16" s="1"/>
  <c r="R12" i="16"/>
  <c r="R13" i="16" s="1"/>
  <c r="K12" i="16"/>
  <c r="K13" i="16" s="1"/>
  <c r="S12" i="16"/>
  <c r="S13" i="16" s="1"/>
  <c r="L26" i="16"/>
  <c r="L27" i="16" s="1"/>
  <c r="J12" i="16"/>
  <c r="J13" i="16" s="1"/>
  <c r="E26" i="16"/>
  <c r="E27" i="16" s="1"/>
  <c r="M26" i="16"/>
  <c r="M27" i="16" s="1"/>
  <c r="Q5" i="16"/>
  <c r="Q6" i="16" s="1"/>
  <c r="R5" i="16"/>
  <c r="R6" i="16" s="1"/>
  <c r="F26" i="16"/>
  <c r="F27" i="16" s="1"/>
  <c r="N26" i="16"/>
  <c r="N27" i="16" s="1"/>
  <c r="I5" i="16"/>
  <c r="I6" i="16" s="1"/>
  <c r="N12" i="16"/>
  <c r="N13" i="16" s="1"/>
  <c r="H26" i="16"/>
  <c r="H27" i="16" s="1"/>
  <c r="P26" i="16"/>
  <c r="P27" i="16" s="1"/>
  <c r="L5" i="16"/>
  <c r="L6" i="16" s="1"/>
  <c r="F5" i="16"/>
  <c r="F6" i="16" s="1"/>
  <c r="N5" i="16"/>
  <c r="N6" i="16" s="1"/>
  <c r="O12" i="16"/>
  <c r="O13" i="16" s="1"/>
  <c r="AO26" i="15" l="1"/>
  <c r="AN26" i="15"/>
  <c r="AM26" i="15"/>
  <c r="AL26" i="15"/>
  <c r="AK26" i="15"/>
  <c r="AJ26" i="15"/>
  <c r="AI26" i="15"/>
  <c r="AH26" i="15"/>
  <c r="AG26" i="15"/>
  <c r="AF26" i="15"/>
  <c r="AE26" i="15"/>
  <c r="AD26" i="15"/>
  <c r="AL27" i="15" l="1"/>
  <c r="AL28" i="15" s="1"/>
  <c r="AH27" i="15"/>
  <c r="AH28" i="15" s="1"/>
  <c r="AN27" i="15"/>
  <c r="AN28" i="15" s="1"/>
  <c r="AM27" i="15"/>
  <c r="AM28" i="15" s="1"/>
  <c r="AG27" i="15"/>
  <c r="AG28" i="15" s="1"/>
  <c r="AO27" i="15"/>
  <c r="AO28" i="15" s="1"/>
  <c r="AI27" i="15"/>
  <c r="AI28" i="15" s="1"/>
  <c r="AJ27" i="15"/>
  <c r="AJ28" i="15" s="1"/>
  <c r="AK27" i="15"/>
  <c r="AK28" i="15" s="1"/>
  <c r="AO19" i="15"/>
  <c r="AN19" i="15"/>
  <c r="AM19" i="15"/>
  <c r="AL19" i="15"/>
  <c r="AK19" i="15"/>
  <c r="AJ19" i="15"/>
  <c r="AI19" i="15"/>
  <c r="AH19" i="15"/>
  <c r="AG19" i="15"/>
  <c r="AF19" i="15"/>
  <c r="AE19" i="15"/>
  <c r="AD19" i="15"/>
  <c r="AN20" i="15" l="1"/>
  <c r="AN21" i="15" s="1"/>
  <c r="AI20" i="15"/>
  <c r="AI21" i="15" s="1"/>
  <c r="AH20" i="15"/>
  <c r="AH21" i="15" s="1"/>
  <c r="AG20" i="15"/>
  <c r="AG21" i="15" s="1"/>
  <c r="AO20" i="15"/>
  <c r="AO21" i="15" s="1"/>
  <c r="AK20" i="15"/>
  <c r="AK21" i="15" s="1"/>
  <c r="AJ20" i="15"/>
  <c r="AJ21" i="15" s="1"/>
  <c r="AL20" i="15"/>
  <c r="AL21" i="15" s="1"/>
  <c r="AM20" i="15"/>
  <c r="AM21" i="15" s="1"/>
  <c r="AO12" i="15"/>
  <c r="AN12" i="15"/>
  <c r="AM12" i="15"/>
  <c r="AL12" i="15"/>
  <c r="AL13" i="15" s="1"/>
  <c r="AL14" i="15" s="1"/>
  <c r="AK12" i="15"/>
  <c r="AJ12" i="15"/>
  <c r="AI12" i="15"/>
  <c r="AH12" i="15"/>
  <c r="AG12" i="15"/>
  <c r="AF12" i="15"/>
  <c r="AE12" i="15"/>
  <c r="AD12" i="15"/>
  <c r="AO5" i="15"/>
  <c r="AN5" i="15"/>
  <c r="AM5" i="15"/>
  <c r="AL5" i="15"/>
  <c r="AK5" i="15"/>
  <c r="AK6" i="15" s="1"/>
  <c r="AK7" i="15" s="1"/>
  <c r="AJ5" i="15"/>
  <c r="AI5" i="15"/>
  <c r="AH5" i="15"/>
  <c r="AG5" i="15"/>
  <c r="AF5" i="15"/>
  <c r="AE5" i="15"/>
  <c r="AD5" i="15"/>
  <c r="AL6" i="15" l="1"/>
  <c r="AL7" i="15" s="1"/>
  <c r="AN13" i="15"/>
  <c r="AN14" i="15" s="1"/>
  <c r="AK13" i="15"/>
  <c r="AK14" i="15" s="1"/>
  <c r="AI13" i="15"/>
  <c r="AI14" i="15" s="1"/>
  <c r="AG6" i="15"/>
  <c r="AG7" i="15" s="1"/>
  <c r="AO6" i="15"/>
  <c r="AO7" i="15" s="1"/>
  <c r="AN6" i="15"/>
  <c r="AN7" i="15" s="1"/>
  <c r="AH6" i="15"/>
  <c r="AH7" i="15" s="1"/>
  <c r="AI6" i="15"/>
  <c r="AI7" i="15" s="1"/>
  <c r="AO13" i="15"/>
  <c r="AO14" i="15" s="1"/>
  <c r="AM6" i="15"/>
  <c r="AM7" i="15" s="1"/>
  <c r="AJ6" i="15"/>
  <c r="AJ7" i="15" s="1"/>
  <c r="AH13" i="15"/>
  <c r="AH14" i="15" s="1"/>
  <c r="AG13" i="15"/>
  <c r="AG14" i="15" s="1"/>
  <c r="AJ13" i="15"/>
  <c r="AJ14" i="15" s="1"/>
  <c r="AM13" i="15"/>
  <c r="AM14" i="15" s="1"/>
  <c r="AA26" i="15"/>
  <c r="Z26" i="15"/>
  <c r="Y26" i="15"/>
  <c r="X26" i="15"/>
  <c r="W26" i="15"/>
  <c r="V26" i="15"/>
  <c r="U26" i="15"/>
  <c r="T26" i="15"/>
  <c r="S26" i="15"/>
  <c r="R26" i="15"/>
  <c r="Q26" i="15"/>
  <c r="P26" i="15"/>
  <c r="T27" i="15" l="1"/>
  <c r="T28" i="15" s="1"/>
  <c r="Y27" i="15"/>
  <c r="Y28" i="15" s="1"/>
  <c r="S27" i="15"/>
  <c r="S28" i="15" s="1"/>
  <c r="V27" i="15"/>
  <c r="V28" i="15" s="1"/>
  <c r="X27" i="15"/>
  <c r="X28" i="15" s="1"/>
  <c r="AA27" i="15"/>
  <c r="AA28" i="15" s="1"/>
  <c r="Z27" i="15"/>
  <c r="Z28" i="15" s="1"/>
  <c r="U27" i="15"/>
  <c r="U28" i="15" s="1"/>
  <c r="W27" i="15"/>
  <c r="W28" i="15" s="1"/>
  <c r="AA19" i="15"/>
  <c r="Z19" i="15"/>
  <c r="Y19" i="15"/>
  <c r="X19" i="15"/>
  <c r="W19" i="15"/>
  <c r="V19" i="15"/>
  <c r="U19" i="15"/>
  <c r="T19" i="15"/>
  <c r="S19" i="15"/>
  <c r="R19" i="15"/>
  <c r="Q19" i="15"/>
  <c r="P19" i="15"/>
  <c r="Y20" i="15" l="1"/>
  <c r="Y21" i="15" s="1"/>
  <c r="AA20" i="15"/>
  <c r="AA21" i="15" s="1"/>
  <c r="S20" i="15"/>
  <c r="S21" i="15" s="1"/>
  <c r="U20" i="15"/>
  <c r="U21" i="15" s="1"/>
  <c r="V20" i="15"/>
  <c r="V21" i="15" s="1"/>
  <c r="W20" i="15"/>
  <c r="W21" i="15" s="1"/>
  <c r="Z20" i="15"/>
  <c r="Z21" i="15" s="1"/>
  <c r="T20" i="15"/>
  <c r="T21" i="15" s="1"/>
  <c r="X20" i="15"/>
  <c r="X21" i="15" s="1"/>
  <c r="AA12" i="15"/>
  <c r="Z12" i="15"/>
  <c r="Y12" i="15"/>
  <c r="X12" i="15"/>
  <c r="W12" i="15"/>
  <c r="V12" i="15"/>
  <c r="V13" i="15" s="1"/>
  <c r="V14" i="15" s="1"/>
  <c r="U12" i="15"/>
  <c r="T12" i="15"/>
  <c r="S12" i="15"/>
  <c r="R12" i="15"/>
  <c r="Q12" i="15"/>
  <c r="P12" i="15"/>
  <c r="S13" i="15" l="1"/>
  <c r="S14" i="15" s="1"/>
  <c r="X13" i="15"/>
  <c r="X14" i="15" s="1"/>
  <c r="T13" i="15"/>
  <c r="T14" i="15" s="1"/>
  <c r="Y13" i="15"/>
  <c r="Y14" i="15" s="1"/>
  <c r="AA13" i="15"/>
  <c r="AA14" i="15" s="1"/>
  <c r="U13" i="15"/>
  <c r="U14" i="15" s="1"/>
  <c r="W13" i="15"/>
  <c r="W14" i="15" s="1"/>
  <c r="Z13" i="15"/>
  <c r="Z14" i="15" s="1"/>
  <c r="AA5" i="15"/>
  <c r="Z5" i="15"/>
  <c r="Y5" i="15"/>
  <c r="X5" i="15"/>
  <c r="X6" i="15" s="1"/>
  <c r="X7" i="15" s="1"/>
  <c r="W5" i="15"/>
  <c r="V5" i="15"/>
  <c r="U5" i="15"/>
  <c r="T5" i="15"/>
  <c r="S5" i="15"/>
  <c r="R5" i="15"/>
  <c r="Q5" i="15"/>
  <c r="P5" i="15"/>
  <c r="Z6" i="15" l="1"/>
  <c r="Z7" i="15" s="1"/>
  <c r="U6" i="15"/>
  <c r="U7" i="15" s="1"/>
  <c r="Y6" i="15"/>
  <c r="Y7" i="15" s="1"/>
  <c r="AA6" i="15"/>
  <c r="AA7" i="15" s="1"/>
  <c r="T6" i="15"/>
  <c r="T7" i="15" s="1"/>
  <c r="V6" i="15"/>
  <c r="V7" i="15" s="1"/>
  <c r="S6" i="15"/>
  <c r="S7" i="15" s="1"/>
  <c r="W6" i="15"/>
  <c r="W7" i="15" s="1"/>
  <c r="M19" i="15"/>
  <c r="L19" i="15"/>
  <c r="K19" i="15"/>
  <c r="J19" i="15"/>
  <c r="I19" i="15"/>
  <c r="I20" i="15" s="1"/>
  <c r="I21" i="15" s="1"/>
  <c r="H19" i="15"/>
  <c r="G19" i="15"/>
  <c r="F19" i="15"/>
  <c r="E19" i="15"/>
  <c r="D19" i="15"/>
  <c r="C19" i="15"/>
  <c r="B19" i="15"/>
  <c r="L20" i="15" l="1"/>
  <c r="L21" i="15" s="1"/>
  <c r="K20" i="15"/>
  <c r="K21" i="15" s="1"/>
  <c r="E20" i="15"/>
  <c r="E21" i="15" s="1"/>
  <c r="F20" i="15"/>
  <c r="F21" i="15" s="1"/>
  <c r="M20" i="15"/>
  <c r="M21" i="15" s="1"/>
  <c r="G20" i="15"/>
  <c r="G21" i="15" s="1"/>
  <c r="H20" i="15"/>
  <c r="H21" i="15" s="1"/>
  <c r="J20" i="15"/>
  <c r="J21" i="15" s="1"/>
  <c r="M12" i="15"/>
  <c r="L12" i="15"/>
  <c r="K12" i="15"/>
  <c r="J12" i="15"/>
  <c r="I12" i="15"/>
  <c r="H12" i="15"/>
  <c r="G12" i="15"/>
  <c r="F12" i="15"/>
  <c r="E12" i="15"/>
  <c r="D12" i="15"/>
  <c r="C12" i="15"/>
  <c r="F13" i="15" s="1"/>
  <c r="F14" i="15" s="1"/>
  <c r="B12" i="15"/>
  <c r="K13" i="15" l="1"/>
  <c r="K14" i="15" s="1"/>
  <c r="E13" i="15"/>
  <c r="E14" i="15" s="1"/>
  <c r="L13" i="15"/>
  <c r="L14" i="15" s="1"/>
  <c r="H13" i="15"/>
  <c r="H14" i="15" s="1"/>
  <c r="I13" i="15"/>
  <c r="I14" i="15" s="1"/>
  <c r="J13" i="15"/>
  <c r="J14" i="15" s="1"/>
  <c r="M13" i="15"/>
  <c r="M14" i="15" s="1"/>
  <c r="G13" i="15"/>
  <c r="G14" i="15" s="1"/>
  <c r="M5" i="15"/>
  <c r="L5" i="15"/>
  <c r="K5" i="15"/>
  <c r="J5" i="15"/>
  <c r="I5" i="15"/>
  <c r="H5" i="15"/>
  <c r="G5" i="15"/>
  <c r="F5" i="15"/>
  <c r="E5" i="15"/>
  <c r="D5" i="15"/>
  <c r="C5" i="15"/>
  <c r="B5" i="15"/>
  <c r="M6" i="15" l="1"/>
  <c r="M7" i="15" s="1"/>
  <c r="H6" i="15"/>
  <c r="H7" i="15" s="1"/>
  <c r="K6" i="15"/>
  <c r="K7" i="15" s="1"/>
  <c r="J6" i="15"/>
  <c r="J7" i="15" s="1"/>
  <c r="E6" i="15"/>
  <c r="E7" i="15" s="1"/>
  <c r="F6" i="15"/>
  <c r="F7" i="15" s="1"/>
  <c r="G6" i="15"/>
  <c r="G7" i="15" s="1"/>
  <c r="I6" i="15"/>
  <c r="I7" i="15" s="1"/>
  <c r="L6" i="15"/>
  <c r="L7" i="15" s="1"/>
</calcChain>
</file>

<file path=xl/sharedStrings.xml><?xml version="1.0" encoding="utf-8"?>
<sst xmlns="http://schemas.openxmlformats.org/spreadsheetml/2006/main" count="160" uniqueCount="37">
  <si>
    <t>EV</t>
    <phoneticPr fontId="2" type="noConversion"/>
  </si>
  <si>
    <t>retention time</t>
    <phoneticPr fontId="2" type="noConversion"/>
  </si>
  <si>
    <t>peak area</t>
    <phoneticPr fontId="2" type="noConversion"/>
  </si>
  <si>
    <t>Dihydrotanshinone I</t>
    <phoneticPr fontId="2" type="noConversion"/>
  </si>
  <si>
    <t>Cryptotanshinone</t>
    <phoneticPr fontId="2" type="noConversion"/>
  </si>
  <si>
    <t>WT</t>
    <phoneticPr fontId="2" type="noConversion"/>
  </si>
  <si>
    <t>actin</t>
  </si>
  <si>
    <t>dct</t>
    <phoneticPr fontId="2" type="noConversion"/>
  </si>
  <si>
    <t>CK</t>
    <phoneticPr fontId="2" type="noConversion"/>
  </si>
  <si>
    <t>3h</t>
    <phoneticPr fontId="2" type="noConversion"/>
  </si>
  <si>
    <t>6h</t>
    <phoneticPr fontId="2" type="noConversion"/>
  </si>
  <si>
    <t>9h</t>
    <phoneticPr fontId="2" type="noConversion"/>
  </si>
  <si>
    <t>ABA</t>
    <phoneticPr fontId="2" type="noConversion"/>
  </si>
  <si>
    <t>SmHD-Zip20</t>
    <phoneticPr fontId="2" type="noConversion"/>
  </si>
  <si>
    <t>SmHD-Zip12</t>
    <phoneticPr fontId="2" type="noConversion"/>
  </si>
  <si>
    <t>actin</t>
    <phoneticPr fontId="2" type="noConversion"/>
  </si>
  <si>
    <t>SmHD-Zip25</t>
    <phoneticPr fontId="2" type="noConversion"/>
  </si>
  <si>
    <t>PEG</t>
    <phoneticPr fontId="2" type="noConversion"/>
  </si>
  <si>
    <t>ck</t>
    <phoneticPr fontId="2" type="noConversion"/>
  </si>
  <si>
    <t>SmHD-Zip16</t>
    <phoneticPr fontId="2" type="noConversion"/>
  </si>
  <si>
    <t>SmHD-Zip17</t>
    <phoneticPr fontId="2" type="noConversion"/>
  </si>
  <si>
    <t>NaCl</t>
    <phoneticPr fontId="2" type="noConversion"/>
  </si>
  <si>
    <t>OE3</t>
    <phoneticPr fontId="2" type="noConversion"/>
  </si>
  <si>
    <t>OE2</t>
    <phoneticPr fontId="2" type="noConversion"/>
  </si>
  <si>
    <t>OE1</t>
    <phoneticPr fontId="2" type="noConversion"/>
  </si>
  <si>
    <t>OE4</t>
    <phoneticPr fontId="2" type="noConversion"/>
  </si>
  <si>
    <t>SmCPS2</t>
    <phoneticPr fontId="2" type="noConversion"/>
  </si>
  <si>
    <t>SmAACT</t>
    <phoneticPr fontId="2" type="noConversion"/>
  </si>
  <si>
    <t>SmGGPPS</t>
    <phoneticPr fontId="2" type="noConversion"/>
  </si>
  <si>
    <t>SmDXS</t>
    <phoneticPr fontId="2" type="noConversion"/>
  </si>
  <si>
    <t>SmCYP76AK1</t>
    <phoneticPr fontId="2" type="noConversion"/>
  </si>
  <si>
    <t>SmCYP76AH3</t>
    <phoneticPr fontId="2" type="noConversion"/>
  </si>
  <si>
    <t>SmCYP76AH1</t>
    <phoneticPr fontId="2" type="noConversion"/>
  </si>
  <si>
    <t>SmCPS1</t>
    <phoneticPr fontId="2" type="noConversion"/>
  </si>
  <si>
    <t>SmIDS</t>
    <phoneticPr fontId="2" type="noConversion"/>
  </si>
  <si>
    <r>
      <t xml:space="preserve">Tanshinone </t>
    </r>
    <r>
      <rPr>
        <sz val="10"/>
        <rFont val="宋体"/>
        <family val="3"/>
        <charset val="134"/>
      </rPr>
      <t>Ⅰ</t>
    </r>
  </si>
  <si>
    <r>
      <t xml:space="preserve">Tanshinone </t>
    </r>
    <r>
      <rPr>
        <sz val="10"/>
        <rFont val="宋体"/>
        <family val="3"/>
        <charset val="134"/>
      </rPr>
      <t>Ⅱ</t>
    </r>
    <r>
      <rPr>
        <sz val="10"/>
        <rFont val="Times New Roman"/>
        <family val="1"/>
      </rPr>
      <t>A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</si>
</sst>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##0.00;\-###0.00"/>
  </numFmts>
  <fonts count="6" x14ac:knownFonts="1">
    <font>
      <sz val="8.25"/>
      <name val="Microsoft Sans Serif"/>
      <charset val="1"/>
    </font>
    <font>
      <sz val="8.25"/>
      <name val="Microsoft Sans Serif"/>
      <family val="2"/>
    </font>
    <font>
      <sz val="9"/>
      <name val="宋体"/>
      <family val="3"/>
      <charset val="134"/>
    </font>
    <font>
      <sz val="10"/>
      <name val="Times New Roman"/>
      <family val="1"/>
    </font>
    <font>
      <sz val="10"/>
      <name val="Microsoft Sans Serif"/>
      <family val="2"/>
    </font>
    <font>
      <sz val="1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top"/>
      <protection locked="0"/>
    </xf>
    <xf numFmtId="0" fontId="1" fillId="0" borderId="0">
      <alignment vertical="top"/>
      <protection locked="0"/>
    </xf>
  </cellStyleXfs>
  <cellXfs count="10">
    <xf numFmtId="0" fontId="1" fillId="0" borderId="0" xfId="0" applyFont="1">
      <alignment vertical="top"/>
      <protection locked="0"/>
    </xf>
    <xf numFmtId="0" fontId="3" fillId="0" borderId="0" xfId="0" applyFont="1" applyAlignment="1" applyProtection="1">
      <alignment vertical="center"/>
    </xf>
    <xf numFmtId="0" fontId="3" fillId="0" borderId="0" xfId="0" applyFont="1">
      <alignment vertical="top"/>
      <protection locked="0"/>
    </xf>
    <xf numFmtId="0" fontId="3" fillId="0" borderId="0" xfId="0" applyFont="1" applyAlignment="1" applyProtection="1">
      <alignment horizontal="center" vertical="center"/>
    </xf>
    <xf numFmtId="0" fontId="3" fillId="0" borderId="0" xfId="0" applyFont="1" applyAlignment="1">
      <alignment horizontal="center" vertical="top"/>
      <protection locked="0"/>
    </xf>
    <xf numFmtId="0" fontId="3" fillId="0" borderId="0" xfId="1" applyFont="1" applyAlignment="1" applyProtection="1">
      <alignment vertical="center"/>
    </xf>
    <xf numFmtId="176" fontId="3" fillId="0" borderId="0" xfId="1" applyNumberFormat="1" applyFont="1" applyAlignment="1" applyProtection="1">
      <alignment vertical="center"/>
    </xf>
    <xf numFmtId="0" fontId="4" fillId="0" borderId="0" xfId="0" applyFont="1" applyAlignment="1">
      <alignment horizontal="center" vertical="top"/>
      <protection locked="0"/>
    </xf>
    <xf numFmtId="0" fontId="4" fillId="0" borderId="0" xfId="0" applyFont="1">
      <alignment vertical="top"/>
      <protection locked="0"/>
    </xf>
    <xf numFmtId="0" fontId="3" fillId="0" borderId="0" xfId="0" applyFont="1" applyAlignment="1" applyProtection="1">
      <alignment horizontal="center" vertical="center"/>
    </xf>
  </cellXfs>
  <cellStyles count="2">
    <cellStyle name="Normal" xfId="1" xr:uid="{00000000-0005-0000-0000-000000000000}"/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77BE45-2CC6-42E6-8FA5-12A341F0E6CD}">
  <dimension ref="A1:AP42"/>
  <sheetViews>
    <sheetView topLeftCell="U13" zoomScaleNormal="100" workbookViewId="0">
      <selection activeCell="AJ28" sqref="AJ28:AL28"/>
    </sheetView>
  </sheetViews>
  <sheetFormatPr defaultRowHeight="11" x14ac:dyDescent="0.25"/>
  <cols>
    <col min="1" max="1" width="12.5546875" bestFit="1" customWidth="1"/>
    <col min="2" max="2" width="9" bestFit="1" customWidth="1"/>
    <col min="3" max="3" width="7" bestFit="1" customWidth="1"/>
    <col min="4" max="13" width="9" bestFit="1" customWidth="1"/>
    <col min="15" max="15" width="12.5546875" bestFit="1" customWidth="1"/>
    <col min="16" max="27" width="9" bestFit="1" customWidth="1"/>
    <col min="29" max="29" width="12.5546875" bestFit="1" customWidth="1"/>
    <col min="30" max="41" width="9" bestFit="1" customWidth="1"/>
  </cols>
  <sheetData>
    <row r="1" spans="1:42" ht="13" x14ac:dyDescent="0.25">
      <c r="A1" s="2" t="s">
        <v>12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 t="s">
        <v>17</v>
      </c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 t="s">
        <v>21</v>
      </c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</row>
    <row r="2" spans="1:42" ht="13" x14ac:dyDescent="0.25">
      <c r="A2" s="2"/>
      <c r="B2" s="5" t="s">
        <v>8</v>
      </c>
      <c r="C2" s="5"/>
      <c r="D2" s="5"/>
      <c r="E2" s="5" t="s">
        <v>9</v>
      </c>
      <c r="F2" s="5"/>
      <c r="G2" s="5"/>
      <c r="H2" s="5" t="s">
        <v>10</v>
      </c>
      <c r="I2" s="5"/>
      <c r="J2" s="5"/>
      <c r="K2" s="5" t="s">
        <v>11</v>
      </c>
      <c r="L2" s="5"/>
      <c r="M2" s="5"/>
      <c r="N2" s="2"/>
      <c r="O2" s="2"/>
      <c r="P2" s="5" t="s">
        <v>18</v>
      </c>
      <c r="Q2" s="5"/>
      <c r="R2" s="5"/>
      <c r="S2" s="5" t="s">
        <v>9</v>
      </c>
      <c r="T2" s="5"/>
      <c r="U2" s="5"/>
      <c r="V2" s="5" t="s">
        <v>10</v>
      </c>
      <c r="W2" s="5"/>
      <c r="X2" s="5"/>
      <c r="Y2" s="5" t="s">
        <v>11</v>
      </c>
      <c r="Z2" s="5"/>
      <c r="AA2" s="5"/>
      <c r="AB2" s="2"/>
      <c r="AC2" s="2"/>
      <c r="AD2" s="5" t="s">
        <v>18</v>
      </c>
      <c r="AE2" s="5"/>
      <c r="AF2" s="5"/>
      <c r="AG2" s="5" t="s">
        <v>9</v>
      </c>
      <c r="AH2" s="5"/>
      <c r="AI2" s="5"/>
      <c r="AJ2" s="5" t="s">
        <v>10</v>
      </c>
      <c r="AK2" s="5"/>
      <c r="AL2" s="5"/>
      <c r="AM2" s="5" t="s">
        <v>11</v>
      </c>
      <c r="AN2" s="5"/>
      <c r="AO2" s="5"/>
      <c r="AP2" s="2"/>
    </row>
    <row r="3" spans="1:42" ht="13" x14ac:dyDescent="0.25">
      <c r="A3" s="5" t="s">
        <v>6</v>
      </c>
      <c r="B3" s="5">
        <v>23.200887765721401</v>
      </c>
      <c r="C3" s="5">
        <v>22.759830993876001</v>
      </c>
      <c r="D3" s="5">
        <v>22.7563983716027</v>
      </c>
      <c r="E3" s="5">
        <v>24.472107924979799</v>
      </c>
      <c r="F3" s="5">
        <v>24.725769275027599</v>
      </c>
      <c r="G3" s="5">
        <v>24.144897841701301</v>
      </c>
      <c r="H3" s="5">
        <v>23.571648148974699</v>
      </c>
      <c r="I3" s="5">
        <v>23.566796677778399</v>
      </c>
      <c r="J3" s="5">
        <v>23.4873848635477</v>
      </c>
      <c r="K3" s="5">
        <v>23.417126846096199</v>
      </c>
      <c r="L3" s="5">
        <v>23.495472948099199</v>
      </c>
      <c r="M3" s="5">
        <v>23.445358134058299</v>
      </c>
      <c r="N3" s="2"/>
      <c r="O3" s="5" t="s">
        <v>15</v>
      </c>
      <c r="P3" s="5">
        <v>18.359149766023734</v>
      </c>
      <c r="Q3" s="5">
        <v>18.324921451122602</v>
      </c>
      <c r="R3" s="5">
        <v>18.275968304546197</v>
      </c>
      <c r="S3" s="5">
        <v>22.444657265959236</v>
      </c>
      <c r="T3" s="5">
        <v>18.912059939893666</v>
      </c>
      <c r="U3" s="5">
        <v>19.066732473387301</v>
      </c>
      <c r="V3" s="5">
        <v>18.688192716799396</v>
      </c>
      <c r="W3" s="5">
        <v>19.214173069707936</v>
      </c>
      <c r="X3" s="5">
        <v>18.930967151180166</v>
      </c>
      <c r="Y3" s="5">
        <v>19.009142718175031</v>
      </c>
      <c r="Z3" s="5">
        <v>19.233340265795199</v>
      </c>
      <c r="AA3" s="5">
        <v>18.743622063330967</v>
      </c>
      <c r="AB3" s="2"/>
      <c r="AC3" s="5" t="s">
        <v>15</v>
      </c>
      <c r="AD3" s="6">
        <v>19.4714050250135</v>
      </c>
      <c r="AE3" s="6">
        <v>18.848979849858367</v>
      </c>
      <c r="AF3" s="6">
        <v>19.139429452529232</v>
      </c>
      <c r="AG3" s="6">
        <v>20.262266496506232</v>
      </c>
      <c r="AH3" s="6">
        <v>19.2440145977261</v>
      </c>
      <c r="AI3" s="6">
        <v>19.422997898484166</v>
      </c>
      <c r="AJ3" s="6">
        <v>21.545444565539466</v>
      </c>
      <c r="AK3" s="6">
        <v>19.366035304022869</v>
      </c>
      <c r="AL3" s="6">
        <v>19.86756579500317</v>
      </c>
      <c r="AM3" s="5">
        <v>20.3068736684356</v>
      </c>
      <c r="AN3" s="5">
        <v>19.517590741517065</v>
      </c>
      <c r="AO3" s="5">
        <v>19.615421600769768</v>
      </c>
      <c r="AP3" s="2"/>
    </row>
    <row r="4" spans="1:42" ht="13" x14ac:dyDescent="0.25">
      <c r="A4" s="5" t="s">
        <v>14</v>
      </c>
      <c r="B4" s="5">
        <v>22.859765598232499</v>
      </c>
      <c r="C4" s="5">
        <v>22.884263391864099</v>
      </c>
      <c r="D4" s="5">
        <v>22.9797863886361</v>
      </c>
      <c r="E4" s="5">
        <v>18.1826424651107</v>
      </c>
      <c r="F4" s="5">
        <v>18.160601857967901</v>
      </c>
      <c r="G4" s="5">
        <v>18.140457319670801</v>
      </c>
      <c r="H4" s="5">
        <v>18.333773215967501</v>
      </c>
      <c r="I4" s="5">
        <v>18.168055790193499</v>
      </c>
      <c r="J4" s="5">
        <v>18.0376698136131</v>
      </c>
      <c r="K4" s="5">
        <v>17.9372710415686</v>
      </c>
      <c r="L4" s="5">
        <v>18.326384811474099</v>
      </c>
      <c r="M4" s="5">
        <v>18.158863200025699</v>
      </c>
      <c r="N4" s="2"/>
      <c r="O4" s="5" t="s">
        <v>14</v>
      </c>
      <c r="P4" s="5">
        <v>24.300709004579833</v>
      </c>
      <c r="Q4" s="5">
        <v>24.522349966800068</v>
      </c>
      <c r="R4" s="5">
        <v>24.825132562718068</v>
      </c>
      <c r="S4" s="5">
        <v>26.757985260903499</v>
      </c>
      <c r="T4" s="5">
        <v>23.430185545074266</v>
      </c>
      <c r="U4" s="5">
        <v>23.383208811825668</v>
      </c>
      <c r="V4" s="5">
        <v>22.039221191993295</v>
      </c>
      <c r="W4" s="5">
        <v>22.755029244574065</v>
      </c>
      <c r="X4" s="5">
        <v>21.859500737752267</v>
      </c>
      <c r="Y4" s="5">
        <v>20.6854512574977</v>
      </c>
      <c r="Z4" s="5">
        <v>20.531759189775968</v>
      </c>
      <c r="AA4" s="5">
        <v>20.526678256546834</v>
      </c>
      <c r="AB4" s="2"/>
      <c r="AC4" s="5" t="s">
        <v>14</v>
      </c>
      <c r="AD4" s="6">
        <v>23.955797131642466</v>
      </c>
      <c r="AE4" s="6">
        <v>23.202695022896702</v>
      </c>
      <c r="AF4" s="6">
        <v>23.899582198146703</v>
      </c>
      <c r="AG4" s="6">
        <v>20.398479653048398</v>
      </c>
      <c r="AH4" s="6">
        <v>19.193771146840863</v>
      </c>
      <c r="AI4" s="6">
        <v>19.155684054723267</v>
      </c>
      <c r="AJ4" s="6">
        <v>20.021773484177167</v>
      </c>
      <c r="AK4" s="6">
        <v>18.504055223670033</v>
      </c>
      <c r="AL4" s="6">
        <v>18.941425857391234</v>
      </c>
      <c r="AM4" s="5">
        <v>19.960745749621967</v>
      </c>
      <c r="AN4" s="5">
        <v>18.972461998057032</v>
      </c>
      <c r="AO4" s="5">
        <v>19.324068064882667</v>
      </c>
      <c r="AP4" s="2"/>
    </row>
    <row r="5" spans="1:42" ht="13" x14ac:dyDescent="0.25">
      <c r="A5" s="5"/>
      <c r="B5" s="5">
        <f t="shared" ref="B5:M5" si="0">B4-B3</f>
        <v>-0.34112216748890134</v>
      </c>
      <c r="C5" s="5">
        <f t="shared" si="0"/>
        <v>0.12443239798809813</v>
      </c>
      <c r="D5" s="5">
        <f t="shared" si="0"/>
        <v>0.22338801703340039</v>
      </c>
      <c r="E5" s="5">
        <f t="shared" si="0"/>
        <v>-6.2894654598690991</v>
      </c>
      <c r="F5" s="5">
        <f t="shared" si="0"/>
        <v>-6.5651674170596976</v>
      </c>
      <c r="G5" s="5">
        <f t="shared" si="0"/>
        <v>-6.0044405220304995</v>
      </c>
      <c r="H5" s="5">
        <f t="shared" si="0"/>
        <v>-5.2378749330071983</v>
      </c>
      <c r="I5" s="5">
        <f t="shared" si="0"/>
        <v>-5.3987408875848999</v>
      </c>
      <c r="J5" s="5">
        <f t="shared" si="0"/>
        <v>-5.4497150499345999</v>
      </c>
      <c r="K5" s="5">
        <f t="shared" si="0"/>
        <v>-5.4798558045275989</v>
      </c>
      <c r="L5" s="5">
        <f t="shared" si="0"/>
        <v>-5.1690881366250991</v>
      </c>
      <c r="M5" s="5">
        <f t="shared" si="0"/>
        <v>-5.2864949340326</v>
      </c>
      <c r="N5" s="2"/>
      <c r="O5" s="5"/>
      <c r="P5" s="5">
        <f t="shared" ref="P5:AA5" si="1">P4-P3</f>
        <v>5.9415592385560991</v>
      </c>
      <c r="Q5" s="5">
        <f t="shared" si="1"/>
        <v>6.1974285156774656</v>
      </c>
      <c r="R5" s="5">
        <f t="shared" si="1"/>
        <v>6.5491642581718708</v>
      </c>
      <c r="S5" s="5">
        <f t="shared" si="1"/>
        <v>4.3133279949442631</v>
      </c>
      <c r="T5" s="5">
        <f t="shared" si="1"/>
        <v>4.5181256051806002</v>
      </c>
      <c r="U5" s="5">
        <f t="shared" si="1"/>
        <v>4.3164763384383669</v>
      </c>
      <c r="V5" s="5">
        <f t="shared" si="1"/>
        <v>3.3510284751938997</v>
      </c>
      <c r="W5" s="5">
        <f t="shared" si="1"/>
        <v>3.5408561748661285</v>
      </c>
      <c r="X5" s="5">
        <f t="shared" si="1"/>
        <v>2.9285335865721009</v>
      </c>
      <c r="Y5" s="5">
        <f t="shared" si="1"/>
        <v>1.6763085393226689</v>
      </c>
      <c r="Z5" s="5">
        <f t="shared" si="1"/>
        <v>1.2984189239807691</v>
      </c>
      <c r="AA5" s="5">
        <f t="shared" si="1"/>
        <v>1.7830561932158666</v>
      </c>
      <c r="AB5" s="2"/>
      <c r="AC5" s="5"/>
      <c r="AD5" s="5">
        <f t="shared" ref="AD5:AO5" si="2">AD4-AD3</f>
        <v>4.4843921066289667</v>
      </c>
      <c r="AE5" s="5">
        <f t="shared" si="2"/>
        <v>4.353715173038335</v>
      </c>
      <c r="AF5" s="5">
        <f t="shared" si="2"/>
        <v>4.7601527456174715</v>
      </c>
      <c r="AG5" s="5">
        <f t="shared" si="2"/>
        <v>0.13621315654216559</v>
      </c>
      <c r="AH5" s="5">
        <f t="shared" si="2"/>
        <v>-5.024345088523674E-2</v>
      </c>
      <c r="AI5" s="5">
        <f t="shared" si="2"/>
        <v>-0.26731384376089906</v>
      </c>
      <c r="AJ5" s="5">
        <f t="shared" si="2"/>
        <v>-1.5236710813622985</v>
      </c>
      <c r="AK5" s="5">
        <f t="shared" si="2"/>
        <v>-0.86198008035283635</v>
      </c>
      <c r="AL5" s="5">
        <f t="shared" si="2"/>
        <v>-0.92613993761193569</v>
      </c>
      <c r="AM5" s="5">
        <f t="shared" si="2"/>
        <v>-0.34612791881363236</v>
      </c>
      <c r="AN5" s="5">
        <f t="shared" si="2"/>
        <v>-0.54512874346003315</v>
      </c>
      <c r="AO5" s="5">
        <f t="shared" si="2"/>
        <v>-0.29135353588710089</v>
      </c>
      <c r="AP5" s="2"/>
    </row>
    <row r="6" spans="1:42" ht="13" x14ac:dyDescent="0.25">
      <c r="A6" s="5"/>
      <c r="B6" s="5"/>
      <c r="C6" s="5"/>
      <c r="D6" s="5"/>
      <c r="E6" s="5">
        <f>E5-B5</f>
        <v>-5.9483432923801978</v>
      </c>
      <c r="F6" s="5">
        <f>F5-C5</f>
        <v>-6.6895998150477958</v>
      </c>
      <c r="G6" s="5">
        <f>G5-D5</f>
        <v>-6.2278285390638999</v>
      </c>
      <c r="H6" s="5">
        <f>H5-B5</f>
        <v>-4.896752765518297</v>
      </c>
      <c r="I6" s="5">
        <f>I5-C5</f>
        <v>-5.523173285572998</v>
      </c>
      <c r="J6" s="5">
        <f>J5-D5</f>
        <v>-5.6731030669680003</v>
      </c>
      <c r="K6" s="5">
        <f>K5-B5</f>
        <v>-5.1387336370386976</v>
      </c>
      <c r="L6" s="5">
        <f>L5-C5</f>
        <v>-5.2935205346131973</v>
      </c>
      <c r="M6" s="5">
        <f>M5-D5</f>
        <v>-5.5098829510660003</v>
      </c>
      <c r="N6" s="2"/>
      <c r="O6" s="5"/>
      <c r="P6" s="5"/>
      <c r="Q6" s="5"/>
      <c r="R6" s="5"/>
      <c r="S6" s="5">
        <f>S5-P5</f>
        <v>-1.628231243611836</v>
      </c>
      <c r="T6" s="5">
        <f>T5-Q5</f>
        <v>-1.6793029104968653</v>
      </c>
      <c r="U6" s="5">
        <f>U5-R5</f>
        <v>-2.2326879197335039</v>
      </c>
      <c r="V6" s="5">
        <f>V5-P5</f>
        <v>-2.5905307633621995</v>
      </c>
      <c r="W6" s="5">
        <f>W5-Q5</f>
        <v>-2.6565723408113371</v>
      </c>
      <c r="X6" s="5">
        <f>X5-R5</f>
        <v>-3.6206306715997698</v>
      </c>
      <c r="Y6" s="5">
        <f>Y5-P5</f>
        <v>-4.2652506992334303</v>
      </c>
      <c r="Z6" s="5">
        <f>Z5-Q5</f>
        <v>-4.8990095916966965</v>
      </c>
      <c r="AA6" s="5">
        <f>AA5-R5</f>
        <v>-4.7661080649560041</v>
      </c>
      <c r="AB6" s="2"/>
      <c r="AC6" s="5"/>
      <c r="AD6" s="5"/>
      <c r="AE6" s="5"/>
      <c r="AF6" s="5"/>
      <c r="AG6" s="5">
        <f>AG5-AD5</f>
        <v>-4.3481789500868011</v>
      </c>
      <c r="AH6" s="5">
        <f>AH5-AE5</f>
        <v>-4.4039586239235717</v>
      </c>
      <c r="AI6" s="5">
        <f>AI5-AF5</f>
        <v>-5.0274665893783705</v>
      </c>
      <c r="AJ6" s="5">
        <f>AJ5-AD5</f>
        <v>-6.0080631879912652</v>
      </c>
      <c r="AK6" s="5">
        <f>AK5-AE5</f>
        <v>-5.2156952533911713</v>
      </c>
      <c r="AL6" s="5">
        <f>AL5-AF5</f>
        <v>-5.6862926832294072</v>
      </c>
      <c r="AM6" s="5">
        <f>AM5-AD5</f>
        <v>-4.8305200254425991</v>
      </c>
      <c r="AN6" s="5">
        <f>AN5-AE5</f>
        <v>-4.8988439164983681</v>
      </c>
      <c r="AO6" s="5">
        <f>AO5-AF5</f>
        <v>-5.0515062815045724</v>
      </c>
      <c r="AP6" s="2"/>
    </row>
    <row r="7" spans="1:42" ht="13" x14ac:dyDescent="0.25">
      <c r="A7" s="5"/>
      <c r="B7" s="5"/>
      <c r="C7" s="5"/>
      <c r="D7" s="5"/>
      <c r="E7" s="5">
        <f t="shared" ref="E7:M7" si="3">POWER(2,-E6)</f>
        <v>61.748975366539504</v>
      </c>
      <c r="F7" s="5">
        <f t="shared" si="3"/>
        <v>103.22150889689794</v>
      </c>
      <c r="G7" s="5">
        <f t="shared" si="3"/>
        <v>74.948543609306768</v>
      </c>
      <c r="H7" s="5">
        <f t="shared" si="3"/>
        <v>29.789928700488758</v>
      </c>
      <c r="I7" s="5">
        <f t="shared" si="3"/>
        <v>45.987609000071444</v>
      </c>
      <c r="J7" s="5">
        <f t="shared" si="3"/>
        <v>51.023963549852525</v>
      </c>
      <c r="K7" s="5">
        <f t="shared" si="3"/>
        <v>35.230026063472963</v>
      </c>
      <c r="L7" s="5">
        <f t="shared" si="3"/>
        <v>39.220078951316545</v>
      </c>
      <c r="M7" s="5">
        <f t="shared" si="3"/>
        <v>45.565909249470998</v>
      </c>
      <c r="N7" s="2"/>
      <c r="O7" s="5"/>
      <c r="P7" s="5"/>
      <c r="Q7" s="5"/>
      <c r="R7" s="5"/>
      <c r="S7" s="5">
        <f t="shared" ref="S7:AA7" si="4">POWER(2,-S6)</f>
        <v>3.0913376565907478</v>
      </c>
      <c r="T7" s="5">
        <f t="shared" si="4"/>
        <v>3.202731622553463</v>
      </c>
      <c r="U7" s="5">
        <f t="shared" si="4"/>
        <v>4.7000884920453769</v>
      </c>
      <c r="V7" s="5">
        <f t="shared" si="4"/>
        <v>6.0232025009809433</v>
      </c>
      <c r="W7" s="5">
        <f t="shared" si="4"/>
        <v>6.3053320210258352</v>
      </c>
      <c r="X7" s="5">
        <f t="shared" si="4"/>
        <v>12.300377363514027</v>
      </c>
      <c r="Y7" s="5">
        <f t="shared" si="4"/>
        <v>19.229518043670843</v>
      </c>
      <c r="Z7" s="5">
        <f t="shared" si="4"/>
        <v>29.836565932460427</v>
      </c>
      <c r="AA7" s="5">
        <f t="shared" si="4"/>
        <v>27.210811269349293</v>
      </c>
      <c r="AB7" s="2"/>
      <c r="AC7" s="5"/>
      <c r="AD7" s="5"/>
      <c r="AE7" s="5"/>
      <c r="AF7" s="5"/>
      <c r="AG7" s="5">
        <f t="shared" ref="AG7:AO7" si="5">POWER(2,-AG6)</f>
        <v>20.367245135329696</v>
      </c>
      <c r="AH7" s="5">
        <f t="shared" si="5"/>
        <v>21.17013587645053</v>
      </c>
      <c r="AI7" s="5">
        <f t="shared" si="5"/>
        <v>32.615064791030001</v>
      </c>
      <c r="AJ7" s="5">
        <f t="shared" si="5"/>
        <v>64.358695903134603</v>
      </c>
      <c r="AK7" s="5">
        <f t="shared" si="5"/>
        <v>37.160429037059771</v>
      </c>
      <c r="AL7" s="5">
        <f t="shared" si="5"/>
        <v>51.492581112214339</v>
      </c>
      <c r="AM7" s="5">
        <f t="shared" si="5"/>
        <v>28.453220030920367</v>
      </c>
      <c r="AN7" s="5">
        <f t="shared" si="5"/>
        <v>29.8331397786175</v>
      </c>
      <c r="AO7" s="5">
        <f t="shared" si="5"/>
        <v>33.163084233614157</v>
      </c>
      <c r="AP7" s="2"/>
    </row>
    <row r="8" spans="1:42" ht="13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</row>
    <row r="9" spans="1:42" ht="13" x14ac:dyDescent="0.25">
      <c r="A9" s="2"/>
      <c r="B9" s="5" t="s">
        <v>8</v>
      </c>
      <c r="C9" s="5"/>
      <c r="D9" s="5"/>
      <c r="E9" s="5" t="s">
        <v>9</v>
      </c>
      <c r="F9" s="5"/>
      <c r="G9" s="5"/>
      <c r="H9" s="5" t="s">
        <v>10</v>
      </c>
      <c r="I9" s="5"/>
      <c r="J9" s="5"/>
      <c r="K9" s="5" t="s">
        <v>11</v>
      </c>
      <c r="L9" s="5"/>
      <c r="M9" s="5"/>
      <c r="N9" s="2"/>
      <c r="O9" s="2"/>
      <c r="P9" s="5" t="s">
        <v>18</v>
      </c>
      <c r="Q9" s="5"/>
      <c r="R9" s="5"/>
      <c r="S9" s="5" t="s">
        <v>9</v>
      </c>
      <c r="T9" s="5"/>
      <c r="U9" s="5"/>
      <c r="V9" s="5" t="s">
        <v>10</v>
      </c>
      <c r="W9" s="5"/>
      <c r="X9" s="5"/>
      <c r="Y9" s="5" t="s">
        <v>11</v>
      </c>
      <c r="Z9" s="5"/>
      <c r="AA9" s="5"/>
      <c r="AB9" s="2"/>
      <c r="AC9" s="2"/>
      <c r="AD9" s="5" t="s">
        <v>18</v>
      </c>
      <c r="AE9" s="5"/>
      <c r="AF9" s="5"/>
      <c r="AG9" s="5" t="s">
        <v>9</v>
      </c>
      <c r="AH9" s="5"/>
      <c r="AI9" s="5"/>
      <c r="AJ9" s="5" t="s">
        <v>10</v>
      </c>
      <c r="AK9" s="5"/>
      <c r="AL9" s="5"/>
      <c r="AM9" s="5" t="s">
        <v>11</v>
      </c>
      <c r="AN9" s="5"/>
      <c r="AO9" s="5"/>
      <c r="AP9" s="2"/>
    </row>
    <row r="10" spans="1:42" ht="13" x14ac:dyDescent="0.25">
      <c r="A10" s="5" t="s">
        <v>6</v>
      </c>
      <c r="B10" s="5">
        <v>18.611896533767599</v>
      </c>
      <c r="C10" s="5">
        <v>18.648234396694701</v>
      </c>
      <c r="D10" s="5">
        <v>18.686995121791401</v>
      </c>
      <c r="E10" s="5">
        <v>18.355126166564901</v>
      </c>
      <c r="F10" s="5">
        <v>18.1639675548406</v>
      </c>
      <c r="G10" s="5">
        <v>18.244355340694</v>
      </c>
      <c r="H10" s="5">
        <v>18.602794504765001</v>
      </c>
      <c r="I10" s="5">
        <v>18.561990046389099</v>
      </c>
      <c r="J10" s="5">
        <v>18.253670085337902</v>
      </c>
      <c r="K10" s="5">
        <v>18.535074542080402</v>
      </c>
      <c r="L10" s="5">
        <v>18.633288100393301</v>
      </c>
      <c r="M10" s="5">
        <v>18.703839117277401</v>
      </c>
      <c r="N10" s="2"/>
      <c r="O10" s="5" t="s">
        <v>6</v>
      </c>
      <c r="P10" s="5">
        <v>18.307419565517598</v>
      </c>
      <c r="Q10" s="5">
        <v>18.372911411694002</v>
      </c>
      <c r="R10" s="5">
        <v>18.415224051397001</v>
      </c>
      <c r="S10" s="5">
        <v>21.65847700126</v>
      </c>
      <c r="T10" s="5">
        <v>21.293045199531399</v>
      </c>
      <c r="U10" s="5">
        <v>21.4763789793112</v>
      </c>
      <c r="V10" s="5">
        <v>18.827494278166299</v>
      </c>
      <c r="W10" s="5">
        <v>18.570791926977499</v>
      </c>
      <c r="X10" s="5">
        <v>18.7054901539951</v>
      </c>
      <c r="Y10" s="5">
        <v>19.0276586886472</v>
      </c>
      <c r="Z10" s="5">
        <v>18.983671060081502</v>
      </c>
      <c r="AA10" s="5">
        <v>19.016503092341299</v>
      </c>
      <c r="AB10" s="2"/>
      <c r="AC10" s="5" t="s">
        <v>15</v>
      </c>
      <c r="AD10" s="6">
        <v>18.5861684574949</v>
      </c>
      <c r="AE10" s="6">
        <v>18.4249949291722</v>
      </c>
      <c r="AF10" s="6">
        <v>18.415608192194401</v>
      </c>
      <c r="AG10" s="6">
        <v>19.006215893896801</v>
      </c>
      <c r="AH10" s="6">
        <v>18.930015225818199</v>
      </c>
      <c r="AI10" s="6">
        <v>19.0398330647593</v>
      </c>
      <c r="AJ10" s="6">
        <v>19.079453121834099</v>
      </c>
      <c r="AK10" s="6">
        <v>19.1751438489732</v>
      </c>
      <c r="AL10" s="6">
        <v>19.144422364491898</v>
      </c>
      <c r="AM10" s="6">
        <v>19.241448544849298</v>
      </c>
      <c r="AN10" s="6">
        <v>19.011519463961299</v>
      </c>
      <c r="AO10" s="6">
        <v>19.064312960060601</v>
      </c>
      <c r="AP10" s="2"/>
    </row>
    <row r="11" spans="1:42" ht="13" x14ac:dyDescent="0.25">
      <c r="A11" s="5" t="s">
        <v>13</v>
      </c>
      <c r="B11" s="5">
        <v>23.220262270604099</v>
      </c>
      <c r="C11" s="5">
        <v>23.396778616030801</v>
      </c>
      <c r="D11" s="5">
        <v>23.161775129959601</v>
      </c>
      <c r="E11" s="5">
        <v>19.779256872125401</v>
      </c>
      <c r="F11" s="5">
        <v>19.911286889971201</v>
      </c>
      <c r="G11" s="5">
        <v>19.750283883366901</v>
      </c>
      <c r="H11" s="5">
        <v>20.8894968598829</v>
      </c>
      <c r="I11" s="5">
        <v>20.745196527767401</v>
      </c>
      <c r="J11" s="5">
        <v>20.627171770410602</v>
      </c>
      <c r="K11" s="5">
        <v>21.081630216181701</v>
      </c>
      <c r="L11" s="5">
        <v>20.862376882053201</v>
      </c>
      <c r="M11" s="5">
        <v>21.070869312377202</v>
      </c>
      <c r="N11" s="2"/>
      <c r="O11" s="5" t="s">
        <v>19</v>
      </c>
      <c r="P11" s="5">
        <v>32.551393449941799</v>
      </c>
      <c r="Q11" s="5">
        <v>33.774263198281702</v>
      </c>
      <c r="R11" s="5">
        <v>33.131273180650702</v>
      </c>
      <c r="S11" s="5">
        <v>32.039821541014099</v>
      </c>
      <c r="T11" s="5">
        <v>32.484291153055203</v>
      </c>
      <c r="U11" s="5">
        <v>32.239730222953902</v>
      </c>
      <c r="V11" s="5">
        <v>31.086653805170901</v>
      </c>
      <c r="W11" s="5">
        <v>31.013829144900701</v>
      </c>
      <c r="X11" s="5">
        <v>30.120541909914898</v>
      </c>
      <c r="Y11" s="5">
        <v>32.621263249559902</v>
      </c>
      <c r="Z11" s="5">
        <v>32.462462666835698</v>
      </c>
      <c r="AA11" s="5">
        <v>32.062162913369903</v>
      </c>
      <c r="AB11" s="2"/>
      <c r="AC11" s="5" t="s">
        <v>20</v>
      </c>
      <c r="AD11" s="6">
        <v>34.753934411257802</v>
      </c>
      <c r="AE11" s="6">
        <v>33.569481937777297</v>
      </c>
      <c r="AF11" s="6">
        <v>34.3479402997636</v>
      </c>
      <c r="AG11" s="6">
        <v>34.228695045310197</v>
      </c>
      <c r="AH11" s="6">
        <v>32.4858908228423</v>
      </c>
      <c r="AI11" s="6">
        <v>36.121993576884698</v>
      </c>
      <c r="AJ11" s="6">
        <v>32.558835847076701</v>
      </c>
      <c r="AK11" s="6">
        <v>31.728228730875401</v>
      </c>
      <c r="AL11" s="6">
        <v>31.690759407361199</v>
      </c>
      <c r="AM11" s="6">
        <v>34.420379501111697</v>
      </c>
      <c r="AN11" s="6">
        <v>36.335717390039001</v>
      </c>
      <c r="AO11" s="6">
        <v>36.8505935742132</v>
      </c>
      <c r="AP11" s="2"/>
    </row>
    <row r="12" spans="1:42" ht="13" x14ac:dyDescent="0.25">
      <c r="A12" s="5"/>
      <c r="B12" s="5">
        <f t="shared" ref="B12:M12" si="6">B11-B10</f>
        <v>4.6083657368365003</v>
      </c>
      <c r="C12" s="5">
        <f t="shared" si="6"/>
        <v>4.7485442193361003</v>
      </c>
      <c r="D12" s="5">
        <f t="shared" si="6"/>
        <v>4.4747800081681994</v>
      </c>
      <c r="E12" s="5">
        <f t="shared" si="6"/>
        <v>1.4241307055605006</v>
      </c>
      <c r="F12" s="5">
        <f t="shared" si="6"/>
        <v>1.7473193351306016</v>
      </c>
      <c r="G12" s="5">
        <f t="shared" si="6"/>
        <v>1.5059285426729012</v>
      </c>
      <c r="H12" s="5">
        <f t="shared" si="6"/>
        <v>2.2867023551178995</v>
      </c>
      <c r="I12" s="5">
        <f t="shared" si="6"/>
        <v>2.1832064813783028</v>
      </c>
      <c r="J12" s="5">
        <f t="shared" si="6"/>
        <v>2.3735016850727</v>
      </c>
      <c r="K12" s="5">
        <f t="shared" si="6"/>
        <v>2.5465556741012989</v>
      </c>
      <c r="L12" s="5">
        <f t="shared" si="6"/>
        <v>2.2290887816599003</v>
      </c>
      <c r="M12" s="5">
        <f t="shared" si="6"/>
        <v>2.3670301950998009</v>
      </c>
      <c r="N12" s="2"/>
      <c r="O12" s="5"/>
      <c r="P12" s="5">
        <f t="shared" ref="P12:AA12" si="7">P11-P10</f>
        <v>14.2439738844242</v>
      </c>
      <c r="Q12" s="5">
        <f t="shared" si="7"/>
        <v>15.4013517865877</v>
      </c>
      <c r="R12" s="5">
        <f t="shared" si="7"/>
        <v>14.716049129253701</v>
      </c>
      <c r="S12" s="5">
        <f t="shared" si="7"/>
        <v>10.3813445397541</v>
      </c>
      <c r="T12" s="5">
        <f t="shared" si="7"/>
        <v>11.191245953523804</v>
      </c>
      <c r="U12" s="5">
        <f t="shared" si="7"/>
        <v>10.763351243642703</v>
      </c>
      <c r="V12" s="5">
        <f t="shared" si="7"/>
        <v>12.259159527004602</v>
      </c>
      <c r="W12" s="5">
        <f t="shared" si="7"/>
        <v>12.443037217923202</v>
      </c>
      <c r="X12" s="5">
        <f t="shared" si="7"/>
        <v>11.415051755919798</v>
      </c>
      <c r="Y12" s="5">
        <f t="shared" si="7"/>
        <v>13.593604560912702</v>
      </c>
      <c r="Z12" s="5">
        <f t="shared" si="7"/>
        <v>13.478791606754196</v>
      </c>
      <c r="AA12" s="5">
        <f t="shared" si="7"/>
        <v>13.045659821028604</v>
      </c>
      <c r="AB12" s="2"/>
      <c r="AC12" s="5"/>
      <c r="AD12" s="5">
        <f t="shared" ref="AD12:AO12" si="8">AD11-AD10</f>
        <v>16.167765953762903</v>
      </c>
      <c r="AE12" s="5">
        <f t="shared" si="8"/>
        <v>15.144487008605097</v>
      </c>
      <c r="AF12" s="5">
        <f t="shared" si="8"/>
        <v>15.932332107569199</v>
      </c>
      <c r="AG12" s="5">
        <f t="shared" si="8"/>
        <v>15.222479151413395</v>
      </c>
      <c r="AH12" s="5">
        <f t="shared" si="8"/>
        <v>13.555875597024102</v>
      </c>
      <c r="AI12" s="5">
        <f t="shared" si="8"/>
        <v>17.082160512125398</v>
      </c>
      <c r="AJ12" s="5">
        <f t="shared" si="8"/>
        <v>13.479382725242601</v>
      </c>
      <c r="AK12" s="5">
        <f t="shared" si="8"/>
        <v>12.553084881902201</v>
      </c>
      <c r="AL12" s="5">
        <f t="shared" si="8"/>
        <v>12.5463370428693</v>
      </c>
      <c r="AM12" s="5">
        <f t="shared" si="8"/>
        <v>15.178930956262398</v>
      </c>
      <c r="AN12" s="5">
        <f t="shared" si="8"/>
        <v>17.324197926077701</v>
      </c>
      <c r="AO12" s="5">
        <f t="shared" si="8"/>
        <v>17.786280614152599</v>
      </c>
      <c r="AP12" s="2"/>
    </row>
    <row r="13" spans="1:42" ht="13" x14ac:dyDescent="0.25">
      <c r="A13" s="5"/>
      <c r="B13" s="5"/>
      <c r="C13" s="5"/>
      <c r="D13" s="5"/>
      <c r="E13" s="5">
        <f>E12-B12</f>
        <v>-3.1842350312759997</v>
      </c>
      <c r="F13" s="5">
        <f>F12-C12</f>
        <v>-3.0012248842054987</v>
      </c>
      <c r="G13" s="5">
        <f>G12-D12</f>
        <v>-2.9688514654952982</v>
      </c>
      <c r="H13" s="5">
        <f>H12-B12</f>
        <v>-2.3216633817186008</v>
      </c>
      <c r="I13" s="5">
        <f>I12-C12</f>
        <v>-2.5653377379577975</v>
      </c>
      <c r="J13" s="5">
        <f>J12-D12</f>
        <v>-2.1012783230954994</v>
      </c>
      <c r="K13" s="5">
        <f>K12-B12</f>
        <v>-2.0618100627352014</v>
      </c>
      <c r="L13" s="5">
        <f>L12-C12</f>
        <v>-2.5194554376761999</v>
      </c>
      <c r="M13" s="5">
        <f>M12-D12</f>
        <v>-2.1077498130683985</v>
      </c>
      <c r="N13" s="2"/>
      <c r="O13" s="5"/>
      <c r="P13" s="5"/>
      <c r="Q13" s="5"/>
      <c r="R13" s="5"/>
      <c r="S13" s="5">
        <f>S12-P12</f>
        <v>-3.8626293446701006</v>
      </c>
      <c r="T13" s="5">
        <f>T12-Q12</f>
        <v>-4.2101058330638956</v>
      </c>
      <c r="U13" s="5">
        <f>U12-R12</f>
        <v>-3.9526978856109984</v>
      </c>
      <c r="V13" s="5">
        <f>V12-P12</f>
        <v>-1.984814357419598</v>
      </c>
      <c r="W13" s="5">
        <f>W12-Q12</f>
        <v>-2.9583145686644983</v>
      </c>
      <c r="X13" s="5">
        <f>X12-R12</f>
        <v>-3.3009973733339031</v>
      </c>
      <c r="Y13" s="5">
        <f>Y12-P12</f>
        <v>-0.65036932351149801</v>
      </c>
      <c r="Z13" s="5">
        <f>Z12-Q12</f>
        <v>-1.9225601798335035</v>
      </c>
      <c r="AA13" s="5">
        <f>AA12-R12</f>
        <v>-1.6703893082250971</v>
      </c>
      <c r="AB13" s="2"/>
      <c r="AC13" s="5"/>
      <c r="AD13" s="5"/>
      <c r="AE13" s="5"/>
      <c r="AF13" s="5"/>
      <c r="AG13" s="5">
        <f>AG12-AD12</f>
        <v>-0.94528680234950713</v>
      </c>
      <c r="AH13" s="5">
        <f>AH12-AE12</f>
        <v>-1.5886114115809953</v>
      </c>
      <c r="AI13" s="5">
        <f>AI12-AF12</f>
        <v>1.1498284045561995</v>
      </c>
      <c r="AJ13" s="5">
        <f>AJ12-AD12</f>
        <v>-2.6883832285203013</v>
      </c>
      <c r="AK13" s="5">
        <f>AK12-AE12</f>
        <v>-2.5914021267028957</v>
      </c>
      <c r="AL13" s="5">
        <f>AL12-AF12</f>
        <v>-3.3859950646998982</v>
      </c>
      <c r="AM13" s="5">
        <f>AM12-AD12</f>
        <v>-0.98883499750050419</v>
      </c>
      <c r="AN13" s="5">
        <f>AN12-AE12</f>
        <v>2.1797109174726046</v>
      </c>
      <c r="AO13" s="5">
        <f>AO12-AF12</f>
        <v>1.8539485065834</v>
      </c>
      <c r="AP13" s="2"/>
    </row>
    <row r="14" spans="1:42" ht="13" x14ac:dyDescent="0.25">
      <c r="A14" s="5"/>
      <c r="B14" s="5"/>
      <c r="C14" s="5"/>
      <c r="D14" s="5"/>
      <c r="E14" s="5">
        <f t="shared" ref="E14:M14" si="9">POWER(2,-E13)</f>
        <v>9.0897148146299376</v>
      </c>
      <c r="F14" s="5">
        <f t="shared" si="9"/>
        <v>8.0067950844586537</v>
      </c>
      <c r="G14" s="5">
        <f t="shared" si="9"/>
        <v>7.8291271039350727</v>
      </c>
      <c r="H14" s="5">
        <f t="shared" si="9"/>
        <v>4.999082658228966</v>
      </c>
      <c r="I14" s="5">
        <f t="shared" si="9"/>
        <v>5.9189355101288355</v>
      </c>
      <c r="J14" s="5">
        <f t="shared" si="9"/>
        <v>4.2908941818805868</v>
      </c>
      <c r="K14" s="5">
        <f t="shared" si="9"/>
        <v>4.1750980031472116</v>
      </c>
      <c r="L14" s="5">
        <f t="shared" si="9"/>
        <v>5.7336563470824231</v>
      </c>
      <c r="M14" s="5">
        <f t="shared" si="9"/>
        <v>4.3101850587295694</v>
      </c>
      <c r="N14" s="2"/>
      <c r="O14" s="5"/>
      <c r="P14" s="5"/>
      <c r="Q14" s="5"/>
      <c r="R14" s="5"/>
      <c r="S14" s="5">
        <f t="shared" ref="S14:AA14" si="10">POWER(2,-S13)</f>
        <v>14.546794205262922</v>
      </c>
      <c r="T14" s="5">
        <f t="shared" si="10"/>
        <v>18.508368627552599</v>
      </c>
      <c r="U14" s="5">
        <f t="shared" si="10"/>
        <v>15.483909609334365</v>
      </c>
      <c r="V14" s="5">
        <f t="shared" si="10"/>
        <v>3.9581172717357731</v>
      </c>
      <c r="W14" s="5">
        <f t="shared" si="10"/>
        <v>7.7721544386667345</v>
      </c>
      <c r="X14" s="5">
        <f t="shared" si="10"/>
        <v>9.8559666431243809</v>
      </c>
      <c r="Y14" s="5">
        <f t="shared" si="10"/>
        <v>1.5695699472910432</v>
      </c>
      <c r="Z14" s="5">
        <f t="shared" si="10"/>
        <v>3.7909519743020601</v>
      </c>
      <c r="AA14" s="5">
        <f t="shared" si="10"/>
        <v>3.1830047462822573</v>
      </c>
      <c r="AB14" s="2"/>
      <c r="AC14" s="5"/>
      <c r="AD14" s="5"/>
      <c r="AE14" s="5"/>
      <c r="AF14" s="5"/>
      <c r="AG14" s="5">
        <f t="shared" ref="AG14:AO14" si="11">POWER(2,-AG13)</f>
        <v>1.9255716445594526</v>
      </c>
      <c r="AH14" s="5">
        <f t="shared" si="11"/>
        <v>3.0075973004425722</v>
      </c>
      <c r="AI14" s="5">
        <f t="shared" si="11"/>
        <v>0.45067883226272815</v>
      </c>
      <c r="AJ14" s="5">
        <f t="shared" si="11"/>
        <v>6.4459063513889694</v>
      </c>
      <c r="AK14" s="5">
        <f t="shared" si="11"/>
        <v>6.0268415119950172</v>
      </c>
      <c r="AL14" s="5">
        <f t="shared" si="11"/>
        <v>10.45408626881183</v>
      </c>
      <c r="AM14" s="5">
        <f t="shared" si="11"/>
        <v>1.9845817577566824</v>
      </c>
      <c r="AN14" s="5">
        <f t="shared" si="11"/>
        <v>0.22071997179005207</v>
      </c>
      <c r="AO14" s="5">
        <f t="shared" si="11"/>
        <v>0.27663421186804116</v>
      </c>
      <c r="AP14" s="2"/>
    </row>
    <row r="15" spans="1:42" ht="13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</row>
    <row r="16" spans="1:42" ht="13" x14ac:dyDescent="0.25">
      <c r="A16" s="2"/>
      <c r="B16" s="5" t="s">
        <v>8</v>
      </c>
      <c r="C16" s="5"/>
      <c r="D16" s="5"/>
      <c r="E16" s="5" t="s">
        <v>9</v>
      </c>
      <c r="F16" s="5"/>
      <c r="G16" s="5"/>
      <c r="H16" s="5" t="s">
        <v>10</v>
      </c>
      <c r="I16" s="5"/>
      <c r="J16" s="5"/>
      <c r="K16" s="5" t="s">
        <v>11</v>
      </c>
      <c r="L16" s="5"/>
      <c r="M16" s="5"/>
      <c r="N16" s="2"/>
      <c r="O16" s="2"/>
      <c r="P16" s="5" t="s">
        <v>18</v>
      </c>
      <c r="Q16" s="5"/>
      <c r="R16" s="5"/>
      <c r="S16" s="5" t="s">
        <v>9</v>
      </c>
      <c r="T16" s="5"/>
      <c r="U16" s="5"/>
      <c r="V16" s="5" t="s">
        <v>10</v>
      </c>
      <c r="W16" s="5"/>
      <c r="X16" s="5"/>
      <c r="Y16" s="5" t="s">
        <v>11</v>
      </c>
      <c r="Z16" s="5"/>
      <c r="AA16" s="5"/>
      <c r="AB16" s="2"/>
      <c r="AC16" s="2"/>
      <c r="AD16" s="5" t="s">
        <v>18</v>
      </c>
      <c r="AE16" s="5"/>
      <c r="AF16" s="5"/>
      <c r="AG16" s="5" t="s">
        <v>9</v>
      </c>
      <c r="AH16" s="5"/>
      <c r="AI16" s="5"/>
      <c r="AJ16" s="5" t="s">
        <v>10</v>
      </c>
      <c r="AK16" s="5"/>
      <c r="AL16" s="5"/>
      <c r="AM16" s="5" t="s">
        <v>11</v>
      </c>
      <c r="AN16" s="5"/>
      <c r="AO16" s="5"/>
      <c r="AP16" s="2"/>
    </row>
    <row r="17" spans="1:42" ht="13" x14ac:dyDescent="0.25">
      <c r="A17" s="5" t="s">
        <v>15</v>
      </c>
      <c r="B17" s="6">
        <v>18.803706505087099</v>
      </c>
      <c r="C17" s="6">
        <v>18.581241851830299</v>
      </c>
      <c r="D17" s="6">
        <v>18.619822370647</v>
      </c>
      <c r="E17" s="6">
        <v>18.474111775107801</v>
      </c>
      <c r="F17" s="6">
        <v>18.401211026575599</v>
      </c>
      <c r="G17" s="6">
        <v>18.596242430367301</v>
      </c>
      <c r="H17" s="6">
        <v>18.8214517563617</v>
      </c>
      <c r="I17" s="6">
        <v>18.557274406828299</v>
      </c>
      <c r="J17" s="6">
        <v>18.924390474957701</v>
      </c>
      <c r="K17" s="6">
        <v>18.976255423243298</v>
      </c>
      <c r="L17" s="6">
        <v>18.959277944187299</v>
      </c>
      <c r="M17" s="6">
        <v>18.920166773990999</v>
      </c>
      <c r="N17" s="2"/>
      <c r="O17" s="5" t="s">
        <v>6</v>
      </c>
      <c r="P17" s="5">
        <v>18.472366168836299</v>
      </c>
      <c r="Q17" s="5">
        <v>18.412712790297899</v>
      </c>
      <c r="R17" s="5">
        <v>18.425033701855401</v>
      </c>
      <c r="S17" s="5">
        <v>19.0400338144598</v>
      </c>
      <c r="T17" s="5">
        <v>19.364992264190199</v>
      </c>
      <c r="U17" s="5">
        <v>19.228472467751999</v>
      </c>
      <c r="V17" s="5">
        <v>18.878285975161301</v>
      </c>
      <c r="W17" s="5">
        <v>18.859639356832002</v>
      </c>
      <c r="X17" s="5">
        <v>18.7849592578516</v>
      </c>
      <c r="Y17" s="5">
        <v>19.0840244295368</v>
      </c>
      <c r="Z17" s="5">
        <v>19.279886325711701</v>
      </c>
      <c r="AA17" s="5">
        <v>19.160068981737201</v>
      </c>
      <c r="AB17" s="2"/>
      <c r="AC17" s="5" t="s">
        <v>15</v>
      </c>
      <c r="AD17" s="6">
        <v>19.251016857285702</v>
      </c>
      <c r="AE17" s="6">
        <v>18.835503883087199</v>
      </c>
      <c r="AF17" s="6">
        <v>19.122091064075601</v>
      </c>
      <c r="AG17" s="6">
        <v>20.148434947638666</v>
      </c>
      <c r="AH17" s="6">
        <v>19.348699262835133</v>
      </c>
      <c r="AI17" s="6">
        <v>19.239067469899567</v>
      </c>
      <c r="AJ17" s="6">
        <v>21.465635020960367</v>
      </c>
      <c r="AK17" s="6">
        <v>19.2269031290623</v>
      </c>
      <c r="AL17" s="6">
        <v>19.919541610313832</v>
      </c>
      <c r="AM17" s="6">
        <v>19.994748386407569</v>
      </c>
      <c r="AN17" s="5">
        <v>19.395759159275332</v>
      </c>
      <c r="AO17" s="5">
        <v>19.858056438879469</v>
      </c>
      <c r="AP17" s="2"/>
    </row>
    <row r="18" spans="1:42" ht="13" x14ac:dyDescent="0.25">
      <c r="A18" s="5" t="s">
        <v>16</v>
      </c>
      <c r="B18" s="6">
        <v>19.249488346070901</v>
      </c>
      <c r="C18" s="6">
        <v>19.227393851779699</v>
      </c>
      <c r="D18" s="6">
        <v>19.079701687678</v>
      </c>
      <c r="E18" s="6">
        <v>16.0102453344292</v>
      </c>
      <c r="F18" s="6">
        <v>15.972530375260201</v>
      </c>
      <c r="G18" s="6">
        <v>16.238222887225501</v>
      </c>
      <c r="H18" s="6">
        <v>16.386548854081401</v>
      </c>
      <c r="I18" s="6">
        <v>16.247201123652701</v>
      </c>
      <c r="J18" s="6">
        <v>16.369157328981501</v>
      </c>
      <c r="K18" s="6">
        <v>16.7879818889887</v>
      </c>
      <c r="L18" s="6">
        <v>16.6125685619953</v>
      </c>
      <c r="M18" s="6">
        <v>16.898469218674201</v>
      </c>
      <c r="N18" s="2"/>
      <c r="O18" s="5" t="s">
        <v>20</v>
      </c>
      <c r="P18" s="5">
        <v>32.695580906745299</v>
      </c>
      <c r="Q18" s="5">
        <v>32.107416101299499</v>
      </c>
      <c r="R18" s="5">
        <v>32.282315365326298</v>
      </c>
      <c r="S18" s="5">
        <v>32.013517490634399</v>
      </c>
      <c r="T18" s="5">
        <v>32.023564853042998</v>
      </c>
      <c r="U18" s="5">
        <v>32.043863827790098</v>
      </c>
      <c r="V18" s="5">
        <v>31.852320799421101</v>
      </c>
      <c r="W18" s="5">
        <v>30.637175161502299</v>
      </c>
      <c r="X18" s="5">
        <v>30.6857815766074</v>
      </c>
      <c r="Y18" s="5">
        <v>31.464840000860299</v>
      </c>
      <c r="Z18" s="5">
        <v>32.008239453939602</v>
      </c>
      <c r="AA18" s="5">
        <v>31.772057521687199</v>
      </c>
      <c r="AB18" s="2"/>
      <c r="AC18" s="5" t="s">
        <v>13</v>
      </c>
      <c r="AD18" s="6">
        <v>23.100633276873367</v>
      </c>
      <c r="AE18" s="6">
        <v>22.058141409180532</v>
      </c>
      <c r="AF18" s="6">
        <v>22.673406628014202</v>
      </c>
      <c r="AG18" s="6">
        <v>20.537618880519762</v>
      </c>
      <c r="AH18" s="6">
        <v>19.967250234488034</v>
      </c>
      <c r="AI18" s="6">
        <v>20.1939166187029</v>
      </c>
      <c r="AJ18" s="6">
        <v>23.303658078311667</v>
      </c>
      <c r="AK18" s="6">
        <v>20.591634839829698</v>
      </c>
      <c r="AL18" s="6">
        <v>20.887433375216467</v>
      </c>
      <c r="AM18" s="5">
        <v>21.977340338930201</v>
      </c>
      <c r="AN18" s="5">
        <v>21.234820980727864</v>
      </c>
      <c r="AO18" s="5">
        <v>21.660118751037999</v>
      </c>
      <c r="AP18" s="2"/>
    </row>
    <row r="19" spans="1:42" ht="13" x14ac:dyDescent="0.25">
      <c r="A19" s="5"/>
      <c r="B19" s="5">
        <f t="shared" ref="B19:M19" si="12">B18-B17</f>
        <v>0.44578184098380191</v>
      </c>
      <c r="C19" s="5">
        <f t="shared" si="12"/>
        <v>0.64615199994939942</v>
      </c>
      <c r="D19" s="5">
        <f t="shared" si="12"/>
        <v>0.4598793170309996</v>
      </c>
      <c r="E19" s="5">
        <f t="shared" si="12"/>
        <v>-2.4638664406786006</v>
      </c>
      <c r="F19" s="5">
        <f t="shared" si="12"/>
        <v>-2.428680651315398</v>
      </c>
      <c r="G19" s="5">
        <f t="shared" si="12"/>
        <v>-2.3580195431418005</v>
      </c>
      <c r="H19" s="5">
        <f t="shared" si="12"/>
        <v>-2.4349029022802995</v>
      </c>
      <c r="I19" s="5">
        <f t="shared" si="12"/>
        <v>-2.3100732831755977</v>
      </c>
      <c r="J19" s="5">
        <f t="shared" si="12"/>
        <v>-2.5552331459761994</v>
      </c>
      <c r="K19" s="5">
        <f t="shared" si="12"/>
        <v>-2.1882735342545985</v>
      </c>
      <c r="L19" s="5">
        <f t="shared" si="12"/>
        <v>-2.3467093821919995</v>
      </c>
      <c r="M19" s="5">
        <f t="shared" si="12"/>
        <v>-2.0216975553167984</v>
      </c>
      <c r="N19" s="2"/>
      <c r="O19" s="5"/>
      <c r="P19" s="5">
        <f t="shared" ref="P19:AA19" si="13">P18-P17</f>
        <v>14.223214737909</v>
      </c>
      <c r="Q19" s="5">
        <f t="shared" si="13"/>
        <v>13.6947033110016</v>
      </c>
      <c r="R19" s="5">
        <f t="shared" si="13"/>
        <v>13.857281663470896</v>
      </c>
      <c r="S19" s="5">
        <f t="shared" si="13"/>
        <v>12.973483676174599</v>
      </c>
      <c r="T19" s="5">
        <f t="shared" si="13"/>
        <v>12.658572588852799</v>
      </c>
      <c r="U19" s="5">
        <f t="shared" si="13"/>
        <v>12.815391360038099</v>
      </c>
      <c r="V19" s="5">
        <f t="shared" si="13"/>
        <v>12.9740348242598</v>
      </c>
      <c r="W19" s="5">
        <f t="shared" si="13"/>
        <v>11.777535804670297</v>
      </c>
      <c r="X19" s="5">
        <f t="shared" si="13"/>
        <v>11.9008223187558</v>
      </c>
      <c r="Y19" s="5">
        <f t="shared" si="13"/>
        <v>12.380815571323499</v>
      </c>
      <c r="Z19" s="5">
        <f t="shared" si="13"/>
        <v>12.728353128227901</v>
      </c>
      <c r="AA19" s="5">
        <f t="shared" si="13"/>
        <v>12.611988539949998</v>
      </c>
      <c r="AB19" s="2"/>
      <c r="AC19" s="5"/>
      <c r="AD19" s="5">
        <f t="shared" ref="AD19:AO19" si="14">AD18-AD17</f>
        <v>3.8496164195876652</v>
      </c>
      <c r="AE19" s="5">
        <f t="shared" si="14"/>
        <v>3.2226375260933331</v>
      </c>
      <c r="AF19" s="5">
        <f t="shared" si="14"/>
        <v>3.5513155639386014</v>
      </c>
      <c r="AG19" s="5">
        <f t="shared" si="14"/>
        <v>0.38918393288109598</v>
      </c>
      <c r="AH19" s="5">
        <f t="shared" si="14"/>
        <v>0.61855097165290118</v>
      </c>
      <c r="AI19" s="5">
        <f t="shared" si="14"/>
        <v>0.95484914880333349</v>
      </c>
      <c r="AJ19" s="5">
        <f t="shared" si="14"/>
        <v>1.8380230573513003</v>
      </c>
      <c r="AK19" s="5">
        <f t="shared" si="14"/>
        <v>1.3647317107673977</v>
      </c>
      <c r="AL19" s="5">
        <f t="shared" si="14"/>
        <v>0.96789176490263529</v>
      </c>
      <c r="AM19" s="5">
        <f t="shared" si="14"/>
        <v>1.9825919525226325</v>
      </c>
      <c r="AN19" s="5">
        <f t="shared" si="14"/>
        <v>1.8390618214525318</v>
      </c>
      <c r="AO19" s="5">
        <f t="shared" si="14"/>
        <v>1.8020623121585295</v>
      </c>
      <c r="AP19" s="5"/>
    </row>
    <row r="20" spans="1:42" ht="13" x14ac:dyDescent="0.25">
      <c r="A20" s="5"/>
      <c r="B20" s="5"/>
      <c r="C20" s="5"/>
      <c r="D20" s="5"/>
      <c r="E20" s="5">
        <f>E19-B19</f>
        <v>-2.9096482816624025</v>
      </c>
      <c r="F20" s="5">
        <f>F19-C19</f>
        <v>-3.0748326512647974</v>
      </c>
      <c r="G20" s="5">
        <f>G19-D19</f>
        <v>-2.8178988601728001</v>
      </c>
      <c r="H20" s="5">
        <f>H19-B19</f>
        <v>-2.8806847432641014</v>
      </c>
      <c r="I20" s="5">
        <f>I19-C19</f>
        <v>-2.9562252831249971</v>
      </c>
      <c r="J20" s="5">
        <f>J19-D19</f>
        <v>-3.015112463007199</v>
      </c>
      <c r="K20" s="5">
        <f>K19-B19</f>
        <v>-2.6340553752384004</v>
      </c>
      <c r="L20" s="5">
        <f>L19-C19</f>
        <v>-2.992861382141399</v>
      </c>
      <c r="M20" s="5">
        <f>M19-D19</f>
        <v>-2.481576872347798</v>
      </c>
      <c r="N20" s="2"/>
      <c r="O20" s="5"/>
      <c r="P20" s="5"/>
      <c r="Q20" s="5"/>
      <c r="R20" s="5"/>
      <c r="S20" s="5">
        <f>S19-P19</f>
        <v>-1.2497310617344013</v>
      </c>
      <c r="T20" s="5">
        <f>T19-Q19</f>
        <v>-1.0361307221488012</v>
      </c>
      <c r="U20" s="5">
        <f>U19-R19</f>
        <v>-1.0418903034327975</v>
      </c>
      <c r="V20" s="5">
        <f>V19-P19</f>
        <v>-1.2491799136492006</v>
      </c>
      <c r="W20" s="5">
        <f>W19-Q19</f>
        <v>-1.9171675063313032</v>
      </c>
      <c r="X20" s="5">
        <f>X19-R19</f>
        <v>-1.9564593447150962</v>
      </c>
      <c r="Y20" s="5">
        <f>Y19-P19</f>
        <v>-1.8423991665855013</v>
      </c>
      <c r="Z20" s="5">
        <f>Z19-Q19</f>
        <v>-0.96635018277369866</v>
      </c>
      <c r="AA20" s="5">
        <f>AA19-R19</f>
        <v>-1.2452931235208986</v>
      </c>
      <c r="AB20" s="2"/>
      <c r="AC20" s="5"/>
      <c r="AD20" s="5"/>
      <c r="AE20" s="5"/>
      <c r="AF20" s="5"/>
      <c r="AG20" s="5">
        <f>AG19-AD19</f>
        <v>-3.4604324867065692</v>
      </c>
      <c r="AH20" s="5">
        <f>AH19-AE19</f>
        <v>-2.6040865544404319</v>
      </c>
      <c r="AI20" s="5">
        <f>AI19-AF19</f>
        <v>-2.5964664151352679</v>
      </c>
      <c r="AJ20" s="5">
        <f>AJ19-AD19</f>
        <v>-2.0115933622363649</v>
      </c>
      <c r="AK20" s="5">
        <f>AK19-AE19</f>
        <v>-1.8579058153259354</v>
      </c>
      <c r="AL20" s="5">
        <f>AL19-AF19</f>
        <v>-2.5834237990359661</v>
      </c>
      <c r="AM20" s="5">
        <f>AM19-AD19</f>
        <v>-1.8670244670650327</v>
      </c>
      <c r="AN20" s="5">
        <f>AN19-AE19</f>
        <v>-1.3835757046408013</v>
      </c>
      <c r="AO20" s="5">
        <f>AO19-AF19</f>
        <v>-1.7492532517800718</v>
      </c>
      <c r="AP20" s="5"/>
    </row>
    <row r="21" spans="1:42" ht="13" x14ac:dyDescent="0.25">
      <c r="A21" s="5"/>
      <c r="B21" s="5"/>
      <c r="C21" s="5"/>
      <c r="D21" s="5"/>
      <c r="E21" s="5">
        <f t="shared" ref="E21:M21" si="15">POWER(2,-E20)</f>
        <v>7.5143498277000731</v>
      </c>
      <c r="F21" s="5">
        <f t="shared" si="15"/>
        <v>8.4259108480076925</v>
      </c>
      <c r="G21" s="5">
        <f t="shared" si="15"/>
        <v>7.0513469127625985</v>
      </c>
      <c r="H21" s="5">
        <f t="shared" si="15"/>
        <v>7.3649960078836125</v>
      </c>
      <c r="I21" s="5">
        <f t="shared" si="15"/>
        <v>7.760907087619052</v>
      </c>
      <c r="J21" s="5">
        <f t="shared" si="15"/>
        <v>8.0842417415942656</v>
      </c>
      <c r="K21" s="5">
        <f t="shared" si="15"/>
        <v>6.2076851003850759</v>
      </c>
      <c r="L21" s="5">
        <f t="shared" si="15"/>
        <v>7.9605128712165172</v>
      </c>
      <c r="M21" s="5">
        <f t="shared" si="15"/>
        <v>5.5850758441977195</v>
      </c>
      <c r="N21" s="2"/>
      <c r="O21" s="5"/>
      <c r="P21" s="5"/>
      <c r="Q21" s="5"/>
      <c r="R21" s="5"/>
      <c r="S21" s="5">
        <f t="shared" ref="S21:AA21" si="16">POWER(2,-S20)</f>
        <v>2.3779709020920623</v>
      </c>
      <c r="T21" s="5">
        <f t="shared" si="16"/>
        <v>2.050720282485889</v>
      </c>
      <c r="U21" s="5">
        <f t="shared" si="16"/>
        <v>2.0589236088758667</v>
      </c>
      <c r="V21" s="5">
        <f t="shared" si="16"/>
        <v>2.3770626271210737</v>
      </c>
      <c r="W21" s="5">
        <f t="shared" si="16"/>
        <v>3.7768081632777952</v>
      </c>
      <c r="X21" s="5">
        <f t="shared" si="16"/>
        <v>3.8810831562938564</v>
      </c>
      <c r="Y21" s="5">
        <f t="shared" si="16"/>
        <v>3.5860588560730156</v>
      </c>
      <c r="Z21" s="5">
        <f t="shared" si="16"/>
        <v>1.9538912648845812</v>
      </c>
      <c r="AA21" s="5">
        <f t="shared" si="16"/>
        <v>2.370667159755202</v>
      </c>
      <c r="AB21" s="2"/>
      <c r="AC21" s="5"/>
      <c r="AD21" s="5"/>
      <c r="AE21" s="5"/>
      <c r="AF21" s="5"/>
      <c r="AG21" s="5">
        <f t="shared" ref="AG21:AO21" si="17">POWER(2,-AG20)</f>
        <v>11.007633885377151</v>
      </c>
      <c r="AH21" s="5">
        <f t="shared" si="17"/>
        <v>6.0800641879103638</v>
      </c>
      <c r="AI21" s="5">
        <f t="shared" si="17"/>
        <v>6.0480346925909405</v>
      </c>
      <c r="AJ21" s="5">
        <f t="shared" si="17"/>
        <v>4.0322731236171618</v>
      </c>
      <c r="AK21" s="5">
        <f t="shared" si="17"/>
        <v>3.6248111037519664</v>
      </c>
      <c r="AL21" s="5">
        <f t="shared" si="17"/>
        <v>5.9936041309440418</v>
      </c>
      <c r="AM21" s="5">
        <f t="shared" si="17"/>
        <v>3.6477945255128175</v>
      </c>
      <c r="AN21" s="5">
        <f t="shared" si="17"/>
        <v>2.609142436003308</v>
      </c>
      <c r="AO21" s="5">
        <f t="shared" si="17"/>
        <v>3.3618450979737933</v>
      </c>
      <c r="AP21" s="2"/>
    </row>
    <row r="22" spans="1:42" ht="13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</row>
    <row r="23" spans="1:42" ht="13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5" t="s">
        <v>18</v>
      </c>
      <c r="Q23" s="5"/>
      <c r="R23" s="5"/>
      <c r="S23" s="5" t="s">
        <v>9</v>
      </c>
      <c r="T23" s="5"/>
      <c r="U23" s="5"/>
      <c r="V23" s="5" t="s">
        <v>10</v>
      </c>
      <c r="W23" s="5"/>
      <c r="X23" s="5"/>
      <c r="Y23" s="5" t="s">
        <v>11</v>
      </c>
      <c r="Z23" s="5"/>
      <c r="AA23" s="5"/>
      <c r="AB23" s="2"/>
      <c r="AC23" s="2"/>
      <c r="AD23" s="5" t="s">
        <v>18</v>
      </c>
      <c r="AE23" s="5"/>
      <c r="AF23" s="5"/>
      <c r="AG23" s="5" t="s">
        <v>9</v>
      </c>
      <c r="AH23" s="5"/>
      <c r="AI23" s="5"/>
      <c r="AJ23" s="5" t="s">
        <v>10</v>
      </c>
      <c r="AK23" s="5"/>
      <c r="AL23" s="5"/>
      <c r="AM23" s="5" t="s">
        <v>11</v>
      </c>
      <c r="AN23" s="5"/>
      <c r="AO23" s="5"/>
      <c r="AP23" s="2"/>
    </row>
    <row r="24" spans="1:42" ht="13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5" t="s">
        <v>15</v>
      </c>
      <c r="P24" s="6">
        <v>18.294910680493601</v>
      </c>
      <c r="Q24" s="6">
        <v>18.379630017578201</v>
      </c>
      <c r="R24" s="6">
        <v>18.397586559889699</v>
      </c>
      <c r="S24" s="6">
        <v>19.097719356951298</v>
      </c>
      <c r="T24" s="6">
        <v>19.022214530055798</v>
      </c>
      <c r="U24" s="6">
        <v>19.0483463134962</v>
      </c>
      <c r="V24" s="6">
        <v>18.899216711211199</v>
      </c>
      <c r="W24" s="6">
        <v>18.887669527083201</v>
      </c>
      <c r="X24" s="6">
        <v>19.092888713331899</v>
      </c>
      <c r="Y24" s="6">
        <v>18.7031661680582</v>
      </c>
      <c r="Z24" s="6">
        <v>18.899465359425701</v>
      </c>
      <c r="AA24" s="6">
        <v>18.841409086012099</v>
      </c>
      <c r="AB24" s="2"/>
      <c r="AC24" s="5" t="s">
        <v>15</v>
      </c>
      <c r="AD24" s="6">
        <v>19.165708869385199</v>
      </c>
      <c r="AE24" s="6">
        <v>18.768966742605333</v>
      </c>
      <c r="AF24" s="6">
        <v>18.936183887963164</v>
      </c>
      <c r="AG24" s="6">
        <v>19.641451828895935</v>
      </c>
      <c r="AH24" s="6">
        <v>18.941227604218234</v>
      </c>
      <c r="AI24" s="6">
        <v>19.152461914743231</v>
      </c>
      <c r="AJ24" s="6">
        <v>21.542363838112067</v>
      </c>
      <c r="AK24" s="6">
        <v>20.263984199648601</v>
      </c>
      <c r="AL24" s="6">
        <v>19.617641559780804</v>
      </c>
      <c r="AM24" s="5">
        <v>19.988391827677866</v>
      </c>
      <c r="AN24" s="5">
        <v>19.254204939743634</v>
      </c>
      <c r="AO24" s="5">
        <v>19.520360777765799</v>
      </c>
      <c r="AP24" s="2"/>
    </row>
    <row r="25" spans="1:42" ht="13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5" t="s">
        <v>16</v>
      </c>
      <c r="P25" s="6">
        <v>19.050148053533601</v>
      </c>
      <c r="Q25" s="6">
        <v>19.1297319670809</v>
      </c>
      <c r="R25" s="6">
        <v>19.0192242717896</v>
      </c>
      <c r="S25" s="6">
        <v>18.278716790151801</v>
      </c>
      <c r="T25" s="6">
        <v>18.502402907602001</v>
      </c>
      <c r="U25" s="6">
        <v>18.6548795140192</v>
      </c>
      <c r="V25" s="6">
        <v>18.210407887538</v>
      </c>
      <c r="W25" s="6">
        <v>18.116018745510299</v>
      </c>
      <c r="X25" s="6">
        <v>18.2004825045742</v>
      </c>
      <c r="Y25" s="6">
        <v>17.814950019652201</v>
      </c>
      <c r="Z25" s="6">
        <v>17.945935648764799</v>
      </c>
      <c r="AA25" s="6">
        <v>17.8337652998148</v>
      </c>
      <c r="AB25" s="2"/>
      <c r="AC25" s="5" t="s">
        <v>16</v>
      </c>
      <c r="AD25" s="5">
        <v>19.817381586388297</v>
      </c>
      <c r="AE25" s="5">
        <v>19.1190663782358</v>
      </c>
      <c r="AF25" s="5">
        <v>19.897797136560001</v>
      </c>
      <c r="AG25" s="5">
        <v>17.12899878203687</v>
      </c>
      <c r="AH25" s="5">
        <v>16.479792734951833</v>
      </c>
      <c r="AI25" s="5">
        <v>16.550164526310635</v>
      </c>
      <c r="AJ25" s="5">
        <v>18.15221631191503</v>
      </c>
      <c r="AK25" s="5">
        <v>16.671693133964364</v>
      </c>
      <c r="AL25" s="5">
        <v>16.8613309918297</v>
      </c>
      <c r="AM25" s="5">
        <v>17.633724770517002</v>
      </c>
      <c r="AN25" s="5">
        <v>16.937801713490831</v>
      </c>
      <c r="AO25" s="5">
        <v>17.621964464225865</v>
      </c>
      <c r="AP25" s="2"/>
    </row>
    <row r="26" spans="1:42" ht="13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5"/>
      <c r="P26" s="5">
        <f t="shared" ref="P26:AA26" si="18">P25-P24</f>
        <v>0.75523737303999994</v>
      </c>
      <c r="Q26" s="5">
        <f t="shared" si="18"/>
        <v>0.75010194950269948</v>
      </c>
      <c r="R26" s="5">
        <f t="shared" si="18"/>
        <v>0.62163771189990058</v>
      </c>
      <c r="S26" s="5">
        <f t="shared" si="18"/>
        <v>-0.81900256679949734</v>
      </c>
      <c r="T26" s="5">
        <f t="shared" si="18"/>
        <v>-0.51981162245379764</v>
      </c>
      <c r="U26" s="5">
        <f t="shared" si="18"/>
        <v>-0.39346679947700025</v>
      </c>
      <c r="V26" s="5">
        <f t="shared" si="18"/>
        <v>-0.68880882367319884</v>
      </c>
      <c r="W26" s="5">
        <f t="shared" si="18"/>
        <v>-0.77165078157290168</v>
      </c>
      <c r="X26" s="5">
        <f t="shared" si="18"/>
        <v>-0.89240620875769849</v>
      </c>
      <c r="Y26" s="5">
        <f t="shared" si="18"/>
        <v>-0.8882161484059985</v>
      </c>
      <c r="Z26" s="5">
        <f t="shared" si="18"/>
        <v>-0.9535297106609022</v>
      </c>
      <c r="AA26" s="5">
        <f t="shared" si="18"/>
        <v>-1.0076437861972991</v>
      </c>
      <c r="AB26" s="2"/>
      <c r="AC26" s="5"/>
      <c r="AD26" s="5">
        <f t="shared" ref="AD26:AO26" si="19">AD25-AD24</f>
        <v>0.65167271700309826</v>
      </c>
      <c r="AE26" s="5">
        <f t="shared" si="19"/>
        <v>0.35009963563046753</v>
      </c>
      <c r="AF26" s="5">
        <f t="shared" si="19"/>
        <v>0.96161324859683717</v>
      </c>
      <c r="AG26" s="5">
        <f t="shared" si="19"/>
        <v>-2.5124530468590649</v>
      </c>
      <c r="AH26" s="5">
        <f t="shared" si="19"/>
        <v>-2.4614348692664016</v>
      </c>
      <c r="AI26" s="5">
        <f t="shared" si="19"/>
        <v>-2.6022973884325964</v>
      </c>
      <c r="AJ26" s="5">
        <f t="shared" si="19"/>
        <v>-3.3901475261970369</v>
      </c>
      <c r="AK26" s="5">
        <f t="shared" si="19"/>
        <v>-3.5922910656842362</v>
      </c>
      <c r="AL26" s="5">
        <f t="shared" si="19"/>
        <v>-2.756310567951104</v>
      </c>
      <c r="AM26" s="5">
        <f t="shared" si="19"/>
        <v>-2.3546670571608637</v>
      </c>
      <c r="AN26" s="5">
        <f t="shared" si="19"/>
        <v>-2.3164032262528025</v>
      </c>
      <c r="AO26" s="5">
        <f t="shared" si="19"/>
        <v>-1.8983963135399335</v>
      </c>
      <c r="AP26" s="2"/>
    </row>
    <row r="27" spans="1:42" ht="13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5"/>
      <c r="P27" s="5"/>
      <c r="Q27" s="5"/>
      <c r="R27" s="5"/>
      <c r="S27" s="5">
        <f>S26-P26</f>
        <v>-1.5742399398394973</v>
      </c>
      <c r="T27" s="5">
        <f>T26-Q26</f>
        <v>-1.2699135719564971</v>
      </c>
      <c r="U27" s="5">
        <f>U26-R26</f>
        <v>-1.0151045113769008</v>
      </c>
      <c r="V27" s="5">
        <f>V26-P26</f>
        <v>-1.4440461967131988</v>
      </c>
      <c r="W27" s="5">
        <f>W26-Q26</f>
        <v>-1.5217527310756012</v>
      </c>
      <c r="X27" s="5">
        <f>X26-R26</f>
        <v>-1.5140439206575991</v>
      </c>
      <c r="Y27" s="5">
        <f>Y26-P26</f>
        <v>-1.6434535214459984</v>
      </c>
      <c r="Z27" s="5">
        <f>Z26-Q26</f>
        <v>-1.7036316601636017</v>
      </c>
      <c r="AA27" s="5">
        <f>AA26-R26</f>
        <v>-1.6292814980971997</v>
      </c>
      <c r="AB27" s="2"/>
      <c r="AC27" s="5"/>
      <c r="AD27" s="5"/>
      <c r="AE27" s="5"/>
      <c r="AF27" s="5"/>
      <c r="AG27" s="5">
        <f>AG26-AD26</f>
        <v>-3.1641257638621632</v>
      </c>
      <c r="AH27" s="5">
        <f>AH26-AE26</f>
        <v>-2.8115345048968692</v>
      </c>
      <c r="AI27" s="5">
        <f>AI26-AF26</f>
        <v>-3.5639106370294336</v>
      </c>
      <c r="AJ27" s="5">
        <f>AJ26-AD26</f>
        <v>-4.0418202432001351</v>
      </c>
      <c r="AK27" s="5">
        <f>AK26-AE26</f>
        <v>-3.9423907013147037</v>
      </c>
      <c r="AL27" s="5">
        <f>AL26-AF26</f>
        <v>-3.7179238165479411</v>
      </c>
      <c r="AM27" s="5">
        <f>AM26-AD26</f>
        <v>-3.0063397741639619</v>
      </c>
      <c r="AN27" s="5">
        <f>AN26-AE26</f>
        <v>-2.66650286188327</v>
      </c>
      <c r="AO27" s="5">
        <f>AO26-AF26</f>
        <v>-2.8600095621367707</v>
      </c>
      <c r="AP27" s="2"/>
    </row>
    <row r="28" spans="1:42" ht="13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5"/>
      <c r="P28" s="5"/>
      <c r="Q28" s="5"/>
      <c r="R28" s="5"/>
      <c r="S28" s="5">
        <f t="shared" ref="S28:AA28" si="20">POWER(2,-S27)</f>
        <v>2.9777857154838654</v>
      </c>
      <c r="T28" s="5">
        <f t="shared" si="20"/>
        <v>2.4114711861945399</v>
      </c>
      <c r="U28" s="5">
        <f t="shared" si="20"/>
        <v>2.0210492960512694</v>
      </c>
      <c r="V28" s="5">
        <f t="shared" si="20"/>
        <v>2.7208288274074972</v>
      </c>
      <c r="W28" s="5">
        <f t="shared" si="20"/>
        <v>2.8713968395752092</v>
      </c>
      <c r="X28" s="5">
        <f t="shared" si="20"/>
        <v>2.8560949075147666</v>
      </c>
      <c r="Y28" s="5">
        <f t="shared" si="20"/>
        <v>3.124127907907416</v>
      </c>
      <c r="Z28" s="5">
        <f t="shared" si="20"/>
        <v>3.2571985386387214</v>
      </c>
      <c r="AA28" s="5">
        <f t="shared" si="20"/>
        <v>3.0935889108052836</v>
      </c>
      <c r="AB28" s="2"/>
      <c r="AC28" s="5"/>
      <c r="AD28" s="5"/>
      <c r="AE28" s="5"/>
      <c r="AF28" s="5"/>
      <c r="AG28" s="5">
        <f t="shared" ref="AG28:AO28" si="21">POWER(2,-AG27)</f>
        <v>8.9638950879251826</v>
      </c>
      <c r="AH28" s="5">
        <f t="shared" si="21"/>
        <v>7.0203088662859559</v>
      </c>
      <c r="AI28" s="5">
        <f t="shared" si="21"/>
        <v>11.826166894726482</v>
      </c>
      <c r="AJ28" s="5">
        <f>POWER(2,-AJ27)</f>
        <v>16.47058900597359</v>
      </c>
      <c r="AK28" s="5">
        <f t="shared" si="21"/>
        <v>15.373680660047803</v>
      </c>
      <c r="AL28" s="5">
        <f t="shared" si="21"/>
        <v>13.158506228433209</v>
      </c>
      <c r="AM28" s="5">
        <f t="shared" si="21"/>
        <v>8.035232528852255</v>
      </c>
      <c r="AN28" s="5">
        <f t="shared" si="21"/>
        <v>6.3488833095068706</v>
      </c>
      <c r="AO28" s="5">
        <f t="shared" si="21"/>
        <v>7.2602013627611584</v>
      </c>
      <c r="AP28" s="2"/>
    </row>
    <row r="29" spans="1:42" ht="13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</row>
    <row r="30" spans="1:42" ht="13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</row>
    <row r="31" spans="1:42" ht="13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</row>
    <row r="32" spans="1:42" ht="13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</row>
    <row r="33" spans="1:42" ht="13" x14ac:dyDescent="0.25">
      <c r="A33" s="2"/>
      <c r="B33" s="5"/>
      <c r="C33" s="5"/>
      <c r="D33" s="5"/>
      <c r="E33" s="5"/>
      <c r="F33" s="5"/>
      <c r="G33" s="5"/>
      <c r="H33" s="2"/>
      <c r="I33" s="5"/>
      <c r="J33" s="5"/>
      <c r="K33" s="2"/>
      <c r="L33" s="5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</row>
    <row r="34" spans="1:42" ht="13" x14ac:dyDescent="0.25">
      <c r="A34" s="5"/>
      <c r="B34" s="5"/>
      <c r="C34" s="5"/>
      <c r="D34" s="5"/>
      <c r="E34" s="5"/>
      <c r="F34" s="2"/>
      <c r="G34" s="5"/>
      <c r="H34" s="5"/>
      <c r="I34" s="2"/>
      <c r="J34" s="5"/>
      <c r="K34" s="5"/>
      <c r="L34" s="2"/>
      <c r="M34" s="5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</row>
    <row r="35" spans="1:42" ht="13" x14ac:dyDescent="0.25">
      <c r="A35" s="5"/>
      <c r="B35" s="5"/>
      <c r="C35" s="5"/>
      <c r="D35" s="5"/>
      <c r="E35" s="5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</row>
    <row r="36" spans="1:42" ht="13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</row>
    <row r="37" spans="1:42" ht="13" x14ac:dyDescent="0.25">
      <c r="A37" s="5"/>
      <c r="B37" s="5"/>
      <c r="C37" s="5"/>
      <c r="D37" s="5"/>
      <c r="E37" s="5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</row>
    <row r="38" spans="1:42" ht="13" x14ac:dyDescent="0.25">
      <c r="A38" s="5"/>
      <c r="B38" s="5"/>
      <c r="C38" s="5"/>
      <c r="D38" s="5"/>
      <c r="E38" s="5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</row>
    <row r="39" spans="1:42" ht="13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</row>
    <row r="40" spans="1:42" ht="13" x14ac:dyDescent="0.25">
      <c r="A40" s="5"/>
      <c r="B40" s="5"/>
      <c r="C40" s="5"/>
      <c r="D40" s="5"/>
      <c r="E40" s="5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</row>
    <row r="41" spans="1:42" ht="13" x14ac:dyDescent="0.25">
      <c r="A41" s="5"/>
      <c r="B41" s="6"/>
      <c r="C41" s="6"/>
      <c r="D41" s="6"/>
      <c r="E41" s="6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</row>
    <row r="42" spans="1:42" ht="13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</row>
  </sheetData>
  <phoneticPr fontId="2" type="noConversion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ECC266-3EA6-42E6-9B81-5B222CCB1AA7}">
  <dimension ref="A1:L22"/>
  <sheetViews>
    <sheetView workbookViewId="0">
      <selection activeCell="E12" sqref="E12"/>
    </sheetView>
  </sheetViews>
  <sheetFormatPr defaultRowHeight="11" x14ac:dyDescent="0.25"/>
  <cols>
    <col min="2" max="2" width="17.109375" bestFit="1" customWidth="1"/>
    <col min="3" max="3" width="12.109375" bestFit="1" customWidth="1"/>
    <col min="5" max="5" width="17.109375" bestFit="1" customWidth="1"/>
    <col min="6" max="6" width="12.109375" bestFit="1" customWidth="1"/>
    <col min="8" max="8" width="17.109375" bestFit="1" customWidth="1"/>
    <col min="9" max="9" width="12.109375" bestFit="1" customWidth="1"/>
    <col min="11" max="11" width="17.109375" bestFit="1" customWidth="1"/>
    <col min="12" max="12" width="12.109375" bestFit="1" customWidth="1"/>
  </cols>
  <sheetData>
    <row r="1" spans="1:12" ht="13" x14ac:dyDescent="0.25">
      <c r="A1" s="7"/>
      <c r="B1" s="9" t="s">
        <v>3</v>
      </c>
      <c r="C1" s="9"/>
      <c r="D1" s="8"/>
      <c r="E1" s="9" t="s">
        <v>4</v>
      </c>
      <c r="F1" s="9"/>
      <c r="G1" s="7"/>
      <c r="H1" s="9" t="s">
        <v>35</v>
      </c>
      <c r="I1" s="9"/>
      <c r="J1" s="7"/>
      <c r="K1" s="9" t="s">
        <v>36</v>
      </c>
      <c r="L1" s="9"/>
    </row>
    <row r="2" spans="1:12" ht="13" x14ac:dyDescent="0.25">
      <c r="A2" s="3"/>
      <c r="B2" s="3" t="s">
        <v>1</v>
      </c>
      <c r="C2" s="3" t="s">
        <v>2</v>
      </c>
      <c r="D2" s="1"/>
      <c r="E2" s="3" t="s">
        <v>1</v>
      </c>
      <c r="F2" s="3" t="s">
        <v>2</v>
      </c>
      <c r="G2" s="3"/>
      <c r="H2" s="3" t="s">
        <v>1</v>
      </c>
      <c r="I2" s="3" t="s">
        <v>2</v>
      </c>
      <c r="J2" s="3"/>
      <c r="K2" s="3" t="s">
        <v>1</v>
      </c>
      <c r="L2" s="3" t="s">
        <v>2</v>
      </c>
    </row>
    <row r="3" spans="1:12" ht="13" x14ac:dyDescent="0.25">
      <c r="A3" s="3" t="s">
        <v>5</v>
      </c>
      <c r="B3" s="3">
        <v>26.401</v>
      </c>
      <c r="C3" s="3">
        <v>10542</v>
      </c>
      <c r="D3" s="1"/>
      <c r="E3" s="3">
        <v>32.412999999999997</v>
      </c>
      <c r="F3" s="3">
        <v>23467</v>
      </c>
      <c r="G3" s="3"/>
      <c r="H3" s="3">
        <v>33.430999999999997</v>
      </c>
      <c r="I3" s="3">
        <v>11410</v>
      </c>
      <c r="J3" s="3"/>
      <c r="K3" s="3">
        <v>41.441000000000003</v>
      </c>
      <c r="L3" s="3">
        <v>10471</v>
      </c>
    </row>
    <row r="4" spans="1:12" ht="13" x14ac:dyDescent="0.25">
      <c r="A4" s="3"/>
      <c r="B4" s="3">
        <v>26.437999999999999</v>
      </c>
      <c r="C4" s="3">
        <v>10104</v>
      </c>
      <c r="D4" s="1"/>
      <c r="E4" s="3">
        <v>32.430999999999997</v>
      </c>
      <c r="F4" s="3">
        <v>21945</v>
      </c>
      <c r="G4" s="3"/>
      <c r="H4" s="3">
        <v>33.439</v>
      </c>
      <c r="I4" s="3">
        <v>9568</v>
      </c>
      <c r="J4" s="3"/>
      <c r="K4" s="3">
        <v>41.537999999999997</v>
      </c>
      <c r="L4" s="3">
        <v>4833</v>
      </c>
    </row>
    <row r="5" spans="1:12" ht="13" x14ac:dyDescent="0.25">
      <c r="A5" s="3"/>
      <c r="B5" s="3">
        <v>26.4</v>
      </c>
      <c r="C5" s="3">
        <v>11000</v>
      </c>
      <c r="D5" s="1"/>
      <c r="E5" s="3">
        <v>32.387999999999998</v>
      </c>
      <c r="F5" s="3">
        <v>20529</v>
      </c>
      <c r="G5" s="3"/>
      <c r="H5" s="3">
        <v>33.44</v>
      </c>
      <c r="I5" s="3">
        <v>8140</v>
      </c>
      <c r="J5" s="3"/>
      <c r="K5" s="3">
        <v>41.433999999999997</v>
      </c>
      <c r="L5" s="3">
        <v>5858</v>
      </c>
    </row>
    <row r="6" spans="1:12" ht="13" x14ac:dyDescent="0.25">
      <c r="A6" s="3" t="s">
        <v>0</v>
      </c>
      <c r="B6" s="3">
        <v>26.431999999999999</v>
      </c>
      <c r="C6" s="3">
        <v>4972</v>
      </c>
      <c r="D6" s="1"/>
      <c r="E6" s="3">
        <v>32.398000000000003</v>
      </c>
      <c r="F6" s="3">
        <v>17668</v>
      </c>
      <c r="G6" s="3"/>
      <c r="H6" s="3">
        <v>33.438000000000002</v>
      </c>
      <c r="I6" s="3">
        <v>17901</v>
      </c>
      <c r="J6" s="3"/>
      <c r="K6" s="3">
        <v>41.439</v>
      </c>
      <c r="L6" s="3">
        <v>29309</v>
      </c>
    </row>
    <row r="7" spans="1:12" ht="13" x14ac:dyDescent="0.25">
      <c r="A7" s="3"/>
      <c r="B7" s="3">
        <v>26.395</v>
      </c>
      <c r="C7" s="3">
        <v>7798</v>
      </c>
      <c r="D7" s="1"/>
      <c r="E7" s="3">
        <v>32.372</v>
      </c>
      <c r="F7" s="3">
        <v>16415</v>
      </c>
      <c r="G7" s="3"/>
      <c r="H7" s="3">
        <v>33.401000000000003</v>
      </c>
      <c r="I7" s="3">
        <v>17891</v>
      </c>
      <c r="J7" s="3"/>
      <c r="K7" s="3">
        <v>41.444000000000003</v>
      </c>
      <c r="L7" s="3">
        <v>28330</v>
      </c>
    </row>
    <row r="8" spans="1:12" ht="13" x14ac:dyDescent="0.25">
      <c r="A8" s="3"/>
      <c r="B8" s="3">
        <v>26.38</v>
      </c>
      <c r="C8" s="3">
        <v>7300</v>
      </c>
      <c r="D8" s="1"/>
      <c r="E8" s="3">
        <v>32.347000000000001</v>
      </c>
      <c r="F8" s="3">
        <v>18668</v>
      </c>
      <c r="G8" s="3"/>
      <c r="H8" s="3">
        <v>33.387999999999998</v>
      </c>
      <c r="I8" s="3">
        <v>19510</v>
      </c>
      <c r="J8" s="3"/>
      <c r="K8" s="3">
        <v>41.392000000000003</v>
      </c>
      <c r="L8" s="3">
        <v>31070</v>
      </c>
    </row>
    <row r="9" spans="1:12" ht="13" x14ac:dyDescent="0.25">
      <c r="A9" s="3" t="s">
        <v>24</v>
      </c>
      <c r="B9" s="3">
        <v>26.398</v>
      </c>
      <c r="C9" s="3">
        <v>14501</v>
      </c>
      <c r="D9" s="1"/>
      <c r="E9" s="3">
        <v>32.383000000000003</v>
      </c>
      <c r="F9" s="3">
        <v>52468</v>
      </c>
      <c r="G9" s="3"/>
      <c r="H9" s="3">
        <v>33.402000000000001</v>
      </c>
      <c r="I9" s="3">
        <v>31650</v>
      </c>
      <c r="J9" s="3"/>
      <c r="K9" s="3">
        <v>41.423999999999999</v>
      </c>
      <c r="L9" s="3">
        <v>75100</v>
      </c>
    </row>
    <row r="10" spans="1:12" ht="13" x14ac:dyDescent="0.25">
      <c r="A10" s="3"/>
      <c r="B10" s="3">
        <v>26.364999999999998</v>
      </c>
      <c r="C10" s="3">
        <v>14496</v>
      </c>
      <c r="D10" s="1"/>
      <c r="E10" s="3">
        <v>32.35</v>
      </c>
      <c r="F10" s="3">
        <v>48499</v>
      </c>
      <c r="G10" s="3"/>
      <c r="H10" s="3">
        <v>33.377000000000002</v>
      </c>
      <c r="I10" s="3">
        <v>26564</v>
      </c>
      <c r="J10" s="3"/>
      <c r="K10" s="3">
        <v>41.381999999999998</v>
      </c>
      <c r="L10" s="3">
        <v>73490</v>
      </c>
    </row>
    <row r="11" spans="1:12" ht="13" x14ac:dyDescent="0.25">
      <c r="A11" s="3"/>
      <c r="B11" s="3">
        <v>26.369</v>
      </c>
      <c r="C11" s="3">
        <v>17830</v>
      </c>
      <c r="D11" s="1"/>
      <c r="E11" s="3">
        <v>32.356000000000002</v>
      </c>
      <c r="F11" s="3">
        <v>55258</v>
      </c>
      <c r="G11" s="3"/>
      <c r="H11" s="3">
        <v>33.369</v>
      </c>
      <c r="I11" s="3">
        <v>29883</v>
      </c>
      <c r="J11" s="3"/>
      <c r="K11" s="3">
        <v>41.368000000000002</v>
      </c>
      <c r="L11" s="3">
        <v>83796</v>
      </c>
    </row>
    <row r="12" spans="1:12" ht="13" x14ac:dyDescent="0.25">
      <c r="A12" s="3" t="s">
        <v>23</v>
      </c>
      <c r="B12" s="3">
        <v>26.414999999999999</v>
      </c>
      <c r="C12" s="3">
        <v>59555</v>
      </c>
      <c r="D12" s="1"/>
      <c r="E12" s="3">
        <v>32.405999999999999</v>
      </c>
      <c r="F12" s="3">
        <v>143765</v>
      </c>
      <c r="G12" s="3"/>
      <c r="H12" s="3">
        <v>33.438000000000002</v>
      </c>
      <c r="I12" s="3">
        <v>116928</v>
      </c>
      <c r="J12" s="3"/>
      <c r="K12" s="3">
        <v>41.444000000000003</v>
      </c>
      <c r="L12" s="3">
        <v>192917</v>
      </c>
    </row>
    <row r="13" spans="1:12" ht="13" x14ac:dyDescent="0.25">
      <c r="A13" s="3"/>
      <c r="B13" s="3">
        <v>26.439</v>
      </c>
      <c r="C13" s="3">
        <v>65064</v>
      </c>
      <c r="D13" s="1"/>
      <c r="E13" s="3">
        <v>32.417999999999999</v>
      </c>
      <c r="F13" s="3">
        <v>144010</v>
      </c>
      <c r="G13" s="3"/>
      <c r="H13" s="3">
        <v>33.460999999999999</v>
      </c>
      <c r="I13" s="3">
        <v>114372</v>
      </c>
      <c r="J13" s="3"/>
      <c r="K13" s="3">
        <v>41.472000000000001</v>
      </c>
      <c r="L13" s="3">
        <v>191887</v>
      </c>
    </row>
    <row r="14" spans="1:12" ht="13" x14ac:dyDescent="0.25">
      <c r="A14" s="3"/>
      <c r="B14" s="3">
        <v>26.433</v>
      </c>
      <c r="C14" s="3">
        <v>64745</v>
      </c>
      <c r="D14" s="1"/>
      <c r="E14" s="3">
        <v>32.427999999999997</v>
      </c>
      <c r="F14" s="3">
        <v>143934</v>
      </c>
      <c r="G14" s="3"/>
      <c r="H14" s="3">
        <v>33.456000000000003</v>
      </c>
      <c r="I14" s="3">
        <v>110468</v>
      </c>
      <c r="J14" s="3"/>
      <c r="K14" s="3">
        <v>41.478999999999999</v>
      </c>
      <c r="L14" s="3">
        <v>194291</v>
      </c>
    </row>
    <row r="15" spans="1:12" ht="13" x14ac:dyDescent="0.25">
      <c r="A15" s="3" t="s">
        <v>22</v>
      </c>
      <c r="B15" s="3">
        <v>26.393000000000001</v>
      </c>
      <c r="C15" s="3">
        <v>20289</v>
      </c>
      <c r="D15" s="1"/>
      <c r="E15" s="3">
        <v>32.378</v>
      </c>
      <c r="F15" s="3">
        <v>39358</v>
      </c>
      <c r="G15" s="3"/>
      <c r="H15" s="3">
        <v>33.421999999999997</v>
      </c>
      <c r="I15" s="3">
        <v>48392</v>
      </c>
      <c r="J15" s="3"/>
      <c r="K15" s="3">
        <v>41.430999999999997</v>
      </c>
      <c r="L15" s="3">
        <v>92204</v>
      </c>
    </row>
    <row r="16" spans="1:12" ht="13" x14ac:dyDescent="0.25">
      <c r="A16" s="3"/>
      <c r="B16" s="3">
        <v>26.355</v>
      </c>
      <c r="C16" s="3">
        <v>22032</v>
      </c>
      <c r="D16" s="1"/>
      <c r="E16" s="3">
        <v>32.326000000000001</v>
      </c>
      <c r="F16" s="3">
        <v>40556</v>
      </c>
      <c r="G16" s="3"/>
      <c r="H16" s="3">
        <v>33.375999999999998</v>
      </c>
      <c r="I16" s="3">
        <v>48114</v>
      </c>
      <c r="J16" s="3"/>
      <c r="K16" s="3">
        <v>41.35</v>
      </c>
      <c r="L16" s="3">
        <v>92068</v>
      </c>
    </row>
    <row r="17" spans="1:12" ht="13" x14ac:dyDescent="0.25">
      <c r="A17" s="3"/>
      <c r="B17" s="3">
        <v>26.36</v>
      </c>
      <c r="C17" s="3">
        <v>20054</v>
      </c>
      <c r="D17" s="1"/>
      <c r="E17" s="3">
        <v>32.331000000000003</v>
      </c>
      <c r="F17" s="3">
        <v>40925</v>
      </c>
      <c r="G17" s="3"/>
      <c r="H17" s="3">
        <v>33.374000000000002</v>
      </c>
      <c r="I17" s="3">
        <v>48023</v>
      </c>
      <c r="J17" s="3"/>
      <c r="K17" s="3">
        <v>41.343000000000004</v>
      </c>
      <c r="L17" s="3">
        <v>93290</v>
      </c>
    </row>
    <row r="18" spans="1:12" ht="13" x14ac:dyDescent="0.25">
      <c r="A18" s="3" t="s">
        <v>25</v>
      </c>
      <c r="B18" s="3">
        <v>26.379000000000001</v>
      </c>
      <c r="C18" s="3">
        <v>25609</v>
      </c>
      <c r="D18" s="1"/>
      <c r="E18" s="3">
        <v>32.356000000000002</v>
      </c>
      <c r="F18" s="3">
        <v>44101</v>
      </c>
      <c r="G18" s="3"/>
      <c r="H18" s="3">
        <v>33.387</v>
      </c>
      <c r="I18" s="3">
        <v>60972</v>
      </c>
      <c r="J18" s="3"/>
      <c r="K18" s="3">
        <v>41.396000000000001</v>
      </c>
      <c r="L18" s="3">
        <v>79230</v>
      </c>
    </row>
    <row r="19" spans="1:12" ht="13" x14ac:dyDescent="0.25">
      <c r="A19" s="3"/>
      <c r="B19" s="3">
        <v>26.352</v>
      </c>
      <c r="C19" s="3">
        <v>26226</v>
      </c>
      <c r="D19" s="1"/>
      <c r="E19" s="3">
        <v>32.308999999999997</v>
      </c>
      <c r="F19" s="3">
        <v>45743</v>
      </c>
      <c r="G19" s="3"/>
      <c r="H19" s="3">
        <v>33.325000000000003</v>
      </c>
      <c r="I19" s="3">
        <v>59317</v>
      </c>
      <c r="J19" s="3"/>
      <c r="K19" s="3">
        <v>41.332999999999998</v>
      </c>
      <c r="L19" s="3">
        <v>77751</v>
      </c>
    </row>
    <row r="20" spans="1:12" ht="13" x14ac:dyDescent="0.25">
      <c r="A20" s="3"/>
      <c r="B20" s="3">
        <v>26.451000000000001</v>
      </c>
      <c r="C20" s="3">
        <v>23631</v>
      </c>
      <c r="D20" s="1"/>
      <c r="E20" s="3">
        <v>32.429000000000002</v>
      </c>
      <c r="F20" s="3">
        <v>40243</v>
      </c>
      <c r="G20" s="3"/>
      <c r="H20" s="3">
        <v>33.439</v>
      </c>
      <c r="I20" s="3">
        <v>56735</v>
      </c>
      <c r="J20" s="3"/>
      <c r="K20" s="3">
        <v>41.456000000000003</v>
      </c>
      <c r="L20" s="3">
        <v>72842</v>
      </c>
    </row>
    <row r="21" spans="1:12" ht="13" x14ac:dyDescent="0.25">
      <c r="A21" s="2"/>
      <c r="B21" s="2"/>
      <c r="C21" s="2"/>
      <c r="D21" s="2"/>
      <c r="E21" s="4"/>
      <c r="F21" s="4"/>
      <c r="G21" s="4"/>
      <c r="H21" s="4"/>
      <c r="I21" s="4"/>
      <c r="J21" s="4"/>
      <c r="K21" s="4"/>
      <c r="L21" s="4"/>
    </row>
    <row r="22" spans="1:12" ht="13" x14ac:dyDescent="0.25">
      <c r="A22" s="2"/>
      <c r="B22" s="2"/>
      <c r="C22" s="2"/>
      <c r="D22" s="2"/>
      <c r="E22" s="4"/>
      <c r="F22" s="4"/>
      <c r="G22" s="4"/>
      <c r="H22" s="4"/>
      <c r="I22" s="4"/>
      <c r="J22" s="4"/>
      <c r="K22" s="4"/>
      <c r="L22" s="4"/>
    </row>
  </sheetData>
  <mergeCells count="4">
    <mergeCell ref="B1:C1"/>
    <mergeCell ref="E1:F1"/>
    <mergeCell ref="H1:I1"/>
    <mergeCell ref="K1:L1"/>
  </mergeCells>
  <phoneticPr fontId="2" type="noConversion"/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018D67-CC10-4BDA-BFD1-09858F9969F5}">
  <dimension ref="A1:S74"/>
  <sheetViews>
    <sheetView tabSelected="1" topLeftCell="A28" zoomScale="85" zoomScaleNormal="85" workbookViewId="0">
      <selection activeCell="I64" sqref="I64"/>
    </sheetView>
  </sheetViews>
  <sheetFormatPr defaultRowHeight="11" x14ac:dyDescent="0.25"/>
  <cols>
    <col min="1" max="1" width="14" bestFit="1" customWidth="1"/>
  </cols>
  <sheetData>
    <row r="1" spans="1:19" ht="13" x14ac:dyDescent="0.25">
      <c r="A1" s="2"/>
      <c r="B1" s="5" t="s">
        <v>5</v>
      </c>
      <c r="C1" s="5"/>
      <c r="D1" s="5"/>
      <c r="E1" s="5" t="s">
        <v>0</v>
      </c>
      <c r="F1" s="5"/>
      <c r="G1" s="5"/>
      <c r="H1" s="5" t="s">
        <v>24</v>
      </c>
      <c r="I1" s="5"/>
      <c r="J1" s="5"/>
      <c r="K1" s="5" t="s">
        <v>23</v>
      </c>
      <c r="L1" s="5"/>
      <c r="M1" s="5"/>
      <c r="N1" s="5" t="s">
        <v>22</v>
      </c>
      <c r="O1" s="5"/>
      <c r="P1" s="5"/>
      <c r="Q1" s="5" t="s">
        <v>25</v>
      </c>
      <c r="R1" s="5"/>
      <c r="S1" s="5"/>
    </row>
    <row r="2" spans="1:19" ht="13" x14ac:dyDescent="0.25">
      <c r="A2" s="5" t="s">
        <v>15</v>
      </c>
      <c r="B2" s="6">
        <v>18.072601081981102</v>
      </c>
      <c r="C2" s="6">
        <v>17.947223352152001</v>
      </c>
      <c r="D2" s="6">
        <v>18.031411987396901</v>
      </c>
      <c r="E2" s="6">
        <v>18.783900047913299</v>
      </c>
      <c r="F2" s="6">
        <v>17.675837213836399</v>
      </c>
      <c r="G2" s="6">
        <v>18.6913157602669</v>
      </c>
      <c r="H2" s="6">
        <v>18.5679183683378</v>
      </c>
      <c r="I2" s="6">
        <v>18.469254636349199</v>
      </c>
      <c r="J2" s="6">
        <v>18.563616495763501</v>
      </c>
      <c r="K2" s="6">
        <v>19.681591291786301</v>
      </c>
      <c r="L2" s="6">
        <v>19.5315714628059</v>
      </c>
      <c r="M2" s="6">
        <v>19.636893863319699</v>
      </c>
      <c r="N2" s="6">
        <v>19.0401235722011</v>
      </c>
      <c r="O2" s="6">
        <v>19.064783935530802</v>
      </c>
      <c r="P2" s="6">
        <v>19.036704056559898</v>
      </c>
      <c r="Q2" s="6">
        <v>19.0473518726984</v>
      </c>
      <c r="R2" s="6">
        <v>19.081446299144201</v>
      </c>
      <c r="S2" s="6">
        <v>19.067978476978201</v>
      </c>
    </row>
    <row r="3" spans="1:19" ht="13" x14ac:dyDescent="0.25">
      <c r="A3" s="5" t="s">
        <v>26</v>
      </c>
      <c r="B3" s="6">
        <v>21.8723599922929</v>
      </c>
      <c r="C3" s="6">
        <v>21.929245558403402</v>
      </c>
      <c r="D3" s="6">
        <v>22.0286004076215</v>
      </c>
      <c r="E3" s="6">
        <v>21.7927819151158</v>
      </c>
      <c r="F3" s="6">
        <v>21.509650913205899</v>
      </c>
      <c r="G3" s="6">
        <v>21.887190445185201</v>
      </c>
      <c r="H3" s="6">
        <v>20.9545354098553</v>
      </c>
      <c r="I3" s="6">
        <v>20.742860715083001</v>
      </c>
      <c r="J3" s="6">
        <v>20.687558000899401</v>
      </c>
      <c r="K3" s="6">
        <v>20.657366417494501</v>
      </c>
      <c r="L3" s="6">
        <v>20.792309315878502</v>
      </c>
      <c r="M3" s="6">
        <v>20.771269078374399</v>
      </c>
      <c r="N3" s="6">
        <v>22.174160058148999</v>
      </c>
      <c r="O3" s="6">
        <v>22.110093953925698</v>
      </c>
      <c r="P3" s="6">
        <v>22.187237357427499</v>
      </c>
      <c r="Q3" s="6">
        <v>20.819812608530999</v>
      </c>
      <c r="R3" s="6">
        <v>20.694963097633099</v>
      </c>
      <c r="S3" s="6">
        <v>20.982021805306701</v>
      </c>
    </row>
    <row r="4" spans="1:19" ht="13" x14ac:dyDescent="0.25">
      <c r="A4" s="5"/>
      <c r="B4" s="6">
        <f t="shared" ref="B4:S4" si="0">B3-B2</f>
        <v>3.7997589103117981</v>
      </c>
      <c r="C4" s="6">
        <f t="shared" si="0"/>
        <v>3.9820222062514006</v>
      </c>
      <c r="D4" s="6">
        <f t="shared" si="0"/>
        <v>3.9971884202245995</v>
      </c>
      <c r="E4" s="6">
        <f t="shared" si="0"/>
        <v>3.0088818672025006</v>
      </c>
      <c r="F4" s="6">
        <f t="shared" si="0"/>
        <v>3.8338136993695002</v>
      </c>
      <c r="G4" s="6">
        <f t="shared" si="0"/>
        <v>3.1958746849183015</v>
      </c>
      <c r="H4" s="6">
        <f t="shared" si="0"/>
        <v>2.3866170415174999</v>
      </c>
      <c r="I4" s="6">
        <f t="shared" si="0"/>
        <v>2.2736060787338026</v>
      </c>
      <c r="J4" s="6">
        <f t="shared" si="0"/>
        <v>2.1239415051358996</v>
      </c>
      <c r="K4" s="6">
        <f t="shared" si="0"/>
        <v>0.97577512570819991</v>
      </c>
      <c r="L4" s="6">
        <f t="shared" si="0"/>
        <v>1.2607378530726017</v>
      </c>
      <c r="M4" s="6">
        <f t="shared" si="0"/>
        <v>1.1343752150546997</v>
      </c>
      <c r="N4" s="6">
        <f t="shared" si="0"/>
        <v>3.1340364859478989</v>
      </c>
      <c r="O4" s="6">
        <f t="shared" si="0"/>
        <v>3.0453100183948969</v>
      </c>
      <c r="P4" s="6">
        <f t="shared" si="0"/>
        <v>3.1505333008676004</v>
      </c>
      <c r="Q4" s="6">
        <f t="shared" si="0"/>
        <v>1.772460735832599</v>
      </c>
      <c r="R4" s="6">
        <f t="shared" si="0"/>
        <v>1.6135167984888987</v>
      </c>
      <c r="S4" s="6">
        <f t="shared" si="0"/>
        <v>1.9140433283284999</v>
      </c>
    </row>
    <row r="5" spans="1:19" ht="13" x14ac:dyDescent="0.25">
      <c r="A5" s="5"/>
      <c r="B5" s="6"/>
      <c r="C5" s="6"/>
      <c r="D5" s="6"/>
      <c r="E5" s="6">
        <f>E4-B4</f>
        <v>-0.79087704310929752</v>
      </c>
      <c r="F5" s="6">
        <f>F4-C4</f>
        <v>-0.14820850688190035</v>
      </c>
      <c r="G5" s="6">
        <f>G4-D4</f>
        <v>-0.80131373530629801</v>
      </c>
      <c r="H5" s="6">
        <f>H4-B4</f>
        <v>-1.4131418687942983</v>
      </c>
      <c r="I5" s="6">
        <f>I4-C4</f>
        <v>-1.708416127517598</v>
      </c>
      <c r="J5" s="6">
        <f>J4-D4</f>
        <v>-1.8732469150886999</v>
      </c>
      <c r="K5" s="6">
        <f>K4-B4</f>
        <v>-2.8239837846035982</v>
      </c>
      <c r="L5" s="6">
        <f>L4-C4</f>
        <v>-2.7212843531787989</v>
      </c>
      <c r="M5" s="6">
        <f>M4-D4</f>
        <v>-2.8628132051698998</v>
      </c>
      <c r="N5" s="6">
        <f>N4-B4</f>
        <v>-0.66572242436389928</v>
      </c>
      <c r="O5" s="6">
        <f>O4-C4</f>
        <v>-0.93671218785650368</v>
      </c>
      <c r="P5" s="6">
        <f>P4-D4</f>
        <v>-0.84665511935699911</v>
      </c>
      <c r="Q5" s="6">
        <f>Q4-B4</f>
        <v>-2.0272981744791991</v>
      </c>
      <c r="R5" s="6">
        <f>R4-C4</f>
        <v>-2.3685054077625018</v>
      </c>
      <c r="S5" s="6">
        <f>S4-D4</f>
        <v>-2.0831450918960996</v>
      </c>
    </row>
    <row r="6" spans="1:19" ht="13" x14ac:dyDescent="0.25">
      <c r="A6" s="5"/>
      <c r="B6" s="6"/>
      <c r="C6" s="6"/>
      <c r="D6" s="6"/>
      <c r="E6" s="6">
        <f t="shared" ref="E6:S6" si="1">POWER(2,-E5)</f>
        <v>1.7301259210600866</v>
      </c>
      <c r="F6" s="6">
        <f t="shared" si="1"/>
        <v>1.1081924988734491</v>
      </c>
      <c r="G6" s="6">
        <f t="shared" si="1"/>
        <v>1.742687316130197</v>
      </c>
      <c r="H6" s="6">
        <f t="shared" si="1"/>
        <v>2.6631650984795021</v>
      </c>
      <c r="I6" s="6">
        <f t="shared" si="1"/>
        <v>3.2680184479584962</v>
      </c>
      <c r="J6" s="6">
        <f t="shared" si="1"/>
        <v>3.6635617051009755</v>
      </c>
      <c r="K6" s="6">
        <f t="shared" si="1"/>
        <v>7.0811505264909682</v>
      </c>
      <c r="L6" s="6">
        <f t="shared" si="1"/>
        <v>6.5945963372744885</v>
      </c>
      <c r="M6" s="6">
        <f t="shared" si="1"/>
        <v>7.274324100788375</v>
      </c>
      <c r="N6" s="6">
        <f t="shared" si="1"/>
        <v>1.5863624396641904</v>
      </c>
      <c r="O6" s="6">
        <f t="shared" si="1"/>
        <v>1.9141610104960283</v>
      </c>
      <c r="P6" s="6">
        <f t="shared" si="1"/>
        <v>1.7983266774387663</v>
      </c>
      <c r="Q6" s="6">
        <f t="shared" si="1"/>
        <v>4.0764072063567021</v>
      </c>
      <c r="R6" s="6">
        <f t="shared" si="1"/>
        <v>5.1640587281675074</v>
      </c>
      <c r="S6" s="6">
        <f t="shared" si="1"/>
        <v>4.2372994626784557</v>
      </c>
    </row>
    <row r="7" spans="1:19" ht="13" x14ac:dyDescent="0.25">
      <c r="A7" s="5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</row>
    <row r="8" spans="1:19" ht="13" x14ac:dyDescent="0.25">
      <c r="A8" s="2"/>
      <c r="B8" s="5" t="s">
        <v>5</v>
      </c>
      <c r="C8" s="5"/>
      <c r="D8" s="5"/>
      <c r="E8" s="5" t="s">
        <v>0</v>
      </c>
      <c r="F8" s="5"/>
      <c r="G8" s="5"/>
      <c r="H8" s="5" t="s">
        <v>24</v>
      </c>
      <c r="I8" s="5"/>
      <c r="J8" s="5"/>
      <c r="K8" s="5" t="s">
        <v>23</v>
      </c>
      <c r="L8" s="5"/>
      <c r="M8" s="5"/>
      <c r="N8" s="5" t="s">
        <v>22</v>
      </c>
      <c r="O8" s="5"/>
      <c r="P8" s="5"/>
      <c r="Q8" s="5" t="s">
        <v>25</v>
      </c>
      <c r="R8" s="5"/>
      <c r="S8" s="5"/>
    </row>
    <row r="9" spans="1:19" ht="13" x14ac:dyDescent="0.25">
      <c r="A9" s="5" t="s">
        <v>15</v>
      </c>
      <c r="B9" s="6">
        <v>18.072601081981102</v>
      </c>
      <c r="C9" s="6">
        <v>17.947223352152001</v>
      </c>
      <c r="D9" s="6">
        <v>18.031411987396901</v>
      </c>
      <c r="E9" s="6">
        <v>18.783900047913299</v>
      </c>
      <c r="F9" s="6">
        <v>17.675837213836399</v>
      </c>
      <c r="G9" s="6">
        <v>18.6913157602669</v>
      </c>
      <c r="H9" s="6">
        <v>18.5679183683378</v>
      </c>
      <c r="I9" s="6">
        <v>18.469254636349199</v>
      </c>
      <c r="J9" s="6">
        <v>18.563616495763501</v>
      </c>
      <c r="K9" s="6">
        <v>19.681591291786301</v>
      </c>
      <c r="L9" s="6">
        <v>19.5315714628059</v>
      </c>
      <c r="M9" s="6">
        <v>19.636893863319699</v>
      </c>
      <c r="N9" s="6">
        <v>19.0401235722011</v>
      </c>
      <c r="O9" s="6">
        <v>19.064783935530802</v>
      </c>
      <c r="P9" s="6">
        <v>19.036704056559898</v>
      </c>
      <c r="Q9" s="6">
        <v>19.0473518726984</v>
      </c>
      <c r="R9" s="6">
        <v>19.081446299144201</v>
      </c>
      <c r="S9" s="6">
        <v>19.067978476978201</v>
      </c>
    </row>
    <row r="10" spans="1:19" ht="13" x14ac:dyDescent="0.25">
      <c r="A10" s="5" t="s">
        <v>27</v>
      </c>
      <c r="B10" s="6">
        <v>19.0730835609119</v>
      </c>
      <c r="C10" s="6">
        <v>18.6557301286057</v>
      </c>
      <c r="D10" s="6">
        <v>18.9033813704295</v>
      </c>
      <c r="E10" s="6">
        <v>19.9631862221683</v>
      </c>
      <c r="F10" s="6">
        <v>19.6590041683245</v>
      </c>
      <c r="G10" s="6">
        <v>19.926870595077801</v>
      </c>
      <c r="H10" s="6">
        <v>17.642720468365901</v>
      </c>
      <c r="I10" s="6">
        <v>17.687423394829299</v>
      </c>
      <c r="J10" s="6">
        <v>17.7038816762289</v>
      </c>
      <c r="K10" s="6">
        <v>18.531621184805498</v>
      </c>
      <c r="L10" s="6">
        <v>18.603030423669701</v>
      </c>
      <c r="M10" s="6">
        <v>18.868306572120499</v>
      </c>
      <c r="N10" s="6">
        <v>18.059046873782201</v>
      </c>
      <c r="O10" s="6">
        <v>17.947415244526699</v>
      </c>
      <c r="P10" s="6">
        <v>17.978182392414901</v>
      </c>
      <c r="Q10" s="6">
        <v>17.962637572658501</v>
      </c>
      <c r="R10" s="6">
        <v>17.768056991091701</v>
      </c>
      <c r="S10" s="6">
        <v>18.054989527453301</v>
      </c>
    </row>
    <row r="11" spans="1:19" ht="13" x14ac:dyDescent="0.25">
      <c r="A11" s="5"/>
      <c r="B11" s="6">
        <f t="shared" ref="B11:S11" si="2">B10-B9</f>
        <v>1.0004824789307989</v>
      </c>
      <c r="C11" s="6">
        <f t="shared" si="2"/>
        <v>0.70850677645369942</v>
      </c>
      <c r="D11" s="6">
        <f t="shared" si="2"/>
        <v>0.87196938303259941</v>
      </c>
      <c r="E11" s="6">
        <f t="shared" si="2"/>
        <v>1.1792861742550009</v>
      </c>
      <c r="F11" s="6">
        <f t="shared" si="2"/>
        <v>1.9831669544881017</v>
      </c>
      <c r="G11" s="6">
        <f t="shared" si="2"/>
        <v>1.2355548348109018</v>
      </c>
      <c r="H11" s="6">
        <f t="shared" si="2"/>
        <v>-0.92519789997189861</v>
      </c>
      <c r="I11" s="6">
        <f t="shared" si="2"/>
        <v>-0.78183124151989958</v>
      </c>
      <c r="J11" s="6">
        <f t="shared" si="2"/>
        <v>-0.85973481953460151</v>
      </c>
      <c r="K11" s="6">
        <f t="shared" si="2"/>
        <v>-1.1499701069808026</v>
      </c>
      <c r="L11" s="6">
        <f t="shared" si="2"/>
        <v>-0.92854103913619923</v>
      </c>
      <c r="M11" s="6">
        <f t="shared" si="2"/>
        <v>-0.7685872911992</v>
      </c>
      <c r="N11" s="6">
        <f t="shared" si="2"/>
        <v>-0.98107669841889944</v>
      </c>
      <c r="O11" s="6">
        <f t="shared" si="2"/>
        <v>-1.1173686910041027</v>
      </c>
      <c r="P11" s="6">
        <f t="shared" si="2"/>
        <v>-1.0585216641449975</v>
      </c>
      <c r="Q11" s="6">
        <f t="shared" si="2"/>
        <v>-1.0847143000398987</v>
      </c>
      <c r="R11" s="6">
        <f t="shared" si="2"/>
        <v>-1.3133893080524999</v>
      </c>
      <c r="S11" s="6">
        <f t="shared" si="2"/>
        <v>-1.0129889495248996</v>
      </c>
    </row>
    <row r="12" spans="1:19" ht="13" x14ac:dyDescent="0.25">
      <c r="A12" s="5"/>
      <c r="B12" s="6"/>
      <c r="C12" s="6"/>
      <c r="D12" s="6"/>
      <c r="E12" s="6">
        <f>E11-B11</f>
        <v>0.17880369532420204</v>
      </c>
      <c r="F12" s="6">
        <f>F11-C11</f>
        <v>1.2746601780344022</v>
      </c>
      <c r="G12" s="6">
        <f>G11-B11</f>
        <v>0.23507235588010289</v>
      </c>
      <c r="H12" s="6">
        <f>H11-B11</f>
        <v>-1.9256803789026975</v>
      </c>
      <c r="I12" s="6">
        <f>I11-C11</f>
        <v>-1.490338017973599</v>
      </c>
      <c r="J12" s="6">
        <f>J11-D11</f>
        <v>-1.7317042025672009</v>
      </c>
      <c r="K12" s="6">
        <f>K11-B11</f>
        <v>-2.1504525859116015</v>
      </c>
      <c r="L12" s="6">
        <f>L11-C11</f>
        <v>-1.6370478155898986</v>
      </c>
      <c r="M12" s="6">
        <f>M11-D11</f>
        <v>-1.6405566742317994</v>
      </c>
      <c r="N12" s="6">
        <f>N11-B11</f>
        <v>-1.9815591773496983</v>
      </c>
      <c r="O12" s="6">
        <f>O11-C11</f>
        <v>-1.8258754674578022</v>
      </c>
      <c r="P12" s="6">
        <f>P11-D11</f>
        <v>-1.9304910471775969</v>
      </c>
      <c r="Q12" s="6">
        <f>Q11-B11</f>
        <v>-2.0851967789706976</v>
      </c>
      <c r="R12" s="6">
        <f>R11-C11</f>
        <v>-2.0218960845061993</v>
      </c>
      <c r="S12" s="6">
        <f>S11-D11</f>
        <v>-1.884958332557499</v>
      </c>
    </row>
    <row r="13" spans="1:19" ht="13" x14ac:dyDescent="0.25">
      <c r="A13" s="5"/>
      <c r="B13" s="6"/>
      <c r="C13" s="6"/>
      <c r="D13" s="6"/>
      <c r="E13" s="6">
        <f t="shared" ref="E13:S13" si="3">POWER(2,-E12)</f>
        <v>0.88343525060009431</v>
      </c>
      <c r="F13" s="6">
        <f t="shared" si="3"/>
        <v>0.41332250433801776</v>
      </c>
      <c r="G13" s="6">
        <f t="shared" si="3"/>
        <v>0.84964238572243822</v>
      </c>
      <c r="H13" s="6">
        <f t="shared" si="3"/>
        <v>3.7991597554518206</v>
      </c>
      <c r="I13" s="6">
        <f t="shared" si="3"/>
        <v>2.8095479407887103</v>
      </c>
      <c r="J13" s="6">
        <f t="shared" si="3"/>
        <v>3.321199077262913</v>
      </c>
      <c r="K13" s="6">
        <f t="shared" si="3"/>
        <v>4.4396704328449843</v>
      </c>
      <c r="L13" s="6">
        <f t="shared" si="3"/>
        <v>3.1102872268221158</v>
      </c>
      <c r="M13" s="6">
        <f t="shared" si="3"/>
        <v>3.1178611356568351</v>
      </c>
      <c r="N13" s="6">
        <f t="shared" si="3"/>
        <v>3.9491965647403928</v>
      </c>
      <c r="O13" s="6">
        <f t="shared" si="3"/>
        <v>3.5452207623113239</v>
      </c>
      <c r="P13" s="6">
        <f t="shared" si="3"/>
        <v>3.8118492027611701</v>
      </c>
      <c r="Q13" s="6">
        <f t="shared" si="3"/>
        <v>4.2433297025479915</v>
      </c>
      <c r="R13" s="6">
        <f t="shared" si="3"/>
        <v>4.0611718718839889</v>
      </c>
      <c r="S13" s="6">
        <f t="shared" si="3"/>
        <v>3.6934225691642419</v>
      </c>
    </row>
    <row r="14" spans="1:19" ht="13" x14ac:dyDescent="0.25">
      <c r="A14" s="5"/>
      <c r="B14" s="5"/>
      <c r="C14" s="5"/>
      <c r="D14" s="5"/>
      <c r="E14" s="5"/>
      <c r="F14" s="5"/>
      <c r="G14" s="5"/>
      <c r="H14" s="5"/>
      <c r="I14" s="6"/>
      <c r="J14" s="5"/>
      <c r="K14" s="5"/>
      <c r="L14" s="6"/>
      <c r="M14" s="5"/>
      <c r="N14" s="5"/>
      <c r="O14" s="6"/>
      <c r="P14" s="5"/>
      <c r="Q14" s="5"/>
      <c r="R14" s="6"/>
      <c r="S14" s="5"/>
    </row>
    <row r="15" spans="1:19" ht="13" x14ac:dyDescent="0.25">
      <c r="A15" s="2"/>
      <c r="B15" s="5" t="s">
        <v>5</v>
      </c>
      <c r="C15" s="5"/>
      <c r="D15" s="5"/>
      <c r="E15" s="5" t="s">
        <v>0</v>
      </c>
      <c r="F15" s="5"/>
      <c r="G15" s="5"/>
      <c r="H15" s="5" t="s">
        <v>24</v>
      </c>
      <c r="I15" s="5"/>
      <c r="J15" s="5"/>
      <c r="K15" s="5" t="s">
        <v>23</v>
      </c>
      <c r="L15" s="5"/>
      <c r="M15" s="5"/>
      <c r="N15" s="5" t="s">
        <v>22</v>
      </c>
      <c r="O15" s="5"/>
      <c r="P15" s="5"/>
      <c r="Q15" s="5" t="s">
        <v>25</v>
      </c>
      <c r="R15" s="5"/>
      <c r="S15" s="5"/>
    </row>
    <row r="16" spans="1:19" ht="13" x14ac:dyDescent="0.25">
      <c r="A16" s="5" t="s">
        <v>15</v>
      </c>
      <c r="B16" s="6">
        <v>17.962601081981099</v>
      </c>
      <c r="C16" s="6">
        <v>18.237223352152</v>
      </c>
      <c r="D16" s="6">
        <v>18.031411987396901</v>
      </c>
      <c r="E16" s="6">
        <v>18.783900047913299</v>
      </c>
      <c r="F16" s="6">
        <v>17.675837213836399</v>
      </c>
      <c r="G16" s="6">
        <v>18.6913157602669</v>
      </c>
      <c r="H16" s="6">
        <v>17.5679183683378</v>
      </c>
      <c r="I16" s="6">
        <v>17.969254636349199</v>
      </c>
      <c r="J16" s="6">
        <v>17.203616495763502</v>
      </c>
      <c r="K16" s="6">
        <v>18.8815912917863</v>
      </c>
      <c r="L16" s="6">
        <v>18.051571462805899</v>
      </c>
      <c r="M16" s="6">
        <v>18.366893863319699</v>
      </c>
      <c r="N16" s="6">
        <v>18.5601235722011</v>
      </c>
      <c r="O16" s="6">
        <v>18.7847839355308</v>
      </c>
      <c r="P16" s="6">
        <v>18.306704056559902</v>
      </c>
      <c r="Q16" s="6">
        <v>18.1173518726984</v>
      </c>
      <c r="R16" s="6">
        <v>18.231446299144199</v>
      </c>
      <c r="S16" s="6">
        <v>18.227978476978201</v>
      </c>
    </row>
    <row r="17" spans="1:19" ht="13" x14ac:dyDescent="0.25">
      <c r="A17" s="5" t="s">
        <v>28</v>
      </c>
      <c r="B17" s="6">
        <v>24.1590926662332</v>
      </c>
      <c r="C17" s="6">
        <v>23.9991830847041</v>
      </c>
      <c r="D17" s="6">
        <v>24.015020377274499</v>
      </c>
      <c r="E17" s="6">
        <v>25.446473400997</v>
      </c>
      <c r="F17" s="6">
        <v>24.654606438648599</v>
      </c>
      <c r="G17" s="6">
        <v>25.075618433120098</v>
      </c>
      <c r="H17" s="6">
        <v>20.163973735536999</v>
      </c>
      <c r="I17" s="6">
        <v>19.997872540869299</v>
      </c>
      <c r="J17" s="6">
        <v>19.7500758709994</v>
      </c>
      <c r="K17" s="6">
        <v>19.872347918244401</v>
      </c>
      <c r="L17" s="6">
        <v>18.994731050773598</v>
      </c>
      <c r="M17" s="6">
        <v>19.455098951334602</v>
      </c>
      <c r="N17" s="6">
        <v>21.2432485048028</v>
      </c>
      <c r="O17" s="6">
        <v>20.9876986666196</v>
      </c>
      <c r="P17" s="6">
        <v>21.068930699883399</v>
      </c>
      <c r="Q17" s="6">
        <v>19.6782488267989</v>
      </c>
      <c r="R17" s="6">
        <v>19.555651586261501</v>
      </c>
      <c r="S17" s="6">
        <v>19.7032470298454</v>
      </c>
    </row>
    <row r="18" spans="1:19" ht="13" x14ac:dyDescent="0.25">
      <c r="A18" s="5"/>
      <c r="B18" s="6">
        <v>6.1964915842521009</v>
      </c>
      <c r="C18" s="6">
        <v>5.7619597325520999</v>
      </c>
      <c r="D18" s="6">
        <v>5.9836083898775989</v>
      </c>
      <c r="E18" s="6">
        <v>6.662573353083701</v>
      </c>
      <c r="F18" s="6">
        <v>6.9787692248122006</v>
      </c>
      <c r="G18" s="6">
        <v>6.3843026728531989</v>
      </c>
      <c r="H18" s="6">
        <v>2.5960553671991988</v>
      </c>
      <c r="I18" s="6">
        <v>2.0286179045201003</v>
      </c>
      <c r="J18" s="6">
        <v>2.5464593752358979</v>
      </c>
      <c r="K18" s="6">
        <v>0.9907566264581007</v>
      </c>
      <c r="L18" s="6">
        <v>0.94315958796769905</v>
      </c>
      <c r="M18" s="6">
        <v>1.0882050880149023</v>
      </c>
      <c r="N18" s="6">
        <v>2.6831249326017002</v>
      </c>
      <c r="O18" s="6">
        <v>2.2029147310888</v>
      </c>
      <c r="P18" s="6">
        <v>2.7622266433234977</v>
      </c>
      <c r="Q18" s="6">
        <v>1.5608969541004996</v>
      </c>
      <c r="R18" s="6">
        <v>1.3242052871173016</v>
      </c>
      <c r="S18" s="6">
        <v>1.4752685528671989</v>
      </c>
    </row>
    <row r="19" spans="1:19" ht="13" x14ac:dyDescent="0.25">
      <c r="A19" s="5"/>
      <c r="B19" s="6"/>
      <c r="C19" s="6"/>
      <c r="D19" s="6"/>
      <c r="E19" s="6">
        <v>0.46608176883160013</v>
      </c>
      <c r="F19" s="6">
        <v>1.2168094922601007</v>
      </c>
      <c r="G19" s="6">
        <v>0.40069428297559995</v>
      </c>
      <c r="H19" s="6">
        <v>-3.6004362170529021</v>
      </c>
      <c r="I19" s="6">
        <v>-3.7333418280319997</v>
      </c>
      <c r="J19" s="6">
        <v>-3.437149014641701</v>
      </c>
      <c r="K19" s="6">
        <v>-5.2057349577940002</v>
      </c>
      <c r="L19" s="6">
        <v>-4.8188001445844009</v>
      </c>
      <c r="M19" s="6">
        <v>-4.8954033018626966</v>
      </c>
      <c r="N19" s="6">
        <v>-3.5133666516504007</v>
      </c>
      <c r="O19" s="6">
        <v>-3.5590450014632999</v>
      </c>
      <c r="P19" s="6">
        <v>-3.2213817465541013</v>
      </c>
      <c r="Q19" s="6">
        <v>-4.6355946301516013</v>
      </c>
      <c r="R19" s="6">
        <v>-4.4377544454347984</v>
      </c>
      <c r="S19" s="6">
        <v>-4.5083398370104</v>
      </c>
    </row>
    <row r="20" spans="1:19" ht="13" x14ac:dyDescent="0.25">
      <c r="A20" s="5"/>
      <c r="B20" s="6"/>
      <c r="C20" s="6"/>
      <c r="D20" s="6"/>
      <c r="E20" s="6">
        <v>0.72392805435211727</v>
      </c>
      <c r="F20" s="6">
        <v>0.43023312379703216</v>
      </c>
      <c r="G20" s="6">
        <v>0.75749365906038679</v>
      </c>
      <c r="H20" s="6">
        <v>12.129399454687245</v>
      </c>
      <c r="I20" s="6">
        <v>13.299884648791378</v>
      </c>
      <c r="J20" s="6">
        <v>10.831408940894642</v>
      </c>
      <c r="K20" s="6">
        <v>36.904758845627889</v>
      </c>
      <c r="L20" s="6">
        <v>28.223013703478969</v>
      </c>
      <c r="M20" s="6">
        <v>29.762076916479945</v>
      </c>
      <c r="N20" s="6">
        <v>11.419017746798966</v>
      </c>
      <c r="O20" s="6">
        <v>11.786349128112668</v>
      </c>
      <c r="P20" s="6">
        <v>9.3267971901950979</v>
      </c>
      <c r="Q20" s="6">
        <v>24.857247206384585</v>
      </c>
      <c r="R20" s="6">
        <v>21.671910648428828</v>
      </c>
      <c r="S20" s="6">
        <v>22.758598886812425</v>
      </c>
    </row>
    <row r="21" spans="1:19" ht="13" x14ac:dyDescent="0.25">
      <c r="A21" s="5"/>
      <c r="B21" s="5"/>
      <c r="C21" s="5"/>
      <c r="D21" s="5"/>
      <c r="E21" s="5"/>
      <c r="F21" s="5"/>
      <c r="G21" s="5"/>
      <c r="H21" s="5"/>
      <c r="I21" s="6"/>
      <c r="J21" s="5"/>
      <c r="K21" s="5"/>
      <c r="L21" s="6"/>
      <c r="M21" s="5"/>
      <c r="N21" s="5"/>
      <c r="O21" s="6"/>
      <c r="P21" s="5"/>
      <c r="Q21" s="5"/>
      <c r="R21" s="6"/>
      <c r="S21" s="5"/>
    </row>
    <row r="22" spans="1:19" ht="13" x14ac:dyDescent="0.25">
      <c r="A22" s="2"/>
      <c r="B22" s="5" t="s">
        <v>5</v>
      </c>
      <c r="C22" s="5"/>
      <c r="D22" s="5"/>
      <c r="E22" s="5" t="s">
        <v>0</v>
      </c>
      <c r="F22" s="5"/>
      <c r="G22" s="5"/>
      <c r="H22" s="5" t="s">
        <v>24</v>
      </c>
      <c r="I22" s="5"/>
      <c r="J22" s="5"/>
      <c r="K22" s="5" t="s">
        <v>23</v>
      </c>
      <c r="L22" s="5"/>
      <c r="M22" s="5"/>
      <c r="N22" s="5" t="s">
        <v>22</v>
      </c>
      <c r="O22" s="5"/>
      <c r="P22" s="5"/>
      <c r="Q22" s="5" t="s">
        <v>25</v>
      </c>
      <c r="R22" s="5"/>
      <c r="S22" s="5"/>
    </row>
    <row r="23" spans="1:19" ht="13" x14ac:dyDescent="0.25">
      <c r="A23" s="5" t="s">
        <v>15</v>
      </c>
      <c r="B23" s="6">
        <v>18.072601081981102</v>
      </c>
      <c r="C23" s="6">
        <v>17.947223352152001</v>
      </c>
      <c r="D23" s="6">
        <v>18.031411987396901</v>
      </c>
      <c r="E23" s="6">
        <v>18.783900047913299</v>
      </c>
      <c r="F23" s="6">
        <v>17.675837213836399</v>
      </c>
      <c r="G23" s="6">
        <v>18.6913157602669</v>
      </c>
      <c r="H23" s="6">
        <v>18.5679183683378</v>
      </c>
      <c r="I23" s="6">
        <v>18.469254636349199</v>
      </c>
      <c r="J23" s="6">
        <v>18.563616495763501</v>
      </c>
      <c r="K23" s="6">
        <v>19.681591291786301</v>
      </c>
      <c r="L23" s="6">
        <v>19.5315714628059</v>
      </c>
      <c r="M23" s="6">
        <v>19.636893863319699</v>
      </c>
      <c r="N23" s="6">
        <v>19.0401235722011</v>
      </c>
      <c r="O23" s="6">
        <v>19.064783935530802</v>
      </c>
      <c r="P23" s="6">
        <v>19.036704056559898</v>
      </c>
      <c r="Q23" s="6">
        <v>19.0473518726984</v>
      </c>
      <c r="R23" s="6">
        <v>18.7814462991442</v>
      </c>
      <c r="S23" s="6">
        <v>19.067978476978201</v>
      </c>
    </row>
    <row r="24" spans="1:19" ht="13" x14ac:dyDescent="0.25">
      <c r="A24" s="5" t="s">
        <v>29</v>
      </c>
      <c r="B24" s="6">
        <v>21.378938020585601</v>
      </c>
      <c r="C24" s="6">
        <v>21.627998764681401</v>
      </c>
      <c r="D24" s="6">
        <v>21.639900965549899</v>
      </c>
      <c r="E24" s="6">
        <v>21.6487368146643</v>
      </c>
      <c r="F24" s="6">
        <v>21.7836390284833</v>
      </c>
      <c r="G24" s="6">
        <v>21.662406875655101</v>
      </c>
      <c r="H24" s="6">
        <v>20.2422728337772</v>
      </c>
      <c r="I24" s="6">
        <v>20.408714308345701</v>
      </c>
      <c r="J24" s="6">
        <v>20.286297578607801</v>
      </c>
      <c r="K24" s="6">
        <v>20.040961541552299</v>
      </c>
      <c r="L24" s="6">
        <v>20.1192155787136</v>
      </c>
      <c r="M24" s="6">
        <v>20.074824427618999</v>
      </c>
      <c r="N24" s="6">
        <v>20.642844385659998</v>
      </c>
      <c r="O24" s="6">
        <v>20.828529964793699</v>
      </c>
      <c r="P24" s="6">
        <v>20.802051554571399</v>
      </c>
      <c r="Q24" s="6">
        <v>20.9611545959715</v>
      </c>
      <c r="R24" s="6">
        <v>20.569629683819102</v>
      </c>
      <c r="S24" s="6">
        <v>20.8397190595383</v>
      </c>
    </row>
    <row r="25" spans="1:19" ht="13" x14ac:dyDescent="0.25">
      <c r="A25" s="5"/>
      <c r="B25" s="6">
        <f t="shared" ref="B25:S25" si="4">B24-B23</f>
        <v>3.306336938604499</v>
      </c>
      <c r="C25" s="6">
        <f t="shared" si="4"/>
        <v>3.6807754125293997</v>
      </c>
      <c r="D25" s="6">
        <f t="shared" si="4"/>
        <v>3.6084889781529981</v>
      </c>
      <c r="E25" s="6">
        <f t="shared" si="4"/>
        <v>2.8648367667510009</v>
      </c>
      <c r="F25" s="6">
        <f t="shared" si="4"/>
        <v>4.1078018146469013</v>
      </c>
      <c r="G25" s="6">
        <f t="shared" si="4"/>
        <v>2.9710911153882016</v>
      </c>
      <c r="H25" s="6">
        <f t="shared" si="4"/>
        <v>1.6743544654394</v>
      </c>
      <c r="I25" s="6">
        <f t="shared" si="4"/>
        <v>1.9394596719965023</v>
      </c>
      <c r="J25" s="6">
        <f t="shared" si="4"/>
        <v>1.7226810828443</v>
      </c>
      <c r="K25" s="6">
        <f t="shared" si="4"/>
        <v>0.3593702497659983</v>
      </c>
      <c r="L25" s="6">
        <f t="shared" si="4"/>
        <v>0.58764411590770038</v>
      </c>
      <c r="M25" s="6">
        <f t="shared" si="4"/>
        <v>0.43793056429930033</v>
      </c>
      <c r="N25" s="6">
        <f t="shared" si="4"/>
        <v>1.6027208134588982</v>
      </c>
      <c r="O25" s="6">
        <f t="shared" si="4"/>
        <v>1.7637460292628973</v>
      </c>
      <c r="P25" s="6">
        <f t="shared" si="4"/>
        <v>1.7653474980115007</v>
      </c>
      <c r="Q25" s="6">
        <f t="shared" si="4"/>
        <v>1.9138027232731005</v>
      </c>
      <c r="R25" s="6">
        <f t="shared" si="4"/>
        <v>1.7881833846749018</v>
      </c>
      <c r="S25" s="6">
        <f t="shared" si="4"/>
        <v>1.7717405825600991</v>
      </c>
    </row>
    <row r="26" spans="1:19" ht="13" x14ac:dyDescent="0.25">
      <c r="A26" s="5"/>
      <c r="B26" s="6"/>
      <c r="C26" s="6"/>
      <c r="D26" s="6"/>
      <c r="E26" s="6">
        <f>E25-B25</f>
        <v>-0.4415001718534981</v>
      </c>
      <c r="F26" s="6">
        <f>F25-C25</f>
        <v>0.42702640211750165</v>
      </c>
      <c r="G26" s="6">
        <f>G25-D25</f>
        <v>-0.63739786276479649</v>
      </c>
      <c r="H26" s="6">
        <f>H25-B25</f>
        <v>-1.6319824731650989</v>
      </c>
      <c r="I26" s="6">
        <f>I25-C25</f>
        <v>-1.7413157405328974</v>
      </c>
      <c r="J26" s="6">
        <f>J25-D25</f>
        <v>-1.8858078953086981</v>
      </c>
      <c r="K26" s="6">
        <f>K25-B25</f>
        <v>-2.9469666888385007</v>
      </c>
      <c r="L26" s="6">
        <f>L25-C25</f>
        <v>-3.0931312966216993</v>
      </c>
      <c r="M26" s="6">
        <f>M25-D25</f>
        <v>-3.1705584138536977</v>
      </c>
      <c r="N26" s="6">
        <f>N25-B25</f>
        <v>-1.7036161251456008</v>
      </c>
      <c r="O26" s="6">
        <f>O25-C25</f>
        <v>-1.9170293832665024</v>
      </c>
      <c r="P26" s="6">
        <f>P25-D25</f>
        <v>-1.8431414801414974</v>
      </c>
      <c r="Q26" s="6">
        <f>Q25-B25</f>
        <v>-1.3925342153313984</v>
      </c>
      <c r="R26" s="6">
        <f>R25-C25</f>
        <v>-1.8925920278544979</v>
      </c>
      <c r="S26" s="6">
        <f>S25-D25</f>
        <v>-1.8367483955928989</v>
      </c>
    </row>
    <row r="27" spans="1:19" ht="13" x14ac:dyDescent="0.25">
      <c r="A27" s="5"/>
      <c r="B27" s="6"/>
      <c r="C27" s="6"/>
      <c r="D27" s="6"/>
      <c r="E27" s="6">
        <f t="shared" ref="E27:S27" si="5">POWER(2,-E26)</f>
        <v>1.3580157124231484</v>
      </c>
      <c r="F27" s="6">
        <f t="shared" si="5"/>
        <v>0.74379326926432632</v>
      </c>
      <c r="G27" s="6">
        <f t="shared" si="5"/>
        <v>1.5555209902371918</v>
      </c>
      <c r="H27" s="6">
        <f t="shared" si="5"/>
        <v>3.0993860701701927</v>
      </c>
      <c r="I27" s="6">
        <f t="shared" si="5"/>
        <v>3.3433994741789683</v>
      </c>
      <c r="J27" s="6">
        <f t="shared" si="5"/>
        <v>3.6955981629045977</v>
      </c>
      <c r="K27" s="6">
        <f t="shared" si="5"/>
        <v>7.7112604104318256</v>
      </c>
      <c r="L27" s="6">
        <f t="shared" si="5"/>
        <v>8.5334628237037684</v>
      </c>
      <c r="M27" s="6">
        <f t="shared" si="5"/>
        <v>9.003952299804979</v>
      </c>
      <c r="N27" s="6">
        <f t="shared" si="5"/>
        <v>3.257163465138043</v>
      </c>
      <c r="O27" s="6">
        <f t="shared" si="5"/>
        <v>3.7764465904348037</v>
      </c>
      <c r="P27" s="6">
        <f t="shared" si="5"/>
        <v>3.5879044748497999</v>
      </c>
      <c r="Q27" s="6">
        <f t="shared" si="5"/>
        <v>2.6253944861487035</v>
      </c>
      <c r="R27" s="6">
        <f t="shared" si="5"/>
        <v>3.7130172761191433</v>
      </c>
      <c r="S27" s="6">
        <f t="shared" si="5"/>
        <v>3.5720403952226047</v>
      </c>
    </row>
    <row r="28" spans="1:19" ht="13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</row>
    <row r="29" spans="1:19" ht="13" x14ac:dyDescent="0.25">
      <c r="A29" s="2"/>
      <c r="B29" s="5" t="s">
        <v>5</v>
      </c>
      <c r="C29" s="5"/>
      <c r="D29" s="5"/>
      <c r="E29" s="5" t="s">
        <v>0</v>
      </c>
      <c r="F29" s="5"/>
      <c r="G29" s="5"/>
      <c r="H29" s="5" t="s">
        <v>24</v>
      </c>
      <c r="I29" s="5"/>
      <c r="J29" s="5"/>
      <c r="K29" s="5" t="s">
        <v>23</v>
      </c>
      <c r="L29" s="5"/>
      <c r="M29" s="5"/>
      <c r="N29" s="5" t="s">
        <v>22</v>
      </c>
      <c r="O29" s="5"/>
      <c r="P29" s="5"/>
      <c r="Q29" s="5" t="s">
        <v>25</v>
      </c>
      <c r="R29" s="5"/>
      <c r="S29" s="5"/>
    </row>
    <row r="30" spans="1:19" ht="13" x14ac:dyDescent="0.25">
      <c r="A30" s="5" t="s">
        <v>15</v>
      </c>
      <c r="B30" s="6">
        <v>17.210796158709599</v>
      </c>
      <c r="C30" s="6">
        <v>17.409028334799199</v>
      </c>
      <c r="D30" s="6">
        <v>17.5102801899931</v>
      </c>
      <c r="E30" s="6">
        <v>17.9868642847077</v>
      </c>
      <c r="F30" s="6">
        <v>17.3881687859434</v>
      </c>
      <c r="G30" s="6">
        <v>17.282665117973</v>
      </c>
      <c r="H30" s="6">
        <v>18.9033086222306</v>
      </c>
      <c r="I30" s="6">
        <v>17.677642757703602</v>
      </c>
      <c r="J30" s="6">
        <v>18.2097536932446</v>
      </c>
      <c r="K30" s="6">
        <v>18.966757255626</v>
      </c>
      <c r="L30" s="6">
        <v>19.109024795623</v>
      </c>
      <c r="M30" s="6">
        <v>18.189166997203099</v>
      </c>
      <c r="N30" s="6">
        <v>18.329622099471798</v>
      </c>
      <c r="O30" s="6">
        <v>18.617028218981801</v>
      </c>
      <c r="P30" s="6">
        <v>18.415997148692501</v>
      </c>
      <c r="Q30" s="6">
        <v>18.170676485611999</v>
      </c>
      <c r="R30" s="6">
        <v>18.153876795712101</v>
      </c>
      <c r="S30" s="6">
        <v>18.050862001732298</v>
      </c>
    </row>
    <row r="31" spans="1:19" ht="13" x14ac:dyDescent="0.25">
      <c r="A31" s="5" t="s">
        <v>30</v>
      </c>
      <c r="B31" s="6">
        <v>20.048581926958501</v>
      </c>
      <c r="C31" s="6">
        <v>20.676704903761099</v>
      </c>
      <c r="D31" s="6">
        <v>20.370927632321798</v>
      </c>
      <c r="E31" s="6">
        <v>20.997990369595801</v>
      </c>
      <c r="F31" s="6">
        <v>20.020099552602801</v>
      </c>
      <c r="G31" s="6">
        <v>19.969119186965202</v>
      </c>
      <c r="H31" s="6">
        <v>20.305822513562799</v>
      </c>
      <c r="I31" s="6">
        <v>19.808123464488201</v>
      </c>
      <c r="J31" s="6">
        <v>20.114293456195401</v>
      </c>
      <c r="K31" s="6">
        <v>19.736934503021001</v>
      </c>
      <c r="L31" s="6">
        <v>20.243886547906602</v>
      </c>
      <c r="M31" s="6">
        <v>19.4663102454826</v>
      </c>
      <c r="N31" s="6">
        <v>19.391297941393798</v>
      </c>
      <c r="O31" s="6">
        <v>20.403036259692001</v>
      </c>
      <c r="P31" s="6">
        <v>19.501330215403598</v>
      </c>
      <c r="Q31" s="6">
        <v>19.7111069348868</v>
      </c>
      <c r="R31" s="6">
        <v>20.342235619198298</v>
      </c>
      <c r="S31" s="6">
        <v>19.641059385228299</v>
      </c>
    </row>
    <row r="32" spans="1:19" ht="13" x14ac:dyDescent="0.25">
      <c r="A32" s="5"/>
      <c r="B32" s="6">
        <v>2.8377857682489029</v>
      </c>
      <c r="C32" s="6">
        <v>3.2676765689618996</v>
      </c>
      <c r="D32" s="6">
        <v>2.8606474423286983</v>
      </c>
      <c r="E32" s="6">
        <v>3.011126084888101</v>
      </c>
      <c r="F32" s="6">
        <v>2.6319307666594014</v>
      </c>
      <c r="G32" s="6">
        <v>2.6864540689922016</v>
      </c>
      <c r="H32" s="6">
        <v>1.4025138913321982</v>
      </c>
      <c r="I32" s="6">
        <v>2.1304807067845992</v>
      </c>
      <c r="J32" s="6">
        <v>1.904539762950801</v>
      </c>
      <c r="K32" s="6">
        <v>0.77017724739500082</v>
      </c>
      <c r="L32" s="6">
        <v>1.1348617522836015</v>
      </c>
      <c r="M32" s="6">
        <v>1.2771432482795007</v>
      </c>
      <c r="N32" s="6">
        <v>1.0616758419219998</v>
      </c>
      <c r="O32" s="6">
        <v>1.7860080407102004</v>
      </c>
      <c r="P32" s="6">
        <v>1.0853330667110974</v>
      </c>
      <c r="Q32" s="6">
        <v>1.5404304492748011</v>
      </c>
      <c r="R32" s="6">
        <v>2.1883588234861975</v>
      </c>
      <c r="S32" s="6">
        <v>1.590197383496001</v>
      </c>
    </row>
    <row r="33" spans="1:19" ht="13" x14ac:dyDescent="0.25">
      <c r="A33" s="5"/>
      <c r="B33" s="6"/>
      <c r="C33" s="6"/>
      <c r="D33" s="6"/>
      <c r="E33" s="6">
        <v>0.17334031663919802</v>
      </c>
      <c r="F33" s="6">
        <v>-0.63574580230249822</v>
      </c>
      <c r="G33" s="6">
        <v>-0.17419337333649665</v>
      </c>
      <c r="H33" s="6">
        <v>-1.4352718769167048</v>
      </c>
      <c r="I33" s="6">
        <v>-1.1371958621773004</v>
      </c>
      <c r="J33" s="6">
        <v>-0.95610767937789731</v>
      </c>
      <c r="K33" s="6">
        <v>-2.0676085208539021</v>
      </c>
      <c r="L33" s="6">
        <v>-2.1328148166782981</v>
      </c>
      <c r="M33" s="6">
        <v>-1.5835041940491976</v>
      </c>
      <c r="N33" s="6">
        <v>-1.7761099263269031</v>
      </c>
      <c r="O33" s="6">
        <v>-1.4816685282516993</v>
      </c>
      <c r="P33" s="6">
        <v>-1.7753143756176009</v>
      </c>
      <c r="Q33" s="6">
        <v>-1.2973553189741018</v>
      </c>
      <c r="R33" s="6">
        <v>-1.0793177454757021</v>
      </c>
      <c r="S33" s="6">
        <v>-1.2704500588326972</v>
      </c>
    </row>
    <row r="34" spans="1:19" ht="13" x14ac:dyDescent="0.25">
      <c r="A34" s="5"/>
      <c r="B34" s="6"/>
      <c r="C34" s="6"/>
      <c r="D34" s="6"/>
      <c r="E34" s="6">
        <v>0.88678709669642142</v>
      </c>
      <c r="F34" s="6">
        <v>1.5537407498950155</v>
      </c>
      <c r="G34" s="6">
        <v>1.1283333648186742</v>
      </c>
      <c r="H34" s="6">
        <v>2.7043312512056383</v>
      </c>
      <c r="I34" s="6">
        <v>2.1995308895681882</v>
      </c>
      <c r="J34" s="6">
        <v>1.9400686174561588</v>
      </c>
      <c r="K34" s="6">
        <v>4.1919122611545117</v>
      </c>
      <c r="L34" s="6">
        <v>4.3857233698501883</v>
      </c>
      <c r="M34" s="6">
        <v>2.9969690686486632</v>
      </c>
      <c r="N34" s="6">
        <v>3.4250140976161534</v>
      </c>
      <c r="O34" s="6">
        <v>2.7927153405489213</v>
      </c>
      <c r="P34" s="6">
        <v>3.4231259499550797</v>
      </c>
      <c r="Q34" s="6">
        <v>2.4577792087294306</v>
      </c>
      <c r="R34" s="6">
        <v>2.1130365838919674</v>
      </c>
      <c r="S34" s="6">
        <v>2.4123680931509992</v>
      </c>
    </row>
    <row r="35" spans="1:19" ht="13" x14ac:dyDescent="0.25">
      <c r="A35" s="5"/>
      <c r="B35" s="5"/>
      <c r="C35" s="5"/>
      <c r="D35" s="5"/>
      <c r="E35" s="5"/>
      <c r="F35" s="5"/>
      <c r="G35" s="5"/>
      <c r="H35" s="5"/>
      <c r="I35" s="6"/>
      <c r="J35" s="5"/>
      <c r="K35" s="5"/>
      <c r="L35" s="6"/>
      <c r="M35" s="5"/>
      <c r="N35" s="5"/>
      <c r="O35" s="6"/>
      <c r="P35" s="5"/>
      <c r="Q35" s="5"/>
      <c r="R35" s="6"/>
      <c r="S35" s="5"/>
    </row>
    <row r="36" spans="1:19" ht="13" x14ac:dyDescent="0.25">
      <c r="A36" s="2"/>
      <c r="B36" s="5" t="s">
        <v>5</v>
      </c>
      <c r="C36" s="5"/>
      <c r="D36" s="5"/>
      <c r="E36" s="5" t="s">
        <v>0</v>
      </c>
      <c r="F36" s="5"/>
      <c r="G36" s="5"/>
      <c r="H36" s="5" t="s">
        <v>24</v>
      </c>
      <c r="I36" s="5"/>
      <c r="J36" s="5"/>
      <c r="K36" s="5" t="s">
        <v>23</v>
      </c>
      <c r="L36" s="5"/>
      <c r="M36" s="5"/>
      <c r="N36" s="5" t="s">
        <v>22</v>
      </c>
      <c r="O36" s="5"/>
      <c r="P36" s="5"/>
      <c r="Q36" s="5" t="s">
        <v>25</v>
      </c>
      <c r="R36" s="5"/>
      <c r="S36" s="5"/>
    </row>
    <row r="37" spans="1:19" ht="13" x14ac:dyDescent="0.25">
      <c r="A37" s="5" t="s">
        <v>15</v>
      </c>
      <c r="B37" s="6">
        <v>20.048581926958501</v>
      </c>
      <c r="C37" s="6">
        <v>20.676704903761099</v>
      </c>
      <c r="D37" s="6">
        <v>20.370927632321798</v>
      </c>
      <c r="E37" s="6">
        <v>20.997990369595801</v>
      </c>
      <c r="F37" s="6">
        <v>20.020099552602801</v>
      </c>
      <c r="G37" s="6">
        <v>19.969119186965202</v>
      </c>
      <c r="H37" s="6">
        <v>20.305822513562799</v>
      </c>
      <c r="I37" s="6">
        <v>19.808123464488201</v>
      </c>
      <c r="J37" s="6">
        <v>20.114293456195401</v>
      </c>
      <c r="K37" s="6">
        <v>19.736934503021001</v>
      </c>
      <c r="L37" s="6">
        <v>20.243886547906602</v>
      </c>
      <c r="M37" s="6">
        <v>19.4663102454826</v>
      </c>
      <c r="N37" s="6">
        <v>19.391297941393798</v>
      </c>
      <c r="O37" s="6">
        <v>20.403036259692001</v>
      </c>
      <c r="P37" s="6">
        <v>19.501330215403598</v>
      </c>
      <c r="Q37" s="6">
        <v>19.7111069348868</v>
      </c>
      <c r="R37" s="6">
        <v>20.342235619198298</v>
      </c>
      <c r="S37" s="6">
        <v>19.641059385228299</v>
      </c>
    </row>
    <row r="38" spans="1:19" ht="13" x14ac:dyDescent="0.25">
      <c r="A38" s="5" t="s">
        <v>31</v>
      </c>
      <c r="B38" s="6">
        <v>22.004478771730099</v>
      </c>
      <c r="C38" s="6">
        <v>22.223641815050701</v>
      </c>
      <c r="D38" s="6">
        <v>22.712347764519901</v>
      </c>
      <c r="E38" s="6">
        <v>22.2739580292534</v>
      </c>
      <c r="F38" s="6">
        <v>22.4370552894265</v>
      </c>
      <c r="G38" s="6">
        <v>22.032518711941702</v>
      </c>
      <c r="H38" s="6">
        <v>20.232498633887701</v>
      </c>
      <c r="I38" s="6">
        <v>19.232155066464099</v>
      </c>
      <c r="J38" s="6">
        <v>19.969677669070201</v>
      </c>
      <c r="K38" s="6">
        <v>19.673032874907602</v>
      </c>
      <c r="L38" s="6">
        <v>19.846491483384099</v>
      </c>
      <c r="M38" s="6">
        <v>19.0557408505497</v>
      </c>
      <c r="N38" s="6">
        <v>20.111929857264599</v>
      </c>
      <c r="O38" s="6">
        <v>20.060665625189099</v>
      </c>
      <c r="P38" s="6">
        <v>20.073075128438301</v>
      </c>
      <c r="Q38" s="6">
        <v>20.672662342577599</v>
      </c>
      <c r="R38" s="6">
        <v>20.293257368327499</v>
      </c>
      <c r="S38" s="6">
        <v>20.504863611720499</v>
      </c>
    </row>
    <row r="39" spans="1:19" ht="13" x14ac:dyDescent="0.25">
      <c r="A39" s="5"/>
      <c r="B39" s="6">
        <v>4.7936826130205006</v>
      </c>
      <c r="C39" s="6">
        <v>4.8146134802515022</v>
      </c>
      <c r="D39" s="6">
        <v>5.2020675745268008</v>
      </c>
      <c r="E39" s="6">
        <v>4.2870937445457002</v>
      </c>
      <c r="F39" s="6">
        <v>5.0488865034831001</v>
      </c>
      <c r="G39" s="6">
        <v>4.7498535939687017</v>
      </c>
      <c r="H39" s="6">
        <v>1.3291900116571007</v>
      </c>
      <c r="I39" s="6">
        <v>1.5545123087604971</v>
      </c>
      <c r="J39" s="6">
        <v>1.7599239758256005</v>
      </c>
      <c r="K39" s="6">
        <v>0.70627561928160176</v>
      </c>
      <c r="L39" s="6">
        <v>0.73746668776109914</v>
      </c>
      <c r="M39" s="6">
        <v>0.8665738533466012</v>
      </c>
      <c r="N39" s="6">
        <v>1.7823077577928004</v>
      </c>
      <c r="O39" s="6">
        <v>1.4436374062072979</v>
      </c>
      <c r="P39" s="6">
        <v>1.6570779797458002</v>
      </c>
      <c r="Q39" s="6">
        <v>2.5019858569656002</v>
      </c>
      <c r="R39" s="6">
        <v>2.1393805726153978</v>
      </c>
      <c r="S39" s="6">
        <v>2.4540016099882003</v>
      </c>
    </row>
    <row r="40" spans="1:19" ht="13" x14ac:dyDescent="0.25">
      <c r="A40" s="5"/>
      <c r="B40" s="6"/>
      <c r="C40" s="6"/>
      <c r="D40" s="6"/>
      <c r="E40" s="6">
        <v>-0.50658886847480034</v>
      </c>
      <c r="F40" s="6">
        <v>0.23427302323159793</v>
      </c>
      <c r="G40" s="6">
        <v>-0.45221398055809914</v>
      </c>
      <c r="H40" s="6">
        <v>-3.4644926013633999</v>
      </c>
      <c r="I40" s="6">
        <v>-3.2601011714910051</v>
      </c>
      <c r="J40" s="6">
        <v>-3.4421435987012003</v>
      </c>
      <c r="K40" s="6">
        <v>-4.0874069937388988</v>
      </c>
      <c r="L40" s="6">
        <v>-4.077146792490403</v>
      </c>
      <c r="M40" s="6">
        <v>-4.3354937211801996</v>
      </c>
      <c r="N40" s="6">
        <v>-3.0113748552277002</v>
      </c>
      <c r="O40" s="6">
        <v>-3.3709760740442043</v>
      </c>
      <c r="P40" s="6">
        <v>-3.5449895947810006</v>
      </c>
      <c r="Q40" s="6">
        <v>-2.2916967560549004</v>
      </c>
      <c r="R40" s="6">
        <v>-2.6752329076361043</v>
      </c>
      <c r="S40" s="6">
        <v>-2.7480659645386005</v>
      </c>
    </row>
    <row r="41" spans="1:19" ht="13" x14ac:dyDescent="0.25">
      <c r="A41" s="5"/>
      <c r="B41" s="6"/>
      <c r="C41" s="6"/>
      <c r="D41" s="6"/>
      <c r="E41" s="6">
        <v>1.4206871256613895</v>
      </c>
      <c r="F41" s="6">
        <v>0.85011326491477313</v>
      </c>
      <c r="G41" s="6">
        <v>1.3681382111420957</v>
      </c>
      <c r="H41" s="6">
        <v>11.038655827776282</v>
      </c>
      <c r="I41" s="6">
        <v>9.580501462669881</v>
      </c>
      <c r="J41" s="6">
        <v>10.868972066066267</v>
      </c>
      <c r="K41" s="6">
        <v>16.9993419334705</v>
      </c>
      <c r="L41" s="6">
        <v>16.878874390948962</v>
      </c>
      <c r="M41" s="6">
        <v>20.188946449622989</v>
      </c>
      <c r="N41" s="6">
        <v>8.0633249035772501</v>
      </c>
      <c r="O41" s="6">
        <v>10.345819876440093</v>
      </c>
      <c r="P41" s="6">
        <v>11.672078570522807</v>
      </c>
      <c r="Q41" s="6">
        <v>4.896316291560538</v>
      </c>
      <c r="R41" s="6">
        <v>6.3874181877588914</v>
      </c>
      <c r="S41" s="6">
        <v>6.7181591118196735</v>
      </c>
    </row>
    <row r="42" spans="1:19" ht="13" x14ac:dyDescent="0.25">
      <c r="A42" s="5"/>
      <c r="B42" s="5"/>
      <c r="C42" s="5"/>
      <c r="D42" s="5"/>
      <c r="E42" s="5"/>
      <c r="F42" s="5"/>
      <c r="G42" s="5"/>
      <c r="H42" s="5"/>
      <c r="I42" s="6"/>
      <c r="J42" s="5"/>
      <c r="K42" s="5"/>
      <c r="L42" s="6"/>
      <c r="M42" s="5"/>
      <c r="N42" s="5"/>
      <c r="O42" s="6"/>
      <c r="P42" s="5"/>
      <c r="Q42" s="5"/>
      <c r="R42" s="6"/>
      <c r="S42" s="5"/>
    </row>
    <row r="43" spans="1:19" ht="13" x14ac:dyDescent="0.25">
      <c r="A43" s="2"/>
      <c r="B43" s="5" t="s">
        <v>5</v>
      </c>
      <c r="C43" s="5"/>
      <c r="D43" s="5"/>
      <c r="E43" s="5" t="s">
        <v>0</v>
      </c>
      <c r="F43" s="5"/>
      <c r="G43" s="5"/>
      <c r="H43" s="5" t="s">
        <v>24</v>
      </c>
      <c r="I43" s="5"/>
      <c r="J43" s="5"/>
      <c r="K43" s="5" t="s">
        <v>23</v>
      </c>
      <c r="L43" s="5"/>
      <c r="M43" s="5"/>
      <c r="N43" s="5" t="s">
        <v>22</v>
      </c>
      <c r="O43" s="5"/>
      <c r="P43" s="5"/>
      <c r="Q43" s="5" t="s">
        <v>25</v>
      </c>
      <c r="R43" s="5"/>
      <c r="S43" s="5"/>
    </row>
    <row r="44" spans="1:19" ht="13" x14ac:dyDescent="0.25">
      <c r="A44" s="5" t="s">
        <v>15</v>
      </c>
      <c r="B44" s="6">
        <v>16.696129927970301</v>
      </c>
      <c r="C44" s="6">
        <v>16.564879996196002</v>
      </c>
      <c r="D44" s="6">
        <v>16.570109836354401</v>
      </c>
      <c r="E44" s="6">
        <v>16.2451796730467</v>
      </c>
      <c r="F44" s="6">
        <v>16.131885775774698</v>
      </c>
      <c r="G44" s="6">
        <v>16.550150606223301</v>
      </c>
      <c r="H44" s="6">
        <v>17.597029544567398</v>
      </c>
      <c r="I44" s="6">
        <v>17.263159500942798</v>
      </c>
      <c r="J44" s="6">
        <v>17.643115559898199</v>
      </c>
      <c r="K44" s="6">
        <v>18.704821789049898</v>
      </c>
      <c r="L44" s="6">
        <v>18.200959399855201</v>
      </c>
      <c r="M44" s="6">
        <v>17.899115404303501</v>
      </c>
      <c r="N44" s="6">
        <v>17.758339531475599</v>
      </c>
      <c r="O44" s="6">
        <v>17.057255274412299</v>
      </c>
      <c r="P44" s="6">
        <v>17.319240407511</v>
      </c>
      <c r="Q44" s="6">
        <v>17.6947278392594</v>
      </c>
      <c r="R44" s="6">
        <v>17.6214933663435</v>
      </c>
      <c r="S44" s="6">
        <v>17.1832438252831</v>
      </c>
    </row>
    <row r="45" spans="1:19" ht="13" x14ac:dyDescent="0.25">
      <c r="A45" s="5" t="s">
        <v>32</v>
      </c>
      <c r="B45" s="6">
        <v>20.542065679909999</v>
      </c>
      <c r="C45" s="6">
        <v>20.840224468106101</v>
      </c>
      <c r="D45" s="6">
        <v>20.347133644320799</v>
      </c>
      <c r="E45" s="6">
        <v>20.612853147105699</v>
      </c>
      <c r="F45" s="6">
        <v>20.426633117720701</v>
      </c>
      <c r="G45" s="6">
        <v>21.135704282589</v>
      </c>
      <c r="H45" s="6">
        <v>19.6663956670819</v>
      </c>
      <c r="I45" s="6">
        <v>19.346360900918899</v>
      </c>
      <c r="J45" s="6">
        <v>19.147155556304</v>
      </c>
      <c r="K45" s="6">
        <v>19.789029649130899</v>
      </c>
      <c r="L45" s="6">
        <v>19.265607225463601</v>
      </c>
      <c r="M45" s="6">
        <v>18.574066481319999</v>
      </c>
      <c r="N45" s="6">
        <v>19.715940567064902</v>
      </c>
      <c r="O45" s="6">
        <v>19.930353800996599</v>
      </c>
      <c r="P45" s="6">
        <v>19.526940967582298</v>
      </c>
      <c r="Q45" s="6">
        <v>19.097926509354199</v>
      </c>
      <c r="R45" s="6">
        <v>19.3939604546831</v>
      </c>
      <c r="S45" s="6">
        <v>18.800056630285599</v>
      </c>
    </row>
    <row r="46" spans="1:19" ht="13" x14ac:dyDescent="0.25">
      <c r="A46" s="5"/>
      <c r="B46" s="6">
        <v>3.8459357519396988</v>
      </c>
      <c r="C46" s="6">
        <v>4.275344471910099</v>
      </c>
      <c r="D46" s="6">
        <v>3.7770238079663976</v>
      </c>
      <c r="E46" s="6">
        <v>4.367673474059</v>
      </c>
      <c r="F46" s="6">
        <v>4.2947473419460032</v>
      </c>
      <c r="G46" s="6">
        <v>4.5855536763656985</v>
      </c>
      <c r="H46" s="6">
        <v>2.0693661225145021</v>
      </c>
      <c r="I46" s="6">
        <v>2.083201399976101</v>
      </c>
      <c r="J46" s="6">
        <v>1.5040399964058011</v>
      </c>
      <c r="K46" s="6">
        <v>1.0842078600810012</v>
      </c>
      <c r="L46" s="6">
        <v>1.0646478256084002</v>
      </c>
      <c r="M46" s="6">
        <v>0.67495107701649815</v>
      </c>
      <c r="N46" s="6">
        <v>1.9576010355893025</v>
      </c>
      <c r="O46" s="6">
        <v>2.8730985265843003</v>
      </c>
      <c r="P46" s="6">
        <v>2.2077005600712987</v>
      </c>
      <c r="Q46" s="6">
        <v>1.4031986700947989</v>
      </c>
      <c r="R46" s="6">
        <v>1.7724670883395994</v>
      </c>
      <c r="S46" s="6">
        <v>1.6168128050024997</v>
      </c>
    </row>
    <row r="47" spans="1:19" ht="13" x14ac:dyDescent="0.25">
      <c r="A47" s="5"/>
      <c r="B47" s="6"/>
      <c r="C47" s="6"/>
      <c r="D47" s="6"/>
      <c r="E47" s="6">
        <v>0.52173772211930114</v>
      </c>
      <c r="F47" s="6">
        <v>1.940287003590413E-2</v>
      </c>
      <c r="G47" s="6">
        <v>0.80852986839930097</v>
      </c>
      <c r="H47" s="6">
        <v>-1.7765696294251967</v>
      </c>
      <c r="I47" s="6">
        <v>-2.192143071933998</v>
      </c>
      <c r="J47" s="6">
        <v>-2.2729838115605965</v>
      </c>
      <c r="K47" s="6">
        <v>-2.7617278918586976</v>
      </c>
      <c r="L47" s="6">
        <v>-3.2106966463016988</v>
      </c>
      <c r="M47" s="6">
        <v>-3.1020727309498994</v>
      </c>
      <c r="N47" s="6">
        <v>-1.8883347163503963</v>
      </c>
      <c r="O47" s="6">
        <v>-1.4022459453257987</v>
      </c>
      <c r="P47" s="6">
        <v>-1.5693232478950989</v>
      </c>
      <c r="Q47" s="6">
        <v>-2.4427370818448999</v>
      </c>
      <c r="R47" s="6">
        <v>-2.5028773835704996</v>
      </c>
      <c r="S47" s="6">
        <v>-2.1602110029638979</v>
      </c>
    </row>
    <row r="48" spans="1:19" ht="13" x14ac:dyDescent="0.25">
      <c r="A48" s="5"/>
      <c r="B48" s="6"/>
      <c r="C48" s="6"/>
      <c r="D48" s="6"/>
      <c r="E48" s="6">
        <v>0.69653235643861633</v>
      </c>
      <c r="F48" s="6">
        <v>0.98664098966380442</v>
      </c>
      <c r="G48" s="6">
        <v>0.57096338331335061</v>
      </c>
      <c r="H48" s="6">
        <v>3.4261056245318011</v>
      </c>
      <c r="I48" s="6">
        <v>4.5698381553514205</v>
      </c>
      <c r="J48" s="6">
        <v>4.8332171398655008</v>
      </c>
      <c r="K48" s="6">
        <v>6.7820804215153609</v>
      </c>
      <c r="L48" s="6">
        <v>9.2579748683433731</v>
      </c>
      <c r="M48" s="6">
        <v>8.5865151543961957</v>
      </c>
      <c r="N48" s="6">
        <v>3.7020765227613692</v>
      </c>
      <c r="O48" s="6">
        <v>2.6431273635087438</v>
      </c>
      <c r="P48" s="6">
        <v>2.967654721067428</v>
      </c>
      <c r="Q48" s="6">
        <v>5.4367220837906167</v>
      </c>
      <c r="R48" s="6">
        <v>5.6681478226914583</v>
      </c>
      <c r="S48" s="6">
        <v>4.4698022403707576</v>
      </c>
    </row>
    <row r="49" spans="1:19" ht="13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</row>
    <row r="50" spans="1:19" ht="13" x14ac:dyDescent="0.25">
      <c r="A50" s="2"/>
      <c r="B50" s="5" t="s">
        <v>5</v>
      </c>
      <c r="C50" s="5"/>
      <c r="D50" s="5"/>
      <c r="E50" s="5" t="s">
        <v>0</v>
      </c>
      <c r="F50" s="5"/>
      <c r="G50" s="5"/>
      <c r="H50" s="5" t="s">
        <v>24</v>
      </c>
      <c r="I50" s="5"/>
      <c r="J50" s="5"/>
      <c r="K50" s="5" t="s">
        <v>23</v>
      </c>
      <c r="L50" s="5"/>
      <c r="M50" s="5"/>
      <c r="N50" s="5" t="s">
        <v>22</v>
      </c>
      <c r="O50" s="5"/>
      <c r="P50" s="5"/>
      <c r="Q50" s="5" t="s">
        <v>25</v>
      </c>
      <c r="R50" s="5"/>
      <c r="S50" s="5"/>
    </row>
    <row r="51" spans="1:19" ht="13" x14ac:dyDescent="0.25">
      <c r="A51" s="5" t="s">
        <v>15</v>
      </c>
      <c r="B51" s="6">
        <v>18.1359443837956</v>
      </c>
      <c r="C51" s="6">
        <v>18.089454014305598</v>
      </c>
      <c r="D51" s="6">
        <v>18.069539367833102</v>
      </c>
      <c r="E51" s="6">
        <v>18.387388782904299</v>
      </c>
      <c r="F51" s="6">
        <v>18.378473391945899</v>
      </c>
      <c r="G51" s="6">
        <v>18.341798547023402</v>
      </c>
      <c r="H51" s="6">
        <v>18.319120702392802</v>
      </c>
      <c r="I51" s="6">
        <v>18.576896887532701</v>
      </c>
      <c r="J51" s="6">
        <v>18.403072558252202</v>
      </c>
      <c r="K51" s="6">
        <v>19.4159749394892</v>
      </c>
      <c r="L51" s="6">
        <v>19.026663540694699</v>
      </c>
      <c r="M51" s="6">
        <v>19.456382509833499</v>
      </c>
      <c r="N51" s="6">
        <v>18.9433378661967</v>
      </c>
      <c r="O51" s="6">
        <v>18.862659206026901</v>
      </c>
      <c r="P51" s="6">
        <v>19.086419110729</v>
      </c>
      <c r="Q51" s="6">
        <v>19.0979367422255</v>
      </c>
      <c r="R51" s="6">
        <v>19.030192569976101</v>
      </c>
      <c r="S51" s="6">
        <v>18.9896519315134</v>
      </c>
    </row>
    <row r="52" spans="1:19" ht="13" x14ac:dyDescent="0.25">
      <c r="A52" s="5" t="s">
        <v>33</v>
      </c>
      <c r="B52" s="6">
        <v>21.4546540258068</v>
      </c>
      <c r="C52" s="6">
        <v>21.4490569575918</v>
      </c>
      <c r="D52" s="6">
        <v>21.2940586627229</v>
      </c>
      <c r="E52" s="6">
        <v>20.773316353520102</v>
      </c>
      <c r="F52" s="6">
        <v>20.8361694963071</v>
      </c>
      <c r="G52" s="6">
        <v>20.768131506792599</v>
      </c>
      <c r="H52" s="6">
        <v>20.2560454058912</v>
      </c>
      <c r="I52" s="6">
        <v>20.239400148483501</v>
      </c>
      <c r="J52" s="6">
        <v>20.251130391142802</v>
      </c>
      <c r="K52" s="6">
        <v>20.303109493223499</v>
      </c>
      <c r="L52" s="6">
        <v>20.378917716985001</v>
      </c>
      <c r="M52" s="6">
        <v>20.4202711124506</v>
      </c>
      <c r="N52" s="6">
        <v>21.5633941511398</v>
      </c>
      <c r="O52" s="6">
        <v>21.6344893544216</v>
      </c>
      <c r="P52" s="6">
        <v>21.638428888240099</v>
      </c>
      <c r="Q52" s="6">
        <v>20.344016360343101</v>
      </c>
      <c r="R52" s="6">
        <v>20.4229240122203</v>
      </c>
      <c r="S52" s="6">
        <v>20.3208800453354</v>
      </c>
    </row>
    <row r="53" spans="1:19" ht="13" x14ac:dyDescent="0.25">
      <c r="A53" s="2" t="s">
        <v>7</v>
      </c>
      <c r="B53" s="6">
        <f t="shared" ref="B53:S53" si="6">B52-B51</f>
        <v>3.3187096420111999</v>
      </c>
      <c r="C53" s="6">
        <f t="shared" si="6"/>
        <v>3.3596029432862018</v>
      </c>
      <c r="D53" s="6">
        <f t="shared" si="6"/>
        <v>3.2245192948897987</v>
      </c>
      <c r="E53" s="6">
        <f t="shared" si="6"/>
        <v>2.3859275706158023</v>
      </c>
      <c r="F53" s="6">
        <f t="shared" si="6"/>
        <v>2.4576961043612009</v>
      </c>
      <c r="G53" s="6">
        <f t="shared" si="6"/>
        <v>2.4263329597691978</v>
      </c>
      <c r="H53" s="6">
        <f t="shared" si="6"/>
        <v>1.9369247034983985</v>
      </c>
      <c r="I53" s="6">
        <f t="shared" si="6"/>
        <v>1.6625032609507997</v>
      </c>
      <c r="J53" s="6">
        <f t="shared" si="6"/>
        <v>1.8480578328905999</v>
      </c>
      <c r="K53" s="6">
        <f t="shared" si="6"/>
        <v>0.88713455373429895</v>
      </c>
      <c r="L53" s="6">
        <f t="shared" si="6"/>
        <v>1.3522541762903018</v>
      </c>
      <c r="M53" s="6">
        <f t="shared" si="6"/>
        <v>0.96388860261710008</v>
      </c>
      <c r="N53" s="6">
        <f t="shared" si="6"/>
        <v>2.6200562849431002</v>
      </c>
      <c r="O53" s="6">
        <f t="shared" si="6"/>
        <v>2.7718301483946988</v>
      </c>
      <c r="P53" s="6">
        <f t="shared" si="6"/>
        <v>2.552009777511099</v>
      </c>
      <c r="Q53" s="6">
        <f t="shared" si="6"/>
        <v>1.2460796181176015</v>
      </c>
      <c r="R53" s="6">
        <f t="shared" si="6"/>
        <v>1.3927314422441981</v>
      </c>
      <c r="S53" s="6">
        <f t="shared" si="6"/>
        <v>1.3312281138220001</v>
      </c>
    </row>
    <row r="54" spans="1:19" ht="13" x14ac:dyDescent="0.25">
      <c r="A54" s="2"/>
      <c r="B54" s="6"/>
      <c r="C54" s="6"/>
      <c r="D54" s="6"/>
      <c r="E54" s="6">
        <f>E53-B53</f>
        <v>-0.93278207139539759</v>
      </c>
      <c r="F54" s="6">
        <f>F53-C53</f>
        <v>-0.9019068389250009</v>
      </c>
      <c r="G54" s="6">
        <f>G53-D53</f>
        <v>-0.79818633512060089</v>
      </c>
      <c r="H54" s="6">
        <f>H53-B53</f>
        <v>-1.3817849385128014</v>
      </c>
      <c r="I54" s="6">
        <f>I53-C53</f>
        <v>-1.6970996823354021</v>
      </c>
      <c r="J54" s="6">
        <f>J53-D53</f>
        <v>-1.3764614619991988</v>
      </c>
      <c r="K54" s="6">
        <f>K53-B53</f>
        <v>-2.4315750882769009</v>
      </c>
      <c r="L54" s="6">
        <f>L53-C53</f>
        <v>-2.0073487669959</v>
      </c>
      <c r="M54" s="6">
        <f>M53-D53</f>
        <v>-2.2606306922726986</v>
      </c>
      <c r="N54" s="6">
        <f>N53-B53</f>
        <v>-0.69865335706809972</v>
      </c>
      <c r="O54" s="6">
        <f>O53-C53</f>
        <v>-0.58777279489150303</v>
      </c>
      <c r="P54" s="6">
        <f>P53-D53</f>
        <v>-0.67250951737869968</v>
      </c>
      <c r="Q54" s="6">
        <f>Q53-B53</f>
        <v>-2.0726300238935984</v>
      </c>
      <c r="R54" s="6">
        <f>R53-C53</f>
        <v>-1.9668715010420037</v>
      </c>
      <c r="S54" s="6">
        <f>S53-D53</f>
        <v>-1.8932911810677986</v>
      </c>
    </row>
    <row r="55" spans="1:19" ht="13" x14ac:dyDescent="0.25">
      <c r="A55" s="2"/>
      <c r="B55" s="6"/>
      <c r="C55" s="6"/>
      <c r="D55" s="6"/>
      <c r="E55" s="6">
        <f t="shared" ref="E55:S55" si="7">POWER(2,-E54)</f>
        <v>1.9089536464557189</v>
      </c>
      <c r="F55" s="6">
        <f t="shared" si="7"/>
        <v>1.8685340305253288</v>
      </c>
      <c r="G55" s="6">
        <f t="shared" si="7"/>
        <v>1.7389136997071017</v>
      </c>
      <c r="H55" s="6">
        <f t="shared" si="7"/>
        <v>2.6059058093116505</v>
      </c>
      <c r="I55" s="6">
        <f t="shared" si="7"/>
        <v>3.2424845097438921</v>
      </c>
      <c r="J55" s="6">
        <f t="shared" si="7"/>
        <v>2.5963078589222754</v>
      </c>
      <c r="K55" s="6">
        <f t="shared" si="7"/>
        <v>5.3948209863434977</v>
      </c>
      <c r="L55" s="6">
        <f t="shared" si="7"/>
        <v>4.0204270898489733</v>
      </c>
      <c r="M55" s="6">
        <f t="shared" si="7"/>
        <v>4.7920092477205003</v>
      </c>
      <c r="N55" s="6">
        <f t="shared" si="7"/>
        <v>1.622989152079602</v>
      </c>
      <c r="O55" s="6">
        <f t="shared" si="7"/>
        <v>1.5029247689443923</v>
      </c>
      <c r="P55" s="6">
        <f t="shared" si="7"/>
        <v>1.593842991564532</v>
      </c>
      <c r="Q55" s="6">
        <f t="shared" si="7"/>
        <v>4.2065282231731969</v>
      </c>
      <c r="R55" s="6">
        <f t="shared" si="7"/>
        <v>3.9091948632693398</v>
      </c>
      <c r="S55" s="6">
        <f t="shared" si="7"/>
        <v>3.714817100067779</v>
      </c>
    </row>
    <row r="56" spans="1:19" ht="13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</row>
    <row r="57" spans="1:19" ht="13" x14ac:dyDescent="0.25">
      <c r="A57" s="2"/>
      <c r="B57" s="5" t="s">
        <v>5</v>
      </c>
      <c r="C57" s="5"/>
      <c r="D57" s="5"/>
      <c r="E57" s="5" t="s">
        <v>0</v>
      </c>
      <c r="F57" s="5"/>
      <c r="G57" s="5"/>
      <c r="H57" s="5" t="s">
        <v>24</v>
      </c>
      <c r="I57" s="5"/>
      <c r="J57" s="5"/>
      <c r="K57" s="5" t="s">
        <v>23</v>
      </c>
      <c r="L57" s="5"/>
      <c r="M57" s="5"/>
      <c r="N57" s="5" t="s">
        <v>22</v>
      </c>
      <c r="O57" s="5"/>
      <c r="P57" s="5"/>
      <c r="Q57" s="5" t="s">
        <v>25</v>
      </c>
      <c r="R57" s="5"/>
      <c r="S57" s="5"/>
    </row>
    <row r="58" spans="1:19" ht="13" x14ac:dyDescent="0.25">
      <c r="A58" s="5" t="s">
        <v>15</v>
      </c>
      <c r="B58" s="6">
        <v>18.1359443837956</v>
      </c>
      <c r="C58" s="6">
        <v>18.089454014305598</v>
      </c>
      <c r="D58" s="6">
        <v>18.069539367833102</v>
      </c>
      <c r="E58" s="6">
        <v>18.387388782904299</v>
      </c>
      <c r="F58" s="6">
        <v>18.378473391945899</v>
      </c>
      <c r="G58" s="6">
        <v>18.341798547023402</v>
      </c>
      <c r="H58" s="6">
        <v>18.319120702392802</v>
      </c>
      <c r="I58" s="6">
        <v>18.576896887532701</v>
      </c>
      <c r="J58" s="6">
        <v>18.403072558252202</v>
      </c>
      <c r="K58" s="6">
        <v>19.4159749394892</v>
      </c>
      <c r="L58" s="6">
        <v>19.3266635406947</v>
      </c>
      <c r="M58" s="6">
        <v>19.456382509833499</v>
      </c>
      <c r="N58" s="6">
        <v>18.9433378661967</v>
      </c>
      <c r="O58" s="6">
        <v>18.862659206026901</v>
      </c>
      <c r="P58" s="6">
        <v>19.086419110729</v>
      </c>
      <c r="Q58" s="6">
        <v>19.0979367422255</v>
      </c>
      <c r="R58" s="6">
        <v>19.030192569976101</v>
      </c>
      <c r="S58" s="6">
        <v>18.9896519315134</v>
      </c>
    </row>
    <row r="59" spans="1:19" ht="13" x14ac:dyDescent="0.25">
      <c r="A59" s="2" t="s">
        <v>34</v>
      </c>
      <c r="B59" s="6">
        <v>21.3812319666524</v>
      </c>
      <c r="C59" s="6">
        <v>21.2130090093194</v>
      </c>
      <c r="D59" s="6">
        <v>21.529158615903398</v>
      </c>
      <c r="E59" s="6">
        <v>21.674086969191102</v>
      </c>
      <c r="F59" s="6">
        <v>21.668188604237098</v>
      </c>
      <c r="G59" s="6">
        <v>21.747480815317001</v>
      </c>
      <c r="H59" s="6">
        <v>20.517871903277999</v>
      </c>
      <c r="I59" s="6">
        <v>20.634279386101401</v>
      </c>
      <c r="J59" s="6">
        <v>20.583674632590899</v>
      </c>
      <c r="K59" s="6">
        <v>21.208346571253099</v>
      </c>
      <c r="L59" s="6">
        <v>21.199403345843098</v>
      </c>
      <c r="M59" s="6">
        <v>21.2534224585334</v>
      </c>
      <c r="N59" s="6">
        <v>21.504510424545</v>
      </c>
      <c r="O59" s="6">
        <v>21.517409743336</v>
      </c>
      <c r="P59" s="6">
        <v>21.4813327295679</v>
      </c>
      <c r="Q59" s="6">
        <v>21.5432767862265</v>
      </c>
      <c r="R59" s="6">
        <v>21.1397497725231</v>
      </c>
      <c r="S59" s="6">
        <v>21.162298222975799</v>
      </c>
    </row>
    <row r="60" spans="1:19" ht="13" x14ac:dyDescent="0.25">
      <c r="A60" s="2"/>
      <c r="B60" s="6">
        <f t="shared" ref="B60:S60" si="8">B59-B58</f>
        <v>3.2452875828568004</v>
      </c>
      <c r="C60" s="6">
        <f t="shared" si="8"/>
        <v>3.1235549950138015</v>
      </c>
      <c r="D60" s="6">
        <f t="shared" si="8"/>
        <v>3.4596192480702967</v>
      </c>
      <c r="E60" s="6">
        <f t="shared" si="8"/>
        <v>3.2866981862868023</v>
      </c>
      <c r="F60" s="6">
        <f t="shared" si="8"/>
        <v>3.289715212291199</v>
      </c>
      <c r="G60" s="6">
        <f t="shared" si="8"/>
        <v>3.4056822682935994</v>
      </c>
      <c r="H60" s="6">
        <f t="shared" si="8"/>
        <v>2.1987512008851979</v>
      </c>
      <c r="I60" s="6">
        <f t="shared" si="8"/>
        <v>2.0573824985686997</v>
      </c>
      <c r="J60" s="6">
        <f t="shared" si="8"/>
        <v>2.1806020743386973</v>
      </c>
      <c r="K60" s="6">
        <f t="shared" si="8"/>
        <v>1.7923716317638991</v>
      </c>
      <c r="L60" s="6">
        <f t="shared" si="8"/>
        <v>1.8727398051483988</v>
      </c>
      <c r="M60" s="6">
        <f t="shared" si="8"/>
        <v>1.7970399486999007</v>
      </c>
      <c r="N60" s="6">
        <f t="shared" si="8"/>
        <v>2.5611725583483</v>
      </c>
      <c r="O60" s="6">
        <f t="shared" si="8"/>
        <v>2.6547505373090985</v>
      </c>
      <c r="P60" s="6">
        <f t="shared" si="8"/>
        <v>2.3949136188388991</v>
      </c>
      <c r="Q60" s="6">
        <f t="shared" si="8"/>
        <v>2.445340044001</v>
      </c>
      <c r="R60" s="6">
        <f t="shared" si="8"/>
        <v>2.1095572025469984</v>
      </c>
      <c r="S60" s="6">
        <f t="shared" si="8"/>
        <v>2.1726462914623994</v>
      </c>
    </row>
    <row r="61" spans="1:19" ht="13" x14ac:dyDescent="0.25">
      <c r="A61" s="2"/>
      <c r="B61" s="6"/>
      <c r="C61" s="6"/>
      <c r="D61" s="6"/>
      <c r="E61" s="6">
        <f>E60-B60</f>
        <v>4.1410603430001913E-2</v>
      </c>
      <c r="F61" s="6">
        <f>F60-C60</f>
        <v>0.16616021727739749</v>
      </c>
      <c r="G61" s="6">
        <f>G60-D60</f>
        <v>-5.3936979776697314E-2</v>
      </c>
      <c r="H61" s="6">
        <f>H60-B60</f>
        <v>-1.0465363819716025</v>
      </c>
      <c r="I61" s="6">
        <f>I60-C60</f>
        <v>-1.0661724964451018</v>
      </c>
      <c r="J61" s="6">
        <f>J60-D60</f>
        <v>-1.2790171737315994</v>
      </c>
      <c r="K61" s="6">
        <f>K60-B60</f>
        <v>-1.4529159510929013</v>
      </c>
      <c r="L61" s="6">
        <f>L60-C60</f>
        <v>-1.2508151898654027</v>
      </c>
      <c r="M61" s="6">
        <f>M60-D60</f>
        <v>-1.6625792993703961</v>
      </c>
      <c r="N61" s="6">
        <f>N60-B60</f>
        <v>-0.68411502450850037</v>
      </c>
      <c r="O61" s="6">
        <f>O60-C60</f>
        <v>-0.46880445770470303</v>
      </c>
      <c r="P61" s="6">
        <f>P60-D60</f>
        <v>-1.0647056292313977</v>
      </c>
      <c r="Q61" s="6">
        <f>Q60-B60</f>
        <v>-0.79994753885580039</v>
      </c>
      <c r="R61" s="6">
        <f>R60-C60</f>
        <v>-1.0139977924668031</v>
      </c>
      <c r="S61" s="6">
        <f>S60-D60</f>
        <v>-1.2869729566078973</v>
      </c>
    </row>
    <row r="62" spans="1:19" ht="13" x14ac:dyDescent="0.25">
      <c r="A62" s="2"/>
      <c r="B62" s="6"/>
      <c r="C62" s="6"/>
      <c r="D62" s="6"/>
      <c r="E62" s="6">
        <f t="shared" ref="E62:S62" si="9">POWER(2,-E61)</f>
        <v>0.97170439318607504</v>
      </c>
      <c r="F62" s="6">
        <f t="shared" si="9"/>
        <v>0.89121151765987838</v>
      </c>
      <c r="G62" s="6">
        <f t="shared" si="9"/>
        <v>1.0380939232327209</v>
      </c>
      <c r="H62" s="6">
        <f t="shared" si="9"/>
        <v>2.0655648880042752</v>
      </c>
      <c r="I62" s="6">
        <f t="shared" si="9"/>
        <v>2.0938709035464691</v>
      </c>
      <c r="J62" s="6">
        <f t="shared" si="9"/>
        <v>2.4267360080055762</v>
      </c>
      <c r="K62" s="6">
        <f t="shared" si="9"/>
        <v>2.7376081332432558</v>
      </c>
      <c r="L62" s="6">
        <f t="shared" si="9"/>
        <v>2.379758524535541</v>
      </c>
      <c r="M62" s="6">
        <f t="shared" si="9"/>
        <v>3.165820152110991</v>
      </c>
      <c r="N62" s="6">
        <f t="shared" si="9"/>
        <v>1.6067160901360884</v>
      </c>
      <c r="O62" s="6">
        <f t="shared" si="9"/>
        <v>1.3839621216790663</v>
      </c>
      <c r="P62" s="6">
        <f t="shared" si="9"/>
        <v>2.0917430320461183</v>
      </c>
      <c r="Q62" s="6">
        <f t="shared" si="9"/>
        <v>1.7410378155708714</v>
      </c>
      <c r="R62" s="6">
        <f t="shared" si="9"/>
        <v>2.0194995050631062</v>
      </c>
      <c r="S62" s="6">
        <f t="shared" si="9"/>
        <v>2.440155279280606</v>
      </c>
    </row>
    <row r="63" spans="1:19" ht="13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</row>
    <row r="64" spans="1:19" ht="13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</row>
    <row r="65" spans="1:19" ht="13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</row>
    <row r="66" spans="1:19" ht="13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</row>
    <row r="67" spans="1:19" ht="13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</row>
    <row r="68" spans="1:19" ht="13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</row>
    <row r="69" spans="1:19" ht="13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</row>
    <row r="70" spans="1:19" ht="13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</row>
    <row r="71" spans="1:19" ht="13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</row>
    <row r="72" spans="1:19" ht="13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</row>
    <row r="73" spans="1:19" ht="13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</row>
    <row r="74" spans="1:19" ht="13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</row>
  </sheetData>
  <phoneticPr fontId="2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白艳红</dc:creator>
  <cp:lastModifiedBy>Administrator</cp:lastModifiedBy>
  <dcterms:created xsi:type="dcterms:W3CDTF">2022-11-20T06:08:52Z</dcterms:created>
  <dcterms:modified xsi:type="dcterms:W3CDTF">2023-04-01T09:44:02Z</dcterms:modified>
</cp:coreProperties>
</file>