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70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G3" i="1"/>
  <c r="G4" i="1"/>
  <c r="G5" i="1"/>
  <c r="G6" i="1"/>
  <c r="G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<sst xmlns="http://schemas.openxmlformats.org/spreadsheetml/2006/main" count="15" uniqueCount="15">
  <si>
    <t>SL(mm)</t>
  </si>
  <si>
    <t>AH (mm)</t>
  </si>
  <si>
    <t>RD</t>
  </si>
  <si>
    <t>SW/MD (mm)</t>
  </si>
  <si>
    <t>HMD</t>
  </si>
  <si>
    <t>Sl No.</t>
  </si>
  <si>
    <t>PMD</t>
  </si>
  <si>
    <t>RSH</t>
  </si>
  <si>
    <t xml:space="preserve">Relative diameter (RD = MD/AH), </t>
  </si>
  <si>
    <t xml:space="preserve">Position of maximum diameter (PMD = HMD/AH) </t>
  </si>
  <si>
    <t>Relative spire height (RSH = (SL - AH)/SL</t>
  </si>
  <si>
    <t>Recorded shell length/Standard length (SL).</t>
  </si>
  <si>
    <t>Aperture height (AH)</t>
  </si>
  <si>
    <t>Maximum diameter/Shell width (MD)</t>
  </si>
  <si>
    <t>Height of maximum diameter (HMD)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</si>
</sst>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11" sqref="J11"/>
    </sheetView>
  </sheetViews>
  <sheetFormatPr defaultRowHeight="15" x14ac:dyDescent="0.25"/>
  <cols>
    <col min="3" max="3" width="14.5703125" customWidth="1"/>
    <col min="8" max="8" width="13" customWidth="1"/>
  </cols>
  <sheetData>
    <row r="1" spans="1:13" x14ac:dyDescent="0.25">
      <c r="A1" t="s">
        <v>5</v>
      </c>
      <c r="B1" t="s">
        <v>0</v>
      </c>
      <c r="C1" t="s">
        <v>3</v>
      </c>
      <c r="D1" t="s">
        <v>1</v>
      </c>
      <c r="E1" t="s">
        <v>4</v>
      </c>
      <c r="F1" t="s">
        <v>2</v>
      </c>
      <c r="G1" t="s">
        <v>6</v>
      </c>
      <c r="H1" t="s">
        <v>7</v>
      </c>
    </row>
    <row r="2" spans="1:13" x14ac:dyDescent="0.25">
      <c r="A2">
        <v>1</v>
      </c>
      <c r="B2">
        <v>51</v>
      </c>
      <c r="C2">
        <v>31</v>
      </c>
      <c r="D2">
        <v>50</v>
      </c>
      <c r="E2">
        <v>41</v>
      </c>
      <c r="F2">
        <f>C2/D2</f>
        <v>0.62</v>
      </c>
      <c r="G2">
        <f>E2/D2</f>
        <v>0.82</v>
      </c>
      <c r="H2">
        <f>(B2-D2)/B2</f>
        <v>1.9607843137254902E-2</v>
      </c>
    </row>
    <row r="3" spans="1:13" x14ac:dyDescent="0.25">
      <c r="A3">
        <v>2</v>
      </c>
      <c r="B3">
        <v>53</v>
      </c>
      <c r="C3">
        <v>31</v>
      </c>
      <c r="D3">
        <v>52</v>
      </c>
      <c r="E3">
        <v>43</v>
      </c>
      <c r="F3">
        <f t="shared" ref="F3:F6" si="0">C3/D3</f>
        <v>0.59615384615384615</v>
      </c>
      <c r="G3">
        <f t="shared" ref="G3:G6" si="1">E3/D3</f>
        <v>0.82692307692307687</v>
      </c>
      <c r="H3">
        <f t="shared" ref="H3:H6" si="2">(B3-D3)/B3</f>
        <v>1.8867924528301886E-2</v>
      </c>
    </row>
    <row r="4" spans="1:13" x14ac:dyDescent="0.25">
      <c r="A4">
        <v>3</v>
      </c>
      <c r="B4">
        <v>56</v>
      </c>
      <c r="C4">
        <v>32</v>
      </c>
      <c r="D4">
        <v>55</v>
      </c>
      <c r="E4">
        <v>47</v>
      </c>
      <c r="F4">
        <f t="shared" si="0"/>
        <v>0.58181818181818179</v>
      </c>
      <c r="G4">
        <f t="shared" si="1"/>
        <v>0.8545454545454545</v>
      </c>
      <c r="H4">
        <f t="shared" si="2"/>
        <v>1.7857142857142856E-2</v>
      </c>
    </row>
    <row r="5" spans="1:13" x14ac:dyDescent="0.25">
      <c r="A5">
        <v>4</v>
      </c>
      <c r="B5">
        <v>54</v>
      </c>
      <c r="C5">
        <v>31</v>
      </c>
      <c r="D5">
        <v>53</v>
      </c>
      <c r="E5">
        <v>44</v>
      </c>
      <c r="F5">
        <f t="shared" si="0"/>
        <v>0.58490566037735847</v>
      </c>
      <c r="G5">
        <f t="shared" si="1"/>
        <v>0.83018867924528306</v>
      </c>
      <c r="H5">
        <f t="shared" si="2"/>
        <v>1.8518518518518517E-2</v>
      </c>
    </row>
    <row r="6" spans="1:13" x14ac:dyDescent="0.25">
      <c r="A6">
        <v>5</v>
      </c>
      <c r="B6">
        <v>59</v>
      </c>
      <c r="C6">
        <v>31</v>
      </c>
      <c r="D6">
        <v>58</v>
      </c>
      <c r="E6">
        <v>50</v>
      </c>
      <c r="F6">
        <f t="shared" si="0"/>
        <v>0.53448275862068961</v>
      </c>
      <c r="G6">
        <f t="shared" si="1"/>
        <v>0.86206896551724133</v>
      </c>
      <c r="H6">
        <f t="shared" si="2"/>
        <v>1.6949152542372881E-2</v>
      </c>
    </row>
    <row r="9" spans="1:13" x14ac:dyDescent="0.25">
      <c r="B9" t="s">
        <v>11</v>
      </c>
    </row>
    <row r="10" spans="1:13" x14ac:dyDescent="0.25">
      <c r="B10" t="s">
        <v>13</v>
      </c>
    </row>
    <row r="11" spans="1:13" x14ac:dyDescent="0.25">
      <c r="B11" t="s">
        <v>12</v>
      </c>
    </row>
    <row r="12" spans="1:13" x14ac:dyDescent="0.25">
      <c r="B12" t="s">
        <v>14</v>
      </c>
    </row>
    <row r="13" spans="1:13" x14ac:dyDescent="0.25"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B14" t="s">
        <v>9</v>
      </c>
    </row>
    <row r="15" spans="1:13" x14ac:dyDescent="0.25">
      <c r="B15" t="s">
        <v>10</v>
      </c>
    </row>
  </sheetData>
  <mergeCells count="1">
    <mergeCell ref="B13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SHIJIN</dc:creator>
  <cp:lastModifiedBy>SHIJIN</cp:lastModifiedBy>
  <dcterms:created xsi:type="dcterms:W3CDTF">2022-12-10T10:49:12Z</dcterms:created>
  <dcterms:modified xsi:type="dcterms:W3CDTF">2022-12-10T12:07:59Z</dcterms:modified>
</cp:coreProperties>
</file>