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Usuario\OneDrive - www.ucn.cl\Fondecyt 3201074\Samplings 2021\Manuscript\PeerJ PROOF\"/>
    </mc:Choice>
  </mc:AlternateContent>
  <xr:revisionPtr revIDLastSave="0" documentId="13_ncr:1_{E11BE446-B58A-4737-9353-C7CD33A8822A}" xr6:coauthVersionLast="47" xr6:coauthVersionMax="47" xr10:uidLastSave="{00000000-0000-0000-0000-000000000000}"/>
  <bookViews>
    <workbookView xWindow="-120" yWindow="-120" windowWidth="24240" windowHeight="13140" firstSheet="9" activeTab="12" xr2:uid="{82D7807D-4855-49C0-9056-FFABACB5BA00}"/>
  </bookViews>
  <sheets>
    <sheet name="Intro sheet" sheetId="19" r:id="rId1"/>
    <sheet name="Daily arrivals, &quot;pelagic&quot; AMD" sheetId="10" r:id="rId2"/>
    <sheet name="Daily arrivals, all AMD" sheetId="11" r:id="rId3"/>
    <sheet name="All AMD, daily, Choros Days 7-9" sheetId="12" r:id="rId4"/>
    <sheet name="Epibionts Anakena" sheetId="2" r:id="rId5"/>
    <sheet name="Epibionts Ovahe" sheetId="4" r:id="rId6"/>
    <sheet name="Epibionts MBS" sheetId="5" r:id="rId7"/>
    <sheet name="Epibionts MBN" sheetId="6" r:id="rId8"/>
    <sheet name="Epibionts Ritoque" sheetId="7" r:id="rId9"/>
    <sheet name="Epibionts Maitencillo" sheetId="9" r:id="rId10"/>
    <sheet name="Epibionts Choros" sheetId="8" r:id="rId11"/>
    <sheet name="Buoyancy tests clean items" sheetId="14" r:id="rId12"/>
    <sheet name="Lepas spp capitellum lengths" sheetId="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1" i="2" l="1"/>
  <c r="M67" i="10"/>
  <c r="M41" i="10"/>
  <c r="L180" i="7"/>
  <c r="J137" i="3" l="1"/>
  <c r="I137" i="3"/>
  <c r="J135" i="3"/>
  <c r="I135" i="3"/>
  <c r="J131" i="3"/>
  <c r="I131" i="3"/>
  <c r="J125" i="3"/>
  <c r="I125" i="3"/>
  <c r="J121" i="3"/>
  <c r="I121" i="3"/>
  <c r="J93" i="3"/>
  <c r="I93" i="3"/>
  <c r="J46" i="3"/>
  <c r="I46" i="3"/>
  <c r="J38" i="3"/>
  <c r="I38" i="3"/>
  <c r="J37" i="3"/>
  <c r="I37" i="3"/>
  <c r="J32" i="3"/>
  <c r="I32" i="3"/>
  <c r="J27" i="3"/>
  <c r="I27" i="3"/>
  <c r="J25" i="3"/>
  <c r="I25" i="3"/>
  <c r="J21" i="3"/>
  <c r="I21" i="3"/>
  <c r="J12" i="3"/>
  <c r="I12" i="3"/>
  <c r="J4" i="3"/>
  <c r="I4" i="3"/>
  <c r="M597" i="8" l="1"/>
  <c r="L53" i="9"/>
  <c r="L386" i="7"/>
  <c r="L352" i="7"/>
  <c r="L376" i="7"/>
  <c r="L377" i="7"/>
  <c r="L114" i="7"/>
  <c r="L39" i="7"/>
  <c r="L40" i="7"/>
  <c r="L41" i="7"/>
  <c r="L42" i="7"/>
  <c r="L43" i="7"/>
  <c r="L60" i="7"/>
  <c r="L61" i="7"/>
  <c r="L26" i="7"/>
  <c r="L21" i="7"/>
  <c r="L22" i="7"/>
  <c r="L23" i="7"/>
  <c r="L24" i="7"/>
  <c r="L20" i="7"/>
  <c r="L328" i="7"/>
  <c r="L329" i="7"/>
  <c r="L330" i="7"/>
  <c r="L331" i="7"/>
  <c r="L332" i="7"/>
  <c r="L333" i="7"/>
  <c r="L334" i="7"/>
  <c r="L335" i="7"/>
  <c r="L336" i="7"/>
  <c r="L337" i="7"/>
  <c r="L338" i="7"/>
  <c r="L339" i="7"/>
  <c r="L340" i="7"/>
  <c r="L341" i="7"/>
  <c r="L342" i="7"/>
  <c r="L343" i="7"/>
  <c r="L344" i="7"/>
  <c r="L345" i="7"/>
  <c r="L346" i="7"/>
  <c r="L347" i="7"/>
  <c r="L348" i="7"/>
  <c r="L349" i="7"/>
  <c r="L350" i="7"/>
  <c r="L351" i="7"/>
  <c r="L353" i="7"/>
  <c r="L354" i="7"/>
  <c r="L355" i="7"/>
  <c r="L356" i="7"/>
  <c r="L357" i="7"/>
  <c r="L358" i="7"/>
  <c r="L359" i="7"/>
  <c r="L360" i="7"/>
  <c r="L361" i="7"/>
  <c r="L362" i="7"/>
  <c r="L363" i="7"/>
  <c r="L364" i="7"/>
  <c r="L365" i="7"/>
  <c r="L366" i="7"/>
  <c r="L367" i="7"/>
  <c r="L368" i="7"/>
  <c r="L369" i="7"/>
  <c r="L370" i="7"/>
  <c r="L371" i="7"/>
  <c r="L372" i="7"/>
  <c r="L373" i="7"/>
  <c r="L374" i="7"/>
  <c r="L375" i="7"/>
  <c r="L378" i="7"/>
  <c r="L379" i="7"/>
  <c r="L380" i="7"/>
  <c r="L381" i="7"/>
  <c r="L382" i="7"/>
  <c r="L383" i="7"/>
  <c r="L384" i="7"/>
  <c r="L2" i="7"/>
  <c r="L3" i="7"/>
  <c r="L4" i="7"/>
  <c r="L5" i="7"/>
  <c r="L6" i="7"/>
  <c r="L7" i="7"/>
  <c r="L8" i="7"/>
  <c r="L9" i="7"/>
  <c r="L10" i="7"/>
  <c r="L11" i="7"/>
  <c r="L12" i="7"/>
  <c r="L13" i="7"/>
  <c r="L14" i="7"/>
  <c r="L15" i="7"/>
  <c r="L16" i="7"/>
  <c r="L17" i="7"/>
  <c r="L18" i="7"/>
  <c r="L327" i="7"/>
  <c r="L321" i="7"/>
  <c r="L322" i="7"/>
  <c r="L323" i="7"/>
  <c r="L324" i="7"/>
  <c r="L325" i="7"/>
  <c r="L320"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247" i="7"/>
  <c r="L241" i="7"/>
  <c r="L242" i="7"/>
  <c r="L243" i="7"/>
  <c r="L244" i="7"/>
  <c r="L245" i="7"/>
  <c r="L240" i="7"/>
  <c r="L168" i="7"/>
  <c r="L169" i="7"/>
  <c r="L170" i="7"/>
  <c r="L171" i="7"/>
  <c r="L172" i="7"/>
  <c r="L173" i="7"/>
  <c r="L174" i="7"/>
  <c r="L175" i="7"/>
  <c r="L176" i="7"/>
  <c r="L177" i="7"/>
  <c r="L178" i="7"/>
  <c r="L179"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167" i="7"/>
  <c r="L161" i="7"/>
  <c r="L162" i="7"/>
  <c r="L163" i="7"/>
  <c r="L164" i="7"/>
  <c r="L165" i="7"/>
  <c r="L160" i="7"/>
  <c r="L156" i="7"/>
  <c r="L157" i="7"/>
  <c r="L158" i="7"/>
  <c r="L155" i="7"/>
  <c r="L148" i="7"/>
  <c r="L149" i="7"/>
  <c r="L150" i="7"/>
  <c r="L151" i="7"/>
  <c r="L152" i="7"/>
  <c r="L147" i="7"/>
  <c r="L140" i="7"/>
  <c r="L141" i="7"/>
  <c r="L142" i="7"/>
  <c r="L143" i="7"/>
  <c r="L144" i="7"/>
  <c r="L139" i="7"/>
  <c r="L131" i="7"/>
  <c r="L132" i="7"/>
  <c r="L133" i="7"/>
  <c r="L134" i="7"/>
  <c r="L135" i="7"/>
  <c r="L136" i="7"/>
  <c r="L130" i="7"/>
  <c r="L128"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5" i="7"/>
  <c r="L116" i="7"/>
  <c r="L117" i="7"/>
  <c r="L118" i="7"/>
  <c r="L119" i="7"/>
  <c r="L120" i="7"/>
  <c r="L121" i="7"/>
  <c r="L122" i="7"/>
  <c r="L123" i="7"/>
  <c r="L124" i="7"/>
  <c r="L125" i="7"/>
  <c r="L81" i="7"/>
  <c r="L69" i="7"/>
  <c r="L70" i="7"/>
  <c r="L71" i="7"/>
  <c r="L72" i="7"/>
  <c r="L73" i="7"/>
  <c r="L74" i="7"/>
  <c r="L75" i="7"/>
  <c r="L76" i="7"/>
  <c r="L78" i="7"/>
  <c r="L79" i="7"/>
  <c r="L68" i="7"/>
  <c r="L51" i="7"/>
  <c r="L52" i="7"/>
  <c r="L53" i="7"/>
  <c r="L54" i="7"/>
  <c r="L55" i="7"/>
  <c r="L56" i="7"/>
  <c r="L57" i="7"/>
  <c r="L58" i="7"/>
  <c r="L59" i="7"/>
  <c r="L62" i="7"/>
  <c r="L63" i="7"/>
  <c r="L64" i="7"/>
  <c r="L65" i="7"/>
  <c r="L50" i="7"/>
  <c r="L48" i="7"/>
  <c r="L46" i="7"/>
  <c r="L36" i="7"/>
  <c r="L37" i="7"/>
  <c r="L38" i="7"/>
  <c r="L44" i="7"/>
  <c r="L45" i="7"/>
  <c r="L35" i="7"/>
  <c r="L28" i="7"/>
  <c r="L29" i="7"/>
  <c r="L30" i="7"/>
  <c r="L31" i="7"/>
  <c r="L32" i="7"/>
  <c r="L33" i="7"/>
  <c r="L27" i="7"/>
  <c r="H20" i="12"/>
  <c r="I20" i="12"/>
  <c r="J20" i="12"/>
  <c r="K20" i="12"/>
  <c r="G20" i="12"/>
  <c r="H19" i="12"/>
  <c r="I19" i="12"/>
  <c r="J19" i="12"/>
  <c r="K19" i="12"/>
  <c r="G19" i="12"/>
  <c r="H18" i="12"/>
  <c r="I18" i="12"/>
  <c r="J18" i="12"/>
  <c r="K18" i="12"/>
  <c r="G18" i="12"/>
  <c r="M78" i="11"/>
  <c r="M77" i="11"/>
  <c r="M76" i="11"/>
  <c r="M4" i="12"/>
  <c r="M5" i="12"/>
  <c r="M6" i="12"/>
  <c r="M7" i="12"/>
  <c r="M8" i="12"/>
  <c r="M9" i="12"/>
  <c r="M10" i="12"/>
  <c r="M11" i="12"/>
  <c r="M12" i="12"/>
  <c r="M13" i="12"/>
  <c r="M14" i="12"/>
  <c r="M3" i="12"/>
  <c r="L389" i="7" l="1"/>
  <c r="L388" i="7"/>
  <c r="M18" i="12"/>
  <c r="M19" i="12"/>
  <c r="M20" i="12"/>
  <c r="M41" i="11" l="1"/>
  <c r="M76" i="10" l="1"/>
  <c r="M2" i="10"/>
  <c r="M74" i="10"/>
  <c r="M72" i="10"/>
  <c r="M73" i="10"/>
  <c r="M75" i="10"/>
  <c r="M77" i="10"/>
  <c r="M78" i="10"/>
  <c r="M79" i="10"/>
  <c r="M80" i="10"/>
  <c r="M81" i="10"/>
  <c r="M66" i="10"/>
  <c r="M63" i="10"/>
  <c r="M61" i="10"/>
  <c r="M3" i="10"/>
  <c r="M4" i="10"/>
  <c r="M5" i="10"/>
  <c r="M6" i="10"/>
  <c r="M7" i="10"/>
  <c r="M8" i="10"/>
  <c r="M9" i="10"/>
  <c r="M10" i="10"/>
  <c r="M11" i="10"/>
  <c r="M12" i="10"/>
  <c r="N12" i="10" s="1"/>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2" i="10"/>
  <c r="M44" i="10"/>
  <c r="M45" i="10"/>
  <c r="M46" i="10"/>
  <c r="N46" i="10" s="1"/>
  <c r="M47" i="10"/>
  <c r="M48" i="10"/>
  <c r="M49" i="10"/>
  <c r="M50" i="10"/>
  <c r="M51" i="10"/>
  <c r="M52" i="10"/>
  <c r="M53" i="10"/>
  <c r="M54" i="10"/>
  <c r="M55" i="10"/>
  <c r="M56" i="10"/>
  <c r="M57" i="10"/>
  <c r="M58" i="10"/>
  <c r="M59" i="10"/>
  <c r="M60" i="10"/>
  <c r="M62" i="10"/>
  <c r="M64" i="10"/>
  <c r="M65" i="10"/>
  <c r="M68" i="10"/>
  <c r="M70" i="10"/>
  <c r="M71" i="10"/>
  <c r="N70" i="10" l="1"/>
  <c r="N22" i="10"/>
  <c r="N2" i="10"/>
  <c r="M2" i="8"/>
  <c r="M4" i="8"/>
  <c r="M6" i="8"/>
  <c r="M8" i="8"/>
  <c r="M17" i="8"/>
  <c r="M23" i="8"/>
  <c r="M41" i="8"/>
  <c r="M43" i="8"/>
  <c r="M29" i="8"/>
  <c r="M100" i="8"/>
  <c r="M102" i="8"/>
  <c r="M119" i="8"/>
  <c r="M123" i="8"/>
  <c r="M366" i="8"/>
  <c r="M367" i="8"/>
  <c r="M392" i="8"/>
  <c r="M394" i="8"/>
  <c r="M577" i="8"/>
  <c r="M10" i="8"/>
  <c r="M3" i="8"/>
  <c r="M5" i="8"/>
  <c r="M7" i="8"/>
  <c r="M11" i="8"/>
  <c r="M25" i="8"/>
  <c r="M12" i="8"/>
  <c r="M13" i="8"/>
  <c r="M14" i="8"/>
  <c r="M15" i="8"/>
  <c r="M16" i="8"/>
  <c r="M18" i="8"/>
  <c r="M19" i="8"/>
  <c r="M20" i="8"/>
  <c r="M21" i="8"/>
  <c r="M22" i="8"/>
  <c r="M24" i="8"/>
  <c r="M49" i="8"/>
  <c r="M37" i="8"/>
  <c r="M38" i="8"/>
  <c r="M39" i="8"/>
  <c r="M40" i="8"/>
  <c r="M42" i="8"/>
  <c r="M44" i="8"/>
  <c r="M45" i="8"/>
  <c r="M46" i="8"/>
  <c r="M47" i="8"/>
  <c r="M48" i="8"/>
  <c r="M50" i="8"/>
  <c r="M51" i="8"/>
  <c r="M52" i="8"/>
  <c r="M53" i="8"/>
  <c r="M33" i="8"/>
  <c r="M26" i="8"/>
  <c r="M27" i="8"/>
  <c r="M28" i="8"/>
  <c r="M30" i="8"/>
  <c r="M31" i="8"/>
  <c r="M32" i="8"/>
  <c r="M34" i="8"/>
  <c r="M35" i="8"/>
  <c r="M36"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20" i="8"/>
  <c r="M121" i="8"/>
  <c r="M122" i="8"/>
  <c r="M124" i="8"/>
  <c r="M125" i="8"/>
  <c r="M126" i="8"/>
  <c r="M127" i="8"/>
  <c r="M128" i="8"/>
  <c r="M129" i="8"/>
  <c r="M103" i="8"/>
  <c r="M104" i="8"/>
  <c r="M105" i="8"/>
  <c r="M106" i="8"/>
  <c r="M107" i="8"/>
  <c r="M108" i="8"/>
  <c r="M109" i="8"/>
  <c r="M110" i="8"/>
  <c r="M111" i="8"/>
  <c r="M112" i="8"/>
  <c r="M113" i="8"/>
  <c r="M114" i="8"/>
  <c r="M115" i="8"/>
  <c r="M116" i="8"/>
  <c r="M117" i="8"/>
  <c r="M118" i="8"/>
  <c r="M155" i="8"/>
  <c r="M156" i="8"/>
  <c r="M157" i="8"/>
  <c r="M158" i="8"/>
  <c r="M159" i="8"/>
  <c r="M160" i="8"/>
  <c r="M161" i="8"/>
  <c r="M162" i="8"/>
  <c r="M163" i="8"/>
  <c r="M164" i="8"/>
  <c r="M165" i="8"/>
  <c r="M166" i="8"/>
  <c r="M167" i="8"/>
  <c r="M168" i="8"/>
  <c r="M16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M324" i="8"/>
  <c r="M325" i="8"/>
  <c r="M326" i="8"/>
  <c r="M327" i="8"/>
  <c r="M328" i="8"/>
  <c r="M329" i="8"/>
  <c r="M330" i="8"/>
  <c r="M331" i="8"/>
  <c r="M332" i="8"/>
  <c r="M333" i="8"/>
  <c r="M334" i="8"/>
  <c r="M335" i="8"/>
  <c r="M336" i="8"/>
  <c r="M337" i="8"/>
  <c r="M338" i="8"/>
  <c r="M339" i="8"/>
  <c r="M340" i="8"/>
  <c r="M341" i="8"/>
  <c r="M342" i="8"/>
  <c r="M343" i="8"/>
  <c r="M344" i="8"/>
  <c r="M345" i="8"/>
  <c r="M346" i="8"/>
  <c r="M347" i="8"/>
  <c r="M348" i="8"/>
  <c r="M349" i="8"/>
  <c r="M350" i="8"/>
  <c r="M351" i="8"/>
  <c r="M352" i="8"/>
  <c r="M353" i="8"/>
  <c r="M354" i="8"/>
  <c r="M355" i="8"/>
  <c r="M356" i="8"/>
  <c r="M357" i="8"/>
  <c r="M358" i="8"/>
  <c r="M359" i="8"/>
  <c r="M360" i="8"/>
  <c r="M361" i="8"/>
  <c r="M362" i="8"/>
  <c r="M363" i="8"/>
  <c r="M364" i="8"/>
  <c r="M365" i="8"/>
  <c r="M368" i="8"/>
  <c r="M369" i="8"/>
  <c r="M370" i="8"/>
  <c r="M371" i="8"/>
  <c r="M372" i="8"/>
  <c r="M373" i="8"/>
  <c r="M374" i="8"/>
  <c r="M375" i="8"/>
  <c r="M376" i="8"/>
  <c r="M377" i="8"/>
  <c r="M378" i="8"/>
  <c r="M379" i="8"/>
  <c r="M380" i="8"/>
  <c r="M381" i="8"/>
  <c r="M382" i="8"/>
  <c r="M383" i="8"/>
  <c r="M384" i="8"/>
  <c r="M385" i="8"/>
  <c r="M386" i="8"/>
  <c r="M387" i="8"/>
  <c r="M388" i="8"/>
  <c r="M389" i="8"/>
  <c r="M390" i="8"/>
  <c r="M391" i="8"/>
  <c r="M393" i="8"/>
  <c r="M395" i="8"/>
  <c r="M396" i="8"/>
  <c r="M397" i="8"/>
  <c r="M398" i="8"/>
  <c r="M399" i="8"/>
  <c r="M400" i="8"/>
  <c r="M401" i="8"/>
  <c r="M402" i="8"/>
  <c r="M403" i="8"/>
  <c r="M404" i="8"/>
  <c r="M405" i="8"/>
  <c r="M406" i="8"/>
  <c r="M407" i="8"/>
  <c r="M408" i="8"/>
  <c r="M409" i="8"/>
  <c r="M410" i="8"/>
  <c r="M411" i="8"/>
  <c r="M412" i="8"/>
  <c r="M413" i="8"/>
  <c r="M414" i="8"/>
  <c r="M415" i="8"/>
  <c r="M416" i="8"/>
  <c r="M417" i="8"/>
  <c r="M418" i="8"/>
  <c r="M419" i="8"/>
  <c r="M420" i="8"/>
  <c r="M421" i="8"/>
  <c r="M422" i="8"/>
  <c r="M423" i="8"/>
  <c r="M424" i="8"/>
  <c r="M425" i="8"/>
  <c r="M426" i="8"/>
  <c r="M427" i="8"/>
  <c r="M428" i="8"/>
  <c r="M429" i="8"/>
  <c r="M430" i="8"/>
  <c r="M431" i="8"/>
  <c r="M432" i="8"/>
  <c r="M433" i="8"/>
  <c r="M434" i="8"/>
  <c r="M435" i="8"/>
  <c r="M436" i="8"/>
  <c r="M437" i="8"/>
  <c r="M438" i="8"/>
  <c r="M439" i="8"/>
  <c r="M440" i="8"/>
  <c r="M441" i="8"/>
  <c r="M442" i="8"/>
  <c r="M443" i="8"/>
  <c r="M444" i="8"/>
  <c r="M445" i="8"/>
  <c r="M446" i="8"/>
  <c r="M447" i="8"/>
  <c r="M448" i="8"/>
  <c r="M449" i="8"/>
  <c r="M450" i="8"/>
  <c r="M451" i="8"/>
  <c r="M452" i="8"/>
  <c r="M453" i="8"/>
  <c r="M454" i="8"/>
  <c r="M455" i="8"/>
  <c r="M456" i="8"/>
  <c r="M457" i="8"/>
  <c r="M458" i="8"/>
  <c r="M459" i="8"/>
  <c r="M460" i="8"/>
  <c r="M461" i="8"/>
  <c r="M462" i="8"/>
  <c r="M463" i="8"/>
  <c r="M464" i="8"/>
  <c r="M465" i="8"/>
  <c r="M466" i="8"/>
  <c r="M467" i="8"/>
  <c r="M468" i="8"/>
  <c r="M469" i="8"/>
  <c r="M470" i="8"/>
  <c r="M471" i="8"/>
  <c r="M472" i="8"/>
  <c r="M473" i="8"/>
  <c r="M474" i="8"/>
  <c r="M475" i="8"/>
  <c r="M476" i="8"/>
  <c r="M477" i="8"/>
  <c r="M478" i="8"/>
  <c r="M479" i="8"/>
  <c r="M480" i="8"/>
  <c r="M481" i="8"/>
  <c r="M482" i="8"/>
  <c r="M483" i="8"/>
  <c r="M484" i="8"/>
  <c r="M485" i="8"/>
  <c r="M486" i="8"/>
  <c r="M487" i="8"/>
  <c r="M488" i="8"/>
  <c r="M489" i="8"/>
  <c r="M490" i="8"/>
  <c r="M491" i="8"/>
  <c r="M492" i="8"/>
  <c r="M493" i="8"/>
  <c r="M494" i="8"/>
  <c r="M495" i="8"/>
  <c r="M496" i="8"/>
  <c r="M497" i="8"/>
  <c r="M498" i="8"/>
  <c r="M499" i="8"/>
  <c r="M500" i="8"/>
  <c r="M501" i="8"/>
  <c r="M502" i="8"/>
  <c r="M503" i="8"/>
  <c r="M504" i="8"/>
  <c r="M505" i="8"/>
  <c r="M506" i="8"/>
  <c r="M507" i="8"/>
  <c r="M508" i="8"/>
  <c r="M509" i="8"/>
  <c r="M510" i="8"/>
  <c r="M511" i="8"/>
  <c r="M512" i="8"/>
  <c r="M513" i="8"/>
  <c r="M514" i="8"/>
  <c r="M515" i="8"/>
  <c r="M516" i="8"/>
  <c r="M517" i="8"/>
  <c r="M518" i="8"/>
  <c r="M519" i="8"/>
  <c r="M520" i="8"/>
  <c r="M521" i="8"/>
  <c r="M522" i="8"/>
  <c r="M523" i="8"/>
  <c r="M524" i="8"/>
  <c r="M525" i="8"/>
  <c r="M526" i="8"/>
  <c r="M527" i="8"/>
  <c r="M528" i="8"/>
  <c r="M529" i="8"/>
  <c r="M530" i="8"/>
  <c r="M531" i="8"/>
  <c r="M532" i="8"/>
  <c r="M533" i="8"/>
  <c r="M534" i="8"/>
  <c r="M535" i="8"/>
  <c r="M536" i="8"/>
  <c r="M537" i="8"/>
  <c r="M538" i="8"/>
  <c r="M539" i="8"/>
  <c r="M540" i="8"/>
  <c r="M541" i="8"/>
  <c r="M542" i="8"/>
  <c r="M543" i="8"/>
  <c r="M544" i="8"/>
  <c r="M545" i="8"/>
  <c r="M546" i="8"/>
  <c r="M547" i="8"/>
  <c r="M548" i="8"/>
  <c r="M549" i="8"/>
  <c r="M550" i="8"/>
  <c r="M551" i="8"/>
  <c r="M552" i="8"/>
  <c r="M553" i="8"/>
  <c r="M554" i="8"/>
  <c r="M555" i="8"/>
  <c r="M556" i="8"/>
  <c r="M557" i="8"/>
  <c r="M558" i="8"/>
  <c r="M559" i="8"/>
  <c r="M560" i="8"/>
  <c r="M561" i="8"/>
  <c r="M562" i="8"/>
  <c r="M563" i="8"/>
  <c r="M564" i="8"/>
  <c r="M565" i="8"/>
  <c r="M566" i="8"/>
  <c r="M567" i="8"/>
  <c r="M568" i="8"/>
  <c r="M569" i="8"/>
  <c r="M570" i="8"/>
  <c r="M571" i="8"/>
  <c r="M572" i="8"/>
  <c r="M573" i="8"/>
  <c r="M574" i="8"/>
  <c r="M575" i="8"/>
  <c r="M576" i="8"/>
  <c r="M590" i="8"/>
  <c r="M578" i="8"/>
  <c r="M579" i="8"/>
  <c r="M580" i="8"/>
  <c r="M581" i="8"/>
  <c r="M582" i="8"/>
  <c r="M583" i="8"/>
  <c r="M584" i="8"/>
  <c r="M585" i="8"/>
  <c r="M586" i="8"/>
  <c r="M587" i="8"/>
  <c r="M588" i="8"/>
  <c r="M589" i="8"/>
  <c r="M591" i="8"/>
  <c r="M592" i="8"/>
  <c r="M593" i="8"/>
  <c r="M594" i="8"/>
  <c r="M595" i="8"/>
  <c r="M596" i="8"/>
  <c r="M598" i="8"/>
  <c r="M599" i="8"/>
  <c r="M600" i="8"/>
  <c r="M601" i="8"/>
  <c r="M602" i="8"/>
  <c r="M605" i="8" l="1"/>
  <c r="M604" i="8"/>
  <c r="L5" i="9"/>
  <c r="L6" i="9"/>
  <c r="L7" i="9"/>
  <c r="L8" i="9"/>
  <c r="L9" i="9"/>
  <c r="L10" i="9"/>
  <c r="L11" i="9"/>
  <c r="L12" i="9"/>
  <c r="L13" i="9"/>
  <c r="L14" i="9"/>
  <c r="L15" i="9"/>
  <c r="L16" i="9"/>
  <c r="L17" i="9"/>
  <c r="L18" i="9"/>
  <c r="L19" i="9"/>
  <c r="L20" i="9"/>
  <c r="L21" i="9"/>
  <c r="L22" i="9"/>
  <c r="L23" i="9"/>
  <c r="L24" i="9"/>
  <c r="L26" i="9"/>
  <c r="L27" i="9"/>
  <c r="L28" i="9"/>
  <c r="L29" i="9"/>
  <c r="L30" i="9"/>
  <c r="L31" i="9"/>
  <c r="L32" i="9"/>
  <c r="L33" i="9"/>
  <c r="L34" i="9"/>
  <c r="L35" i="9"/>
  <c r="L36" i="9"/>
  <c r="L37" i="9"/>
  <c r="L38" i="9"/>
  <c r="L39" i="9"/>
  <c r="L40" i="9"/>
  <c r="L41" i="9"/>
  <c r="L42" i="9"/>
  <c r="L43" i="9"/>
  <c r="L44" i="9"/>
  <c r="L45" i="9"/>
  <c r="L46" i="9"/>
  <c r="L47" i="9"/>
  <c r="L48" i="9"/>
  <c r="L49" i="9"/>
  <c r="L50" i="9"/>
  <c r="L51" i="9"/>
  <c r="L52" i="9"/>
  <c r="L54" i="9"/>
  <c r="L55" i="9"/>
  <c r="L56" i="9"/>
  <c r="L57" i="9"/>
  <c r="L58" i="9"/>
  <c r="L59" i="9"/>
  <c r="L60" i="9"/>
  <c r="L61" i="9"/>
  <c r="L62" i="9"/>
  <c r="L63" i="9"/>
  <c r="L64" i="9"/>
  <c r="L65" i="9"/>
  <c r="L66" i="9"/>
  <c r="L67" i="9"/>
  <c r="L68" i="9"/>
  <c r="L69" i="9"/>
  <c r="L70" i="9"/>
  <c r="L71" i="9"/>
  <c r="L2" i="9"/>
  <c r="L3" i="9"/>
  <c r="L4" i="9"/>
  <c r="L74" i="9" l="1"/>
  <c r="L75" i="9"/>
  <c r="M69" i="10"/>
  <c r="N58" i="10" s="1"/>
  <c r="M43" i="10"/>
  <c r="N34" i="10" s="1"/>
  <c r="L9" i="6"/>
  <c r="L10" i="6"/>
  <c r="L12" i="6"/>
  <c r="L13" i="6"/>
  <c r="L14" i="6"/>
  <c r="L15" i="6"/>
  <c r="L16" i="6"/>
  <c r="L17" i="6"/>
  <c r="L18" i="6"/>
  <c r="L21" i="6"/>
  <c r="L22" i="6"/>
  <c r="L23" i="6"/>
  <c r="L24" i="6"/>
  <c r="L27" i="6"/>
  <c r="L2" i="6"/>
  <c r="L3" i="6"/>
  <c r="L4" i="6"/>
  <c r="L5" i="6"/>
  <c r="L6" i="6"/>
  <c r="L7" i="6"/>
  <c r="L11" i="6"/>
  <c r="L19" i="6"/>
  <c r="L20" i="6"/>
  <c r="L25" i="6"/>
  <c r="L26" i="6"/>
  <c r="L28" i="6"/>
  <c r="L8" i="6"/>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3" i="2"/>
  <c r="L2" i="2"/>
  <c r="L4" i="2"/>
  <c r="L5" i="2"/>
  <c r="L6" i="2"/>
  <c r="L7" i="2"/>
  <c r="L9" i="2"/>
  <c r="L8" i="2"/>
  <c r="L10" i="2"/>
  <c r="L11" i="2"/>
  <c r="L12" i="2"/>
  <c r="L13" i="2"/>
  <c r="L143" i="2"/>
  <c r="L144" i="2"/>
  <c r="L145" i="2"/>
  <c r="L146" i="2"/>
  <c r="L147" i="2"/>
  <c r="L148" i="2"/>
  <c r="L149" i="2"/>
  <c r="L14" i="2"/>
  <c r="L20" i="5"/>
  <c r="L5" i="5"/>
  <c r="L11" i="5"/>
  <c r="L12" i="5"/>
  <c r="L13" i="5"/>
  <c r="L14" i="5"/>
  <c r="L16" i="5"/>
  <c r="L17" i="5"/>
  <c r="L25" i="5"/>
  <c r="L26" i="5"/>
  <c r="L29" i="5"/>
  <c r="L30" i="5"/>
  <c r="L31" i="5"/>
  <c r="L32" i="5"/>
  <c r="L34" i="5"/>
  <c r="L35" i="5"/>
  <c r="L36" i="5"/>
  <c r="L2" i="5"/>
  <c r="L3" i="5"/>
  <c r="L4" i="5"/>
  <c r="L6" i="5"/>
  <c r="L7" i="5"/>
  <c r="L8" i="5"/>
  <c r="L9" i="5"/>
  <c r="L15" i="5"/>
  <c r="L18" i="5"/>
  <c r="L19" i="5"/>
  <c r="L21" i="5"/>
  <c r="L23" i="5"/>
  <c r="L27" i="5"/>
  <c r="L33" i="5"/>
  <c r="L37" i="5"/>
  <c r="L10" i="5"/>
  <c r="L30" i="6" l="1"/>
  <c r="L31" i="6"/>
  <c r="L40" i="5"/>
  <c r="L41" i="5"/>
  <c r="L152" i="2"/>
  <c r="L50" i="4"/>
  <c r="L43" i="4"/>
  <c r="L19" i="4"/>
  <c r="L57" i="4"/>
  <c r="L10" i="4"/>
  <c r="L2" i="4"/>
  <c r="L42" i="4"/>
  <c r="L34" i="4"/>
  <c r="L26" i="4"/>
  <c r="L18" i="4"/>
  <c r="L56" i="4"/>
  <c r="L9" i="4"/>
  <c r="L49" i="4"/>
  <c r="L41" i="4"/>
  <c r="L33" i="4"/>
  <c r="L25" i="4"/>
  <c r="L17" i="4"/>
  <c r="L58" i="4"/>
  <c r="L35" i="4"/>
  <c r="L55" i="4"/>
  <c r="L8" i="4"/>
  <c r="L48" i="4"/>
  <c r="L40" i="4"/>
  <c r="L32" i="4"/>
  <c r="L24" i="4"/>
  <c r="L16" i="4"/>
  <c r="L4" i="4"/>
  <c r="L27" i="4"/>
  <c r="L54" i="4"/>
  <c r="L7" i="4"/>
  <c r="L47" i="4"/>
  <c r="L39" i="4"/>
  <c r="L31" i="4"/>
  <c r="L23" i="4"/>
  <c r="L15" i="4"/>
  <c r="L11" i="4"/>
  <c r="L53" i="4"/>
  <c r="L5" i="4"/>
  <c r="L46" i="4"/>
  <c r="L38" i="4"/>
  <c r="L30" i="4"/>
  <c r="L22" i="4"/>
  <c r="L14" i="4"/>
  <c r="L60" i="4"/>
  <c r="L52" i="4"/>
  <c r="L3" i="4"/>
  <c r="L45" i="4"/>
  <c r="L37" i="4"/>
  <c r="L29" i="4"/>
  <c r="L21" i="4"/>
  <c r="L13" i="4"/>
  <c r="L59" i="4"/>
  <c r="L51" i="4"/>
  <c r="L6" i="4"/>
  <c r="L44" i="4"/>
  <c r="L36" i="4"/>
  <c r="L28" i="4"/>
  <c r="L20" i="4"/>
  <c r="L12" i="4"/>
  <c r="L62" i="4" l="1"/>
  <c r="L63" i="4"/>
  <c r="M2" i="11"/>
  <c r="M34" i="11"/>
  <c r="M22" i="11"/>
  <c r="M4" i="11"/>
  <c r="M43" i="11"/>
  <c r="M31" i="11"/>
  <c r="M10" i="11"/>
  <c r="M36" i="11"/>
  <c r="M24" i="11"/>
  <c r="M32" i="11"/>
  <c r="M28" i="11"/>
  <c r="M27" i="11"/>
  <c r="M44" i="11"/>
  <c r="M26" i="11"/>
  <c r="M42" i="11"/>
  <c r="M37" i="11"/>
  <c r="M30" i="11"/>
  <c r="M9" i="11"/>
  <c r="M7" i="11"/>
  <c r="M39" i="11"/>
  <c r="M46" i="11"/>
  <c r="M11" i="11"/>
  <c r="M40" i="11"/>
  <c r="M25" i="11"/>
  <c r="M35" i="11"/>
  <c r="M33" i="11"/>
  <c r="M29" i="11"/>
  <c r="M5" i="11"/>
  <c r="M45" i="11"/>
  <c r="M38" i="11"/>
  <c r="M23" i="11"/>
  <c r="M8" i="11"/>
  <c r="M6" i="11"/>
  <c r="M12" i="11"/>
  <c r="M3" i="11"/>
  <c r="M68" i="11"/>
  <c r="M60" i="11"/>
  <c r="M52" i="11"/>
  <c r="M19" i="11"/>
  <c r="M61" i="11"/>
  <c r="M75" i="11"/>
  <c r="M67" i="11"/>
  <c r="M59" i="11"/>
  <c r="M51" i="11"/>
  <c r="M18" i="11"/>
  <c r="M20" i="11"/>
  <c r="M74" i="11"/>
  <c r="M66" i="11"/>
  <c r="M58" i="11"/>
  <c r="M50" i="11"/>
  <c r="M17" i="11"/>
  <c r="M81" i="11"/>
  <c r="M73" i="11"/>
  <c r="M65" i="11"/>
  <c r="M57" i="11"/>
  <c r="M49" i="11"/>
  <c r="M16" i="11"/>
  <c r="M80" i="11"/>
  <c r="M72" i="11"/>
  <c r="M64" i="11"/>
  <c r="M56" i="11"/>
  <c r="M48" i="11"/>
  <c r="M15" i="11"/>
  <c r="M53" i="11"/>
  <c r="M79" i="11"/>
  <c r="M71" i="11"/>
  <c r="M63" i="11"/>
  <c r="M55" i="11"/>
  <c r="M47" i="11"/>
  <c r="M14" i="11"/>
  <c r="M69" i="11"/>
  <c r="M70" i="11"/>
  <c r="M62" i="11"/>
  <c r="M54" i="11"/>
  <c r="M21" i="11"/>
  <c r="M13" i="11"/>
  <c r="N70" i="11" l="1"/>
  <c r="N2" i="11"/>
  <c r="N12" i="11"/>
  <c r="N46" i="11"/>
  <c r="N22" i="11"/>
  <c r="N34" i="11"/>
  <c r="N58" i="11"/>
</calcChain>
</file>

<file path=xl/sharedStrings.xml><?xml version="1.0" encoding="utf-8"?>
<sst xmlns="http://schemas.openxmlformats.org/spreadsheetml/2006/main" count="13937" uniqueCount="876">
  <si>
    <t>Day</t>
  </si>
  <si>
    <t>nd</t>
  </si>
  <si>
    <t>Anakena</t>
  </si>
  <si>
    <t>Ovahe</t>
  </si>
  <si>
    <t>Choros</t>
  </si>
  <si>
    <t>Mar Brava South</t>
  </si>
  <si>
    <t>Mar Brava North</t>
  </si>
  <si>
    <t>Ritoque</t>
  </si>
  <si>
    <t>Maitencillo</t>
  </si>
  <si>
    <t>Beach</t>
  </si>
  <si>
    <t>Date</t>
  </si>
  <si>
    <t>quant/add</t>
  </si>
  <si>
    <t>floats?</t>
  </si>
  <si>
    <t>quant</t>
  </si>
  <si>
    <t>HPL</t>
  </si>
  <si>
    <t>yes</t>
  </si>
  <si>
    <t>Ropes</t>
  </si>
  <si>
    <t>add</t>
  </si>
  <si>
    <t>Raft ID</t>
  </si>
  <si>
    <t>Calcareous bacteria (?)</t>
  </si>
  <si>
    <t>TPL</t>
  </si>
  <si>
    <t>7</t>
  </si>
  <si>
    <t>Other, Mix</t>
  </si>
  <si>
    <t>9</t>
  </si>
  <si>
    <t>no</t>
  </si>
  <si>
    <t>Other, PL</t>
  </si>
  <si>
    <t>14</t>
  </si>
  <si>
    <t>18</t>
  </si>
  <si>
    <t>other, ni</t>
  </si>
  <si>
    <t xml:space="preserve"> </t>
  </si>
  <si>
    <t>1B</t>
  </si>
  <si>
    <t>1A</t>
  </si>
  <si>
    <t>3A = 6B</t>
  </si>
  <si>
    <t>3B</t>
  </si>
  <si>
    <t>Rope</t>
  </si>
  <si>
    <t>Other, mix</t>
  </si>
  <si>
    <t>11_A</t>
  </si>
  <si>
    <t>11_B</t>
  </si>
  <si>
    <t>10A</t>
  </si>
  <si>
    <t>11A</t>
  </si>
  <si>
    <t>2B</t>
  </si>
  <si>
    <t>3A</t>
  </si>
  <si>
    <t>4A</t>
  </si>
  <si>
    <t>4B</t>
  </si>
  <si>
    <t>5A</t>
  </si>
  <si>
    <t>5B</t>
  </si>
  <si>
    <t>6A</t>
  </si>
  <si>
    <t>6B</t>
  </si>
  <si>
    <t>7A</t>
  </si>
  <si>
    <t>7B</t>
  </si>
  <si>
    <t>8A</t>
  </si>
  <si>
    <t>8B</t>
  </si>
  <si>
    <t>9A</t>
  </si>
  <si>
    <t>9B</t>
  </si>
  <si>
    <t>XY</t>
  </si>
  <si>
    <t>Barnacles, cyprids only</t>
  </si>
  <si>
    <t>TLP</t>
  </si>
  <si>
    <t>10B</t>
  </si>
  <si>
    <t>11B</t>
  </si>
  <si>
    <t>2A</t>
  </si>
  <si>
    <t>unclear</t>
  </si>
  <si>
    <t>23</t>
  </si>
  <si>
    <t>25</t>
  </si>
  <si>
    <t>Lepas anatifera</t>
  </si>
  <si>
    <t>Hydroids, ni</t>
  </si>
  <si>
    <t>Spirorbinae, ni</t>
  </si>
  <si>
    <t>Lepas pectinata</t>
  </si>
  <si>
    <t>Lepas australis</t>
  </si>
  <si>
    <t>Schizoporelloidae, ni</t>
  </si>
  <si>
    <t>Flustrina, ni</t>
  </si>
  <si>
    <t>Bryozoa, encrusting, ni</t>
  </si>
  <si>
    <t>Hippothoidae, ni</t>
  </si>
  <si>
    <t>Electridae, ni</t>
  </si>
  <si>
    <r>
      <rPr>
        <b/>
        <i/>
        <sz val="11"/>
        <rFont val="Calibri"/>
        <family val="2"/>
        <scheme val="minor"/>
      </rPr>
      <t>Fenestrulina</t>
    </r>
    <r>
      <rPr>
        <b/>
        <sz val="11"/>
        <rFont val="Calibri"/>
        <family val="2"/>
        <scheme val="minor"/>
      </rPr>
      <t xml:space="preserve"> sp.</t>
    </r>
  </si>
  <si>
    <r>
      <rPr>
        <b/>
        <i/>
        <sz val="11"/>
        <rFont val="Calibri"/>
        <family val="2"/>
        <scheme val="minor"/>
      </rPr>
      <t xml:space="preserve">Exochella </t>
    </r>
    <r>
      <rPr>
        <b/>
        <sz val="11"/>
        <rFont val="Calibri"/>
        <family val="2"/>
        <scheme val="minor"/>
      </rPr>
      <t>sp.</t>
    </r>
  </si>
  <si>
    <r>
      <rPr>
        <b/>
        <i/>
        <sz val="11"/>
        <rFont val="Calibri"/>
        <family val="2"/>
        <scheme val="minor"/>
      </rPr>
      <t>Cauloramphus</t>
    </r>
    <r>
      <rPr>
        <b/>
        <sz val="11"/>
        <rFont val="Calibri"/>
        <family val="2"/>
        <scheme val="minor"/>
      </rPr>
      <t xml:space="preserve"> sp.</t>
    </r>
  </si>
  <si>
    <r>
      <rPr>
        <b/>
        <i/>
        <sz val="11"/>
        <rFont val="Calibri"/>
        <family val="2"/>
        <scheme val="minor"/>
      </rPr>
      <t>Chaperia</t>
    </r>
    <r>
      <rPr>
        <b/>
        <sz val="11"/>
        <rFont val="Calibri"/>
        <family val="2"/>
        <scheme val="minor"/>
      </rPr>
      <t xml:space="preserve"> sp.</t>
    </r>
  </si>
  <si>
    <t>Isopoda, ni</t>
  </si>
  <si>
    <r>
      <rPr>
        <b/>
        <i/>
        <sz val="11"/>
        <rFont val="Calibri"/>
        <family val="2"/>
        <scheme val="minor"/>
      </rPr>
      <t>Lepas</t>
    </r>
    <r>
      <rPr>
        <b/>
        <sz val="11"/>
        <rFont val="Calibri"/>
        <family val="2"/>
        <scheme val="minor"/>
      </rPr>
      <t xml:space="preserve"> sp.</t>
    </r>
  </si>
  <si>
    <r>
      <rPr>
        <b/>
        <i/>
        <sz val="11"/>
        <rFont val="Calibri"/>
        <family val="2"/>
        <scheme val="minor"/>
      </rPr>
      <t>Jellyella</t>
    </r>
    <r>
      <rPr>
        <b/>
        <sz val="11"/>
        <rFont val="Calibri"/>
        <family val="2"/>
        <scheme val="minor"/>
      </rPr>
      <t xml:space="preserve"> sp.</t>
    </r>
  </si>
  <si>
    <t>Spirorbinae ,ni</t>
  </si>
  <si>
    <t>Nereididae, ni</t>
  </si>
  <si>
    <t>Polychaeta, ni</t>
  </si>
  <si>
    <t>Sabellariidae, ni</t>
  </si>
  <si>
    <r>
      <t>Coral/</t>
    </r>
    <r>
      <rPr>
        <b/>
        <i/>
        <sz val="11"/>
        <rFont val="Calibri"/>
        <family val="2"/>
        <scheme val="minor"/>
      </rPr>
      <t>Pocillopora</t>
    </r>
    <r>
      <rPr>
        <b/>
        <sz val="11"/>
        <rFont val="Calibri"/>
        <family val="2"/>
        <scheme val="minor"/>
      </rPr>
      <t xml:space="preserve"> sp.</t>
    </r>
  </si>
  <si>
    <t>Oyster, ni</t>
  </si>
  <si>
    <t>Balanomorpha, ni</t>
  </si>
  <si>
    <t>Notochthamalus scabrosus</t>
  </si>
  <si>
    <t>Nudibranchia, eggmass</t>
  </si>
  <si>
    <t>Fiona pinnata</t>
  </si>
  <si>
    <t>Mytilidae, ni</t>
  </si>
  <si>
    <t>Verruca laevigata</t>
  </si>
  <si>
    <t>Balanus laevis</t>
  </si>
  <si>
    <t>Cheilostomatida, ni</t>
  </si>
  <si>
    <t>Balanidae, ni</t>
  </si>
  <si>
    <t>Gastropoda, ni</t>
  </si>
  <si>
    <t>Nematoda, ni</t>
  </si>
  <si>
    <t>Cirripedia, ni (cyprids only)</t>
  </si>
  <si>
    <t>Cirripedia ni (cyprids larvae only)</t>
  </si>
  <si>
    <t>Andreella megapora</t>
  </si>
  <si>
    <r>
      <rPr>
        <b/>
        <i/>
        <sz val="11"/>
        <rFont val="Calibri"/>
        <family val="2"/>
        <scheme val="minor"/>
      </rPr>
      <t>Membranipora</t>
    </r>
    <r>
      <rPr>
        <b/>
        <sz val="11"/>
        <rFont val="Calibri"/>
        <family val="2"/>
        <scheme val="minor"/>
      </rPr>
      <t xml:space="preserve"> sp.</t>
    </r>
  </si>
  <si>
    <t>Schizoporelloidea ni</t>
  </si>
  <si>
    <t>Bugulidae, ni</t>
  </si>
  <si>
    <t>Hippaliosina dorbignyana</t>
  </si>
  <si>
    <t>Buguloidea, ni</t>
  </si>
  <si>
    <t>Conopeum sp.</t>
  </si>
  <si>
    <t>Exochella sp.</t>
  </si>
  <si>
    <t>Balanidae ni</t>
  </si>
  <si>
    <t>Balanomorpha ni</t>
  </si>
  <si>
    <t>N scabrosus</t>
  </si>
  <si>
    <t>Chthamalidae ni</t>
  </si>
  <si>
    <t>Nb flosculus</t>
  </si>
  <si>
    <t>Serpulidae, ni</t>
  </si>
  <si>
    <t>Spionidae, ni</t>
  </si>
  <si>
    <t>Leptothecata, ni</t>
  </si>
  <si>
    <t>Hydrozoa, ni</t>
  </si>
  <si>
    <t>Nudibranchia, egg masses only</t>
  </si>
  <si>
    <t>Brachyura, ni</t>
  </si>
  <si>
    <t>Porcellanidae, ni</t>
  </si>
  <si>
    <t>Deutella venenosa</t>
  </si>
  <si>
    <t>Caprella mutica f. gibbosa</t>
  </si>
  <si>
    <t>Jassa cf. marmorata</t>
  </si>
  <si>
    <t>Phymactis papillosa</t>
  </si>
  <si>
    <t>Anthopleura cf. Hermaphroditica</t>
  </si>
  <si>
    <t>Paranthus niveus</t>
  </si>
  <si>
    <t>Scurria variabilis</t>
  </si>
  <si>
    <t>Trochita trochiformis</t>
  </si>
  <si>
    <t>Lottia orbignyi</t>
  </si>
  <si>
    <t>Siphonaria lessonii</t>
  </si>
  <si>
    <t>Rosalina globularis d’Orbigny, 1826</t>
  </si>
  <si>
    <t>Foraminifera, ni</t>
  </si>
  <si>
    <t>other, ni sp1 (encrusting, bacteria?)</t>
  </si>
  <si>
    <t>other, ni, sp2 (soft)</t>
  </si>
  <si>
    <t>other, ni sp1</t>
  </si>
  <si>
    <t>other, ni sp2</t>
  </si>
  <si>
    <t>Bugula neritina</t>
  </si>
  <si>
    <t>Hippothoidae ni</t>
  </si>
  <si>
    <r>
      <t>Chaperia</t>
    </r>
    <r>
      <rPr>
        <b/>
        <sz val="11"/>
        <rFont val="Calibri"/>
        <family val="2"/>
        <scheme val="minor"/>
      </rPr>
      <t xml:space="preserve"> sp.</t>
    </r>
  </si>
  <si>
    <t>Lagenicella variabilis</t>
  </si>
  <si>
    <r>
      <rPr>
        <b/>
        <i/>
        <sz val="11"/>
        <rFont val="Calibri"/>
        <family val="2"/>
        <scheme val="minor"/>
      </rPr>
      <t xml:space="preserve">Fenestrulina </t>
    </r>
    <r>
      <rPr>
        <b/>
        <sz val="11"/>
        <rFont val="Calibri"/>
        <family val="2"/>
        <scheme val="minor"/>
      </rPr>
      <t>sp.</t>
    </r>
  </si>
  <si>
    <t>Schizoporelloidea, ni</t>
  </si>
  <si>
    <t>Chthamalidae, ni</t>
  </si>
  <si>
    <t>Austromegabalanus psittacus</t>
  </si>
  <si>
    <t>Bugula cf. flabellata</t>
  </si>
  <si>
    <r>
      <rPr>
        <b/>
        <i/>
        <sz val="11"/>
        <rFont val="Calibri"/>
        <family val="2"/>
        <scheme val="minor"/>
      </rPr>
      <t>Cauloramphus</t>
    </r>
    <r>
      <rPr>
        <b/>
        <sz val="11"/>
        <rFont val="Calibri"/>
        <family val="2"/>
        <scheme val="minor"/>
      </rPr>
      <t xml:space="preserve"> sp.?</t>
    </r>
  </si>
  <si>
    <t>Notobalanus flosculus</t>
  </si>
  <si>
    <r>
      <rPr>
        <b/>
        <i/>
        <sz val="11"/>
        <rFont val="Calibri"/>
        <family val="2"/>
        <scheme val="minor"/>
      </rPr>
      <t>Ciona</t>
    </r>
    <r>
      <rPr>
        <b/>
        <sz val="11"/>
        <rFont val="Calibri"/>
        <family val="2"/>
        <scheme val="minor"/>
      </rPr>
      <t xml:space="preserve"> sp.</t>
    </r>
  </si>
  <si>
    <t>ascidian, colonial, ni</t>
  </si>
  <si>
    <t>Pyura chilensis</t>
  </si>
  <si>
    <t>Plumularia setacea?</t>
  </si>
  <si>
    <t>Errantia, ni</t>
  </si>
  <si>
    <t>Serpulidae, not spirorbids, ni</t>
  </si>
  <si>
    <t>Sabellidae, ni</t>
  </si>
  <si>
    <t>Nereididae, possibly Platynereis australis</t>
  </si>
  <si>
    <t>Phyllodocidae, ni</t>
  </si>
  <si>
    <r>
      <t xml:space="preserve">Polinoidae, </t>
    </r>
    <r>
      <rPr>
        <b/>
        <i/>
        <sz val="11"/>
        <rFont val="Calibri"/>
        <family val="2"/>
        <scheme val="minor"/>
      </rPr>
      <t>Harmothoe</t>
    </r>
    <r>
      <rPr>
        <b/>
        <sz val="11"/>
        <rFont val="Calibri"/>
        <family val="2"/>
        <scheme val="minor"/>
      </rPr>
      <t xml:space="preserve"> sp.?</t>
    </r>
  </si>
  <si>
    <t>Polychaeta, ni, sp1</t>
  </si>
  <si>
    <t>Polchaeta, ni, sp2</t>
  </si>
  <si>
    <t>Caprella mutica cf. gibbosa</t>
  </si>
  <si>
    <t>Amphipoda, ni, sp1</t>
  </si>
  <si>
    <t>Amphipoda, ni, sp2</t>
  </si>
  <si>
    <t>Pygnogonida, ni</t>
  </si>
  <si>
    <t>Actiniaria, ni</t>
  </si>
  <si>
    <t>Polychaeta, ni. Noz spirorbids</t>
  </si>
  <si>
    <t>∑ species</t>
  </si>
  <si>
    <t>Serpulidae,not spirorbids, ni</t>
  </si>
  <si>
    <t>Polychaeta, not spirorbids, ni</t>
  </si>
  <si>
    <t>Polychaeta, ni, not spirorbids</t>
  </si>
  <si>
    <t>pelagic</t>
  </si>
  <si>
    <t>Sampling section [m]</t>
  </si>
  <si>
    <t>subsampled</t>
  </si>
  <si>
    <t>∑ items per day</t>
  </si>
  <si>
    <t>∑ items per beach</t>
  </si>
  <si>
    <t>Region</t>
  </si>
  <si>
    <t>Oceanic, Rapa Nui</t>
  </si>
  <si>
    <t>Continental, South</t>
  </si>
  <si>
    <t>Continental, Center</t>
  </si>
  <si>
    <t>Continental, North</t>
  </si>
  <si>
    <t>Hard plastics (HPL)</t>
  </si>
  <si>
    <t>Other plastics (Other, PL)</t>
  </si>
  <si>
    <t>Thin plastics (TPL)</t>
  </si>
  <si>
    <t>Condition</t>
  </si>
  <si>
    <t>All AMD</t>
  </si>
  <si>
    <t>Length [m]</t>
  </si>
  <si>
    <t>Representative of [m]</t>
  </si>
  <si>
    <t>∑</t>
  </si>
  <si>
    <t>all</t>
  </si>
  <si>
    <t>Subsection</t>
  </si>
  <si>
    <t>absolute values</t>
  </si>
  <si>
    <t>subsampled, see next sheet</t>
  </si>
  <si>
    <t>per km</t>
  </si>
  <si>
    <t>Average</t>
  </si>
  <si>
    <t>St.Dev</t>
  </si>
  <si>
    <t>ID</t>
  </si>
  <si>
    <t>Item</t>
  </si>
  <si>
    <t>MEAN</t>
  </si>
  <si>
    <t>STDEV</t>
  </si>
  <si>
    <t>OPL</t>
  </si>
  <si>
    <t>x</t>
  </si>
  <si>
    <t>Species</t>
  </si>
  <si>
    <t>L. anatifera</t>
  </si>
  <si>
    <t>33</t>
  </si>
  <si>
    <t>Maximum capitellum length [mm]</t>
  </si>
  <si>
    <t>L. australis</t>
  </si>
  <si>
    <t>L. pectinata</t>
  </si>
  <si>
    <r>
      <t xml:space="preserve">Lepas </t>
    </r>
    <r>
      <rPr>
        <sz val="12"/>
        <rFont val="Calibri"/>
        <family val="2"/>
        <scheme val="minor"/>
      </rPr>
      <t>sp.</t>
    </r>
  </si>
  <si>
    <t xml:space="preserve"> L. australis</t>
  </si>
  <si>
    <t>Bottle cap</t>
  </si>
  <si>
    <t>green rope</t>
  </si>
  <si>
    <t>rope, green</t>
  </si>
  <si>
    <t>rope bundle</t>
  </si>
  <si>
    <t>HPL fragment, blue</t>
  </si>
  <si>
    <t>PET bottle with blue cap</t>
  </si>
  <si>
    <t>rope</t>
  </si>
  <si>
    <t>PET frag</t>
  </si>
  <si>
    <t>HPL bottle, black (outside)</t>
  </si>
  <si>
    <t>Rope, green</t>
  </si>
  <si>
    <t>rope, white</t>
  </si>
  <si>
    <t>HPL item, cap of sth</t>
  </si>
  <si>
    <t>Textile fragment</t>
  </si>
  <si>
    <t>HPL fragment, black</t>
  </si>
  <si>
    <t>Part of shoe sole</t>
  </si>
  <si>
    <t>PET bottle small, intact, without cap</t>
  </si>
  <si>
    <t>bottle cap, dark green</t>
  </si>
  <si>
    <t>bottle cap, yellow, with inside</t>
  </si>
  <si>
    <t>cap, white</t>
  </si>
  <si>
    <t>packaging, transparent</t>
  </si>
  <si>
    <t>black object, polypropylene</t>
  </si>
  <si>
    <t>bottle, blue-green color, broken</t>
  </si>
  <si>
    <t>HPL fragment, grey</t>
  </si>
  <si>
    <t>metal piece</t>
  </si>
  <si>
    <t>bottle cap, yellow, PL</t>
  </si>
  <si>
    <t>container, single-use, transparent, thin PL</t>
  </si>
  <si>
    <t>PET fragment</t>
  </si>
  <si>
    <t>Fragment, sheeting</t>
  </si>
  <si>
    <t>HPL object</t>
  </si>
  <si>
    <t>HPL, orange-colored</t>
  </si>
  <si>
    <t>cap</t>
  </si>
  <si>
    <t>PET (?) fragment</t>
  </si>
  <si>
    <t>cap, blue</t>
  </si>
  <si>
    <t>cap, red</t>
  </si>
  <si>
    <t>bottle, small, green, broken</t>
  </si>
  <si>
    <t>cap, green</t>
  </si>
  <si>
    <t>cap, beige</t>
  </si>
  <si>
    <t>HPL piece, black</t>
  </si>
  <si>
    <t>piece of polystyrene</t>
  </si>
  <si>
    <t>PL bag, type "sheeting"</t>
  </si>
  <si>
    <t>HPl/ rubber tube</t>
  </si>
  <si>
    <t>Plastic fragment</t>
  </si>
  <si>
    <t>Fragment, hard plastic</t>
  </si>
  <si>
    <t>HPL fragment</t>
  </si>
  <si>
    <t>PET bottle, cut</t>
  </si>
  <si>
    <t>Sheeting, NI</t>
  </si>
  <si>
    <t>sheeting, NI</t>
  </si>
  <si>
    <t>sheeting</t>
  </si>
  <si>
    <t>Fragment PET</t>
  </si>
  <si>
    <t>packaging, black</t>
  </si>
  <si>
    <t>PL container, thin, transparent</t>
  </si>
  <si>
    <t>packaging, thin, PL</t>
  </si>
  <si>
    <t>Cap, Powerade</t>
  </si>
  <si>
    <t>black bottle cap</t>
  </si>
  <si>
    <t>bottle cap, red, HPL</t>
  </si>
  <si>
    <t>bottle cap, red, "Cachantun"</t>
  </si>
  <si>
    <t>bottle cap, green</t>
  </si>
  <si>
    <t>HPL fragment, transparent</t>
  </si>
  <si>
    <t>Metal piece</t>
  </si>
  <si>
    <t>Part of bottle cap, HPL, white</t>
  </si>
  <si>
    <t>bottle cap, green and transparent, type "Chlorox" bottle</t>
  </si>
  <si>
    <t>bottle cap ring, blue</t>
  </si>
  <si>
    <t>part of cap(?), not beverage, white</t>
  </si>
  <si>
    <t>HPL piece, red</t>
  </si>
  <si>
    <t>PL, burned? Black</t>
  </si>
  <si>
    <t>Bottle cap, white</t>
  </si>
  <si>
    <t>Bottle cap, blue</t>
  </si>
  <si>
    <t>HPL piece, orange-colored</t>
  </si>
  <si>
    <t>Bottle cap, ring, yellow</t>
  </si>
  <si>
    <t>PL? Melted?</t>
  </si>
  <si>
    <t>packaging, blue</t>
  </si>
  <si>
    <t>fragment, sheeting</t>
  </si>
  <si>
    <t>Single-use PL cup, thin PL</t>
  </si>
  <si>
    <t>HPL fragment, orange-colored</t>
  </si>
  <si>
    <t>bottle cap, HPL, non-beverage</t>
  </si>
  <si>
    <t>bottle cap, blue</t>
  </si>
  <si>
    <t>single-use cup, transparent, material "5" PP</t>
  </si>
  <si>
    <t>HPL piece, turquoise-colored. Tap of sth.</t>
  </si>
  <si>
    <t>tap (?), orange-colored. Polypropylene (Code 5)</t>
  </si>
  <si>
    <t>single-use sanitary mask</t>
  </si>
  <si>
    <t>Label, white (PL?)</t>
  </si>
  <si>
    <t>single-use cup, transparent, "pamolisa"</t>
  </si>
  <si>
    <t>bottle cap, white</t>
  </si>
  <si>
    <t>bottle cap, HPL, yellow</t>
  </si>
  <si>
    <t>HPL fragment, green</t>
  </si>
  <si>
    <t>HPL piece</t>
  </si>
  <si>
    <t>Textile (?)</t>
  </si>
  <si>
    <t>HPL bottle cap, red</t>
  </si>
  <si>
    <t>HPL cap, green and white</t>
  </si>
  <si>
    <t>HPL spoon, beige</t>
  </si>
  <si>
    <t>Ring of bottle cap, green</t>
  </si>
  <si>
    <t>single-use cup, transparent</t>
  </si>
  <si>
    <t>red HPL bottle cap</t>
  </si>
  <si>
    <t>"Play-Doh" container, yellow, broken</t>
  </si>
  <si>
    <t>Spoon, PL, single-use, white</t>
  </si>
  <si>
    <t>sheeting. Fragment</t>
  </si>
  <si>
    <t>single-use cup, transparent, thin PL</t>
  </si>
  <si>
    <t>HPL fragment, white</t>
  </si>
  <si>
    <t>cup, single use, thin PL, transparent</t>
  </si>
  <si>
    <t>Object, NI, PL, red</t>
  </si>
  <si>
    <t>packaging, transparent, cigarettes</t>
  </si>
  <si>
    <t>Fragment, textile?</t>
  </si>
  <si>
    <t>HPL piece, green</t>
  </si>
  <si>
    <t>packaging, beige</t>
  </si>
  <si>
    <t>packaging, "Dinosaur Paradise"</t>
  </si>
  <si>
    <t>packaging, "Virutex"</t>
  </si>
  <si>
    <t>bottle cap, PL</t>
  </si>
  <si>
    <t>Packaging, jelly, PL, thin, transp</t>
  </si>
  <si>
    <t>ring of bottle cap, green</t>
  </si>
  <si>
    <t>polystyrene piece</t>
  </si>
  <si>
    <t>Round object</t>
  </si>
  <si>
    <t>bottle cap ring</t>
  </si>
  <si>
    <t>Spoon, PL, single-use</t>
  </si>
  <si>
    <t>bottle cap, yellow</t>
  </si>
  <si>
    <t>fragment styrofoam, single-use</t>
  </si>
  <si>
    <t>PL bag, transparent, not like supermarket bag</t>
  </si>
  <si>
    <t>single-use container, thin PL</t>
  </si>
  <si>
    <t>single use cup, thin PL, transparent</t>
  </si>
  <si>
    <t>HPl fragment</t>
  </si>
  <si>
    <t>cap/tap</t>
  </si>
  <si>
    <t>HPl fragment, blue</t>
  </si>
  <si>
    <t>Foam fragment</t>
  </si>
  <si>
    <t>bottle, not PET</t>
  </si>
  <si>
    <t>Plastic bag fragment</t>
  </si>
  <si>
    <t>PL bag, not supermarket type</t>
  </si>
  <si>
    <t>snorkelling mask, inner part</t>
  </si>
  <si>
    <t>blue net fragment</t>
  </si>
  <si>
    <t>line bundle</t>
  </si>
  <si>
    <t>rope &amp; line bundle</t>
  </si>
  <si>
    <t>Textile</t>
  </si>
  <si>
    <t>PL bag(?)</t>
  </si>
  <si>
    <t>Sheeting</t>
  </si>
  <si>
    <t>PL bag</t>
  </si>
  <si>
    <t>rope, PL</t>
  </si>
  <si>
    <t>Rope bundle</t>
  </si>
  <si>
    <t>Line &amp; rope bundle</t>
  </si>
  <si>
    <t>rope and line bundles</t>
  </si>
  <si>
    <t>rope and line bundle</t>
  </si>
  <si>
    <t>rope/line bundles</t>
  </si>
  <si>
    <t>PL bag frag</t>
  </si>
  <si>
    <t>PET fragments</t>
  </si>
  <si>
    <t>Textile, glove</t>
  </si>
  <si>
    <t>textile</t>
  </si>
  <si>
    <t>Bag fragment</t>
  </si>
  <si>
    <t>talcum bag with cap</t>
  </si>
  <si>
    <t>Bag</t>
  </si>
  <si>
    <t>Bundle</t>
  </si>
  <si>
    <t>Metal can</t>
  </si>
  <si>
    <t>bundle</t>
  </si>
  <si>
    <t>talcum bag</t>
  </si>
  <si>
    <t>metal can</t>
  </si>
  <si>
    <t>31-35</t>
  </si>
  <si>
    <t>41-49</t>
  </si>
  <si>
    <t>50-63</t>
  </si>
  <si>
    <t>64-65</t>
  </si>
  <si>
    <t>Other, not specified</t>
  </si>
  <si>
    <t>Plastic, other</t>
  </si>
  <si>
    <t>1x</t>
  </si>
  <si>
    <t>packaging/sheeting</t>
  </si>
  <si>
    <t xml:space="preserve">1x </t>
  </si>
  <si>
    <t>thin PL packaging</t>
  </si>
  <si>
    <t>PL woven bag</t>
  </si>
  <si>
    <t>sheeting, pl</t>
  </si>
  <si>
    <t>HPL item, not specified</t>
  </si>
  <si>
    <t>PET bottle</t>
  </si>
  <si>
    <t>HPL grid, fragment</t>
  </si>
  <si>
    <t>PL bag bundle</t>
  </si>
  <si>
    <t>Buoy, HPL, broken</t>
  </si>
  <si>
    <t>HPL item</t>
  </si>
  <si>
    <t>Rope, PL</t>
  </si>
  <si>
    <t>14 R</t>
  </si>
  <si>
    <t xml:space="preserve">Sheeting </t>
  </si>
  <si>
    <t>PET bottle, broken</t>
  </si>
  <si>
    <t>rope, pl</t>
  </si>
  <si>
    <t>Bottle cap, fragment</t>
  </si>
  <si>
    <t>PL fragment, not HPL, maybe yoghurt cup</t>
  </si>
  <si>
    <t>JML</t>
  </si>
  <si>
    <t>UNEP</t>
  </si>
  <si>
    <t>AG48</t>
  </si>
  <si>
    <t>PL19</t>
  </si>
  <si>
    <t>AG50</t>
  </si>
  <si>
    <t>PL21</t>
  </si>
  <si>
    <t>PL24</t>
  </si>
  <si>
    <t>AG60</t>
  </si>
  <si>
    <t>AG63</t>
  </si>
  <si>
    <t>AG65</t>
  </si>
  <si>
    <t>AG66</t>
  </si>
  <si>
    <t>AG70</t>
  </si>
  <si>
    <t>AG79</t>
  </si>
  <si>
    <t>AG82</t>
  </si>
  <si>
    <t>AG87</t>
  </si>
  <si>
    <t>AG99</t>
  </si>
  <si>
    <t>AG124</t>
  </si>
  <si>
    <t>AG131</t>
  </si>
  <si>
    <t>AG133</t>
  </si>
  <si>
    <t>AG134</t>
  </si>
  <si>
    <t>AG135</t>
  </si>
  <si>
    <t>AG142</t>
  </si>
  <si>
    <t>AG143</t>
  </si>
  <si>
    <t>AG170</t>
  </si>
  <si>
    <t>AG174</t>
  </si>
  <si>
    <t>AG175</t>
  </si>
  <si>
    <t>AG182</t>
  </si>
  <si>
    <t>AG198</t>
  </si>
  <si>
    <t>AG200</t>
  </si>
  <si>
    <t>AG204</t>
  </si>
  <si>
    <t>AG208</t>
  </si>
  <si>
    <t>AG211</t>
  </si>
  <si>
    <t>AG213</t>
  </si>
  <si>
    <t>CL01</t>
  </si>
  <si>
    <t>Baseballcap, broken</t>
  </si>
  <si>
    <t>AG45</t>
  </si>
  <si>
    <t>PL15</t>
  </si>
  <si>
    <t>PL18</t>
  </si>
  <si>
    <t>PL16</t>
  </si>
  <si>
    <t>PL14</t>
  </si>
  <si>
    <t>PL13</t>
  </si>
  <si>
    <t>PL12</t>
  </si>
  <si>
    <t>AG20</t>
  </si>
  <si>
    <t>PL01</t>
  </si>
  <si>
    <t>PL02</t>
  </si>
  <si>
    <t>PL03</t>
  </si>
  <si>
    <t>PL04</t>
  </si>
  <si>
    <t>HPL item, possibly part of a trap?</t>
  </si>
  <si>
    <t>"Fleece", not identifiable</t>
  </si>
  <si>
    <t>NAG3</t>
  </si>
  <si>
    <t>Rubber, not specified</t>
  </si>
  <si>
    <t>Glove, not specified</t>
  </si>
  <si>
    <t>Rubber band</t>
  </si>
  <si>
    <t>RB</t>
  </si>
  <si>
    <t>RB06</t>
  </si>
  <si>
    <t>CL03</t>
  </si>
  <si>
    <t>Canvas</t>
  </si>
  <si>
    <t>Canvas/ Tarpaulin</t>
  </si>
  <si>
    <t>AG175-176</t>
  </si>
  <si>
    <t>ME03,04</t>
  </si>
  <si>
    <t>WD04,06</t>
  </si>
  <si>
    <t>Wood processed, not specified</t>
  </si>
  <si>
    <t>Shoe</t>
  </si>
  <si>
    <t>Name</t>
  </si>
  <si>
    <t>Clothing (clothes, shoes)</t>
  </si>
  <si>
    <t>Other litter</t>
  </si>
  <si>
    <t>Other medical items (swabs, bandaging, adhesive plaster etc.)</t>
  </si>
  <si>
    <t>OT05</t>
  </si>
  <si>
    <t>CL04</t>
  </si>
  <si>
    <t>Mussels nets, Oyster nets</t>
  </si>
  <si>
    <t>Dried paint</t>
  </si>
  <si>
    <t>Foam fragment, black</t>
  </si>
  <si>
    <t>Other contaminants</t>
  </si>
  <si>
    <t>Monofilament line</t>
  </si>
  <si>
    <t>Fishing line/monofilament (angling)</t>
  </si>
  <si>
    <t>PL17</t>
  </si>
  <si>
    <t xml:space="preserve">Plastic, other, mesh </t>
  </si>
  <si>
    <t>AG6</t>
  </si>
  <si>
    <t>Bottles</t>
  </si>
  <si>
    <t>PL fragment, not HPL</t>
  </si>
  <si>
    <t>Other plastic/polystyrene items (identifiable)</t>
  </si>
  <si>
    <t>Synthetic rope</t>
  </si>
  <si>
    <t>AG2</t>
  </si>
  <si>
    <t>Bags</t>
  </si>
  <si>
    <t>PL07</t>
  </si>
  <si>
    <t>PL08</t>
  </si>
  <si>
    <t>PL09</t>
  </si>
  <si>
    <t>AG10</t>
  </si>
  <si>
    <t>AG13</t>
  </si>
  <si>
    <t>AG25</t>
  </si>
  <si>
    <t>AG30</t>
  </si>
  <si>
    <t>AG31</t>
  </si>
  <si>
    <t>AG32</t>
  </si>
  <si>
    <t>AG33</t>
  </si>
  <si>
    <t>AG35</t>
  </si>
  <si>
    <t>AG36</t>
  </si>
  <si>
    <t>AG37</t>
  </si>
  <si>
    <t>AG39</t>
  </si>
  <si>
    <t>Mesh bag (for mussels?)</t>
  </si>
  <si>
    <t>Adhesive tape</t>
  </si>
  <si>
    <t>Plastic caps and lids</t>
  </si>
  <si>
    <t>Buoy, black, frag</t>
  </si>
  <si>
    <t>Buoy, fragment</t>
  </si>
  <si>
    <t>Buoy, HPL</t>
  </si>
  <si>
    <t>Buoys</t>
  </si>
  <si>
    <t>Plastic pieces</t>
  </si>
  <si>
    <t>Cans</t>
  </si>
  <si>
    <t>Rubber bands</t>
  </si>
  <si>
    <t>Other rubber pieces</t>
  </si>
  <si>
    <t>Wood (processed)</t>
  </si>
  <si>
    <t>Masking tape</t>
  </si>
  <si>
    <t>Food containers incl. fast food containers</t>
  </si>
  <si>
    <t>PL06</t>
  </si>
  <si>
    <t>Fertiliser/animal feed bags</t>
  </si>
  <si>
    <t>Container Yoghurt, thin</t>
  </si>
  <si>
    <t>HPL, not specified</t>
  </si>
  <si>
    <t>Single-use sanitary mask</t>
  </si>
  <si>
    <t>Textile, sock</t>
  </si>
  <si>
    <t>TPL packaging, fragment</t>
  </si>
  <si>
    <t>Cover / packaging</t>
  </si>
  <si>
    <t>PL bag fragment</t>
  </si>
  <si>
    <t>Sheets, industrial packaging, plastic sheeting</t>
  </si>
  <si>
    <t>TPL, packaging, sheeting</t>
  </si>
  <si>
    <t>packaging, PL, Nestle</t>
  </si>
  <si>
    <t>packaging, PL, conditioner, single-use</t>
  </si>
  <si>
    <t>Crisps packets/sweets wrappers</t>
  </si>
  <si>
    <t>Raft ID FINAL</t>
  </si>
  <si>
    <t>Raft ID prelim</t>
  </si>
  <si>
    <t>Polystyrene pieces</t>
  </si>
  <si>
    <t>Other plastic/polystyrene items</t>
  </si>
  <si>
    <t>Rope fragment</t>
  </si>
  <si>
    <t>PET bottle with cap</t>
  </si>
  <si>
    <t>PET bottle with black cap, CocaCola</t>
  </si>
  <si>
    <t>Rope green</t>
  </si>
  <si>
    <t>Label</t>
  </si>
  <si>
    <t>Packaging, Nestlé</t>
  </si>
  <si>
    <t>Wood processed</t>
  </si>
  <si>
    <t>Fragment of thicker PL bags, melted</t>
  </si>
  <si>
    <t>Bottle cap ring</t>
  </si>
  <si>
    <t>Bottle cap, HPL, white</t>
  </si>
  <si>
    <t>Bottle PE (Code 2)</t>
  </si>
  <si>
    <t>Tap, white HPL, PP (code 5)</t>
  </si>
  <si>
    <t>HPL fragment, yellow</t>
  </si>
  <si>
    <t>Piece of foamed polystyrene</t>
  </si>
  <si>
    <t>Rope green with piece of plastic</t>
  </si>
  <si>
    <t>Rope white, l = 118 cm; d = 1.5cm</t>
  </si>
  <si>
    <t>Sheeting, black fragment</t>
  </si>
  <si>
    <t>Packaging, white</t>
  </si>
  <si>
    <t>Bag woven, violet color</t>
  </si>
  <si>
    <t>Thin PL container, Jelly</t>
  </si>
  <si>
    <t>TPL container, black</t>
  </si>
  <si>
    <t>Description</t>
  </si>
  <si>
    <t>Bottle cap, non-beverage</t>
  </si>
  <si>
    <t>Tube black</t>
  </si>
  <si>
    <t>Bottle cap ring blue</t>
  </si>
  <si>
    <t>Bottle with blue cap</t>
  </si>
  <si>
    <t>Bottle with orange cap</t>
  </si>
  <si>
    <t>Bottle, very strongly fouled</t>
  </si>
  <si>
    <t>Fishing light stick</t>
  </si>
  <si>
    <t>HPL item, X-shape</t>
  </si>
  <si>
    <t>Pl inner piece of bottle cap</t>
  </si>
  <si>
    <t>Cap of Tetrapak</t>
  </si>
  <si>
    <t>HPL item, piece of washing machine</t>
  </si>
  <si>
    <t>HPL cap white</t>
  </si>
  <si>
    <t>Wood, processed, fragment</t>
  </si>
  <si>
    <t>Rope, white</t>
  </si>
  <si>
    <t>Packaging, colored</t>
  </si>
  <si>
    <r>
      <rPr>
        <b/>
        <i/>
        <sz val="11"/>
        <rFont val="Calibri"/>
        <family val="2"/>
        <scheme val="minor"/>
      </rPr>
      <t>Lepas</t>
    </r>
    <r>
      <rPr>
        <b/>
        <sz val="11"/>
        <rFont val="Calibri"/>
        <family val="2"/>
        <scheme val="minor"/>
      </rPr>
      <t xml:space="preserve"> sp</t>
    </r>
  </si>
  <si>
    <t>Beach toy</t>
  </si>
  <si>
    <t>Bottle cap HPL blue</t>
  </si>
  <si>
    <t>Bottle cap, ring, red</t>
  </si>
  <si>
    <t>HPL bottle cap Fragment</t>
  </si>
  <si>
    <t>HPL bottle cap, white, fragment</t>
  </si>
  <si>
    <t>Bucket fragment HDPE</t>
  </si>
  <si>
    <t>Bucket fragment</t>
  </si>
  <si>
    <t>HPL object. Piece of bucket lid?</t>
  </si>
  <si>
    <t>Knife handle</t>
  </si>
  <si>
    <t>Toy Plastic</t>
  </si>
  <si>
    <t>Cap of tetrapak</t>
  </si>
  <si>
    <t>Fish hook with line</t>
  </si>
  <si>
    <t>Rope, not synthetic?</t>
  </si>
  <si>
    <t>Shoesole</t>
  </si>
  <si>
    <t>Brick, construction</t>
  </si>
  <si>
    <t>Sanitary single-use mask</t>
  </si>
  <si>
    <t>Rope, white, PL</t>
  </si>
  <si>
    <t>Packaging of sanitary towel</t>
  </si>
  <si>
    <t>Bag, black</t>
  </si>
  <si>
    <t>Bag, transparent</t>
  </si>
  <si>
    <t>Food wrapper</t>
  </si>
  <si>
    <t>Bubble wrap</t>
  </si>
  <si>
    <t>Strapping band, fragment</t>
  </si>
  <si>
    <t>Cup, transparent, single-use</t>
  </si>
  <si>
    <t>PL food container, single-use</t>
  </si>
  <si>
    <t>HPL, fragment, red</t>
  </si>
  <si>
    <t>Strapping bands</t>
  </si>
  <si>
    <t>GC01</t>
  </si>
  <si>
    <t>Ceramic fragment</t>
  </si>
  <si>
    <t>GC07</t>
  </si>
  <si>
    <t>ME07</t>
  </si>
  <si>
    <t>Meshbag, yellow</t>
  </si>
  <si>
    <t>Processed wood fragment</t>
  </si>
  <si>
    <t>Glass bottle, closed</t>
  </si>
  <si>
    <t>HPL object black</t>
  </si>
  <si>
    <t>Bottle white with bitemarks, without cap</t>
  </si>
  <si>
    <t>HPL item, PP (code 5), black</t>
  </si>
  <si>
    <t xml:space="preserve">HPL fragment black </t>
  </si>
  <si>
    <t>HPL toy</t>
  </si>
  <si>
    <t>Flower pot, HPL</t>
  </si>
  <si>
    <t>Bottle</t>
  </si>
  <si>
    <t>bottle cap, blue, HPL</t>
  </si>
  <si>
    <t>Food container HPL pasta "amendoim"</t>
  </si>
  <si>
    <t>Bottle cap, fragment, orange-colored</t>
  </si>
  <si>
    <t>Gilette, single-use razor</t>
  </si>
  <si>
    <t>Fishing box green, fragment</t>
  </si>
  <si>
    <t xml:space="preserve">HPL cap green </t>
  </si>
  <si>
    <t>HPL fragment green</t>
  </si>
  <si>
    <t>Bottle cap green ring</t>
  </si>
  <si>
    <t xml:space="preserve">HPL cap grey </t>
  </si>
  <si>
    <t>HPL piece (grid)</t>
  </si>
  <si>
    <t>Ballpoint cap</t>
  </si>
  <si>
    <t>HPL lollypop stick</t>
  </si>
  <si>
    <t>HPL cleaning device</t>
  </si>
  <si>
    <t>HPL, endpiece of sunshade</t>
  </si>
  <si>
    <t>Cap "cutlex"(?) bottle, cosmetics</t>
  </si>
  <si>
    <t>Cap, black</t>
  </si>
  <si>
    <t>Cap bottle</t>
  </si>
  <si>
    <t>Cap HPL</t>
  </si>
  <si>
    <t>Cap HPL fragment</t>
  </si>
  <si>
    <t>Lid, green, lunch box</t>
  </si>
  <si>
    <t>Lid green, Tupperware®</t>
  </si>
  <si>
    <t>Bottle detergent, upper part, Chlorox</t>
  </si>
  <si>
    <t>Cap white fragment</t>
  </si>
  <si>
    <t>HPL fragment white</t>
  </si>
  <si>
    <t>HPL item white</t>
  </si>
  <si>
    <t xml:space="preserve">HPL chewing gum roll yellow </t>
  </si>
  <si>
    <t>Bottle cap, beverage</t>
  </si>
  <si>
    <t>Cap, yellow PL ring, maybe from gas bottle (?)</t>
  </si>
  <si>
    <t>Fragment aluminium can</t>
  </si>
  <si>
    <t>Aerosol can</t>
  </si>
  <si>
    <t>Processed wood</t>
  </si>
  <si>
    <t>Processed wood, piece</t>
  </si>
  <si>
    <t>Shoe (Sole)</t>
  </si>
  <si>
    <t>Shoe sole (?) fragment</t>
  </si>
  <si>
    <t>Shoe boot  "Rocky"</t>
  </si>
  <si>
    <t>Wax</t>
  </si>
  <si>
    <t>Wood, processed</t>
  </si>
  <si>
    <t>Shoe boot</t>
  </si>
  <si>
    <t>Lid, transparent</t>
  </si>
  <si>
    <t>PL piece, flexible, not rigid</t>
  </si>
  <si>
    <t>Glove, single-use</t>
  </si>
  <si>
    <t>object, NI, red</t>
  </si>
  <si>
    <t>Shotgun cartridge</t>
  </si>
  <si>
    <t>Toy, adult, rubber-like material</t>
  </si>
  <si>
    <t>Syringe</t>
  </si>
  <si>
    <t>Strapping band</t>
  </si>
  <si>
    <t>Styrofoam fragment</t>
  </si>
  <si>
    <t>PL, burned(?)</t>
  </si>
  <si>
    <t>Tube PVC</t>
  </si>
  <si>
    <t>PL fragment, black, thin</t>
  </si>
  <si>
    <t>Bag (type supermarket)</t>
  </si>
  <si>
    <t>Cup, single-use</t>
  </si>
  <si>
    <t>Bag, plastic, small</t>
  </si>
  <si>
    <t>Bag black</t>
  </si>
  <si>
    <t>Bag, not supermarket type</t>
  </si>
  <si>
    <t>Bog ziplock</t>
  </si>
  <si>
    <t>Spoon, plastic single-use</t>
  </si>
  <si>
    <t>Food container, thin, single-use</t>
  </si>
  <si>
    <t>Food wrapper cookies "Triton"</t>
  </si>
  <si>
    <t>food wrapper, type sweets</t>
  </si>
  <si>
    <t>food wrapper "masticazoo"</t>
  </si>
  <si>
    <t>packaging, thin plastic, sanitary napkin</t>
  </si>
  <si>
    <t>Label, thin plastic</t>
  </si>
  <si>
    <t>Food packaging, single-use</t>
  </si>
  <si>
    <t>Fragment, "sheeting"</t>
  </si>
  <si>
    <t>Bag, fragment</t>
  </si>
  <si>
    <t>Food packaging, yoghurt</t>
  </si>
  <si>
    <t>packaging, thin plastic</t>
  </si>
  <si>
    <t>Label packaging "Limon Soda"</t>
  </si>
  <si>
    <t>food wrapper, Nestlé, black</t>
  </si>
  <si>
    <t>packaging sixpack, sheeting</t>
  </si>
  <si>
    <t>food wrapper, blue, Nestlé</t>
  </si>
  <si>
    <t>food wrapper, type sweets, "Masticazoo"</t>
  </si>
  <si>
    <t>food wrapper, "Alka Ice Mentol"</t>
  </si>
  <si>
    <t>food wrapper, type sweets, blue-white</t>
  </si>
  <si>
    <t>food wrapper, type sweets, Bonbon</t>
  </si>
  <si>
    <t>food wrapper, type sweets, brown</t>
  </si>
  <si>
    <t>packaging, cigarettes, transparent</t>
  </si>
  <si>
    <t>food wrapper, type sweets colored</t>
  </si>
  <si>
    <t>food wrapper, type sweets , dark</t>
  </si>
  <si>
    <t>food wrapper, type sweets , green</t>
  </si>
  <si>
    <t>food wrapper, Lollipop</t>
  </si>
  <si>
    <t>food wrapper, type sweets , Nestlé</t>
  </si>
  <si>
    <t>food wrapper, type sweets , Nestlé, black</t>
  </si>
  <si>
    <t xml:space="preserve">food wrapper, type sweets </t>
  </si>
  <si>
    <t>food wrapper, type sweets , orange-colored</t>
  </si>
  <si>
    <t>food wrapper, type sweets , PL, white</t>
  </si>
  <si>
    <t>food wrapper, type sweets , PL-metallic</t>
  </si>
  <si>
    <t>food wrapper, type sweets , purple</t>
  </si>
  <si>
    <t>food wrapper, type sweets, violet</t>
  </si>
  <si>
    <t>food wrapper, type sweets, violet-white</t>
  </si>
  <si>
    <t>food wrapper, type sweets, white</t>
  </si>
  <si>
    <t>food wrapper, type sweets, "Sapito"</t>
  </si>
  <si>
    <t>food wrapper, type sweets, white-green</t>
  </si>
  <si>
    <t>food wrapper, type sweets, white-yellow</t>
  </si>
  <si>
    <t>food wrapper, type sweets, yellow</t>
  </si>
  <si>
    <t>food container, thin PL, transparent</t>
  </si>
  <si>
    <t>Drinking straw, PL, blue</t>
  </si>
  <si>
    <t>single-use cup, thin plastic</t>
  </si>
  <si>
    <t>bottle PL, not PET, upper part</t>
  </si>
  <si>
    <t>ME03</t>
  </si>
  <si>
    <t>GC02</t>
  </si>
  <si>
    <t>ME10</t>
  </si>
  <si>
    <t>OT01</t>
  </si>
  <si>
    <t>Rubber-like item, black</t>
  </si>
  <si>
    <t>food wrapper type sweets, "Gomel@"</t>
  </si>
  <si>
    <t>packaging sixpack</t>
  </si>
  <si>
    <t>Yoghurt cup, Polystyrene (PS), not foamed</t>
  </si>
  <si>
    <t>Bottle PET, broken</t>
  </si>
  <si>
    <t>HPL container, blue, butter (?)</t>
  </si>
  <si>
    <t>PL packaging, thin</t>
  </si>
  <si>
    <t>MAIT</t>
  </si>
  <si>
    <t>Beach toys</t>
  </si>
  <si>
    <t>RIT</t>
  </si>
  <si>
    <t>Bottle caps</t>
  </si>
  <si>
    <t>MBN</t>
  </si>
  <si>
    <t>Bottles, beverage</t>
  </si>
  <si>
    <t>MBS</t>
  </si>
  <si>
    <t>Bottles, other</t>
  </si>
  <si>
    <t>Cottonbuds</t>
  </si>
  <si>
    <t>OT02</t>
  </si>
  <si>
    <t>Fishing light sticks &amp; lures</t>
  </si>
  <si>
    <t>AG60, 61</t>
  </si>
  <si>
    <t>AG13, 14</t>
  </si>
  <si>
    <t>PL02, 03</t>
  </si>
  <si>
    <t>HPL fragments, not PET</t>
  </si>
  <si>
    <t>HPL items, other</t>
  </si>
  <si>
    <t>Lighter</t>
  </si>
  <si>
    <t>AG26</t>
  </si>
  <si>
    <t>PL10</t>
  </si>
  <si>
    <t>Lollipop sticks</t>
  </si>
  <si>
    <t>Aluminium foil</t>
  </si>
  <si>
    <t>AG177</t>
  </si>
  <si>
    <t>ME06</t>
  </si>
  <si>
    <t>Ceramics, miscellaneous</t>
  </si>
  <si>
    <t>Cork and cork products</t>
  </si>
  <si>
    <t>AG159</t>
  </si>
  <si>
    <t>WD01</t>
  </si>
  <si>
    <t>Cutlery, wood, single-use</t>
  </si>
  <si>
    <t>AG165</t>
  </si>
  <si>
    <t>WD03</t>
  </si>
  <si>
    <t>Glass bottle</t>
  </si>
  <si>
    <t>Glass fragments</t>
  </si>
  <si>
    <t>HPL containers/ jerrycans</t>
  </si>
  <si>
    <t>Ice cream sticks</t>
  </si>
  <si>
    <t>Metal beverage can</t>
  </si>
  <si>
    <t>Metal caps</t>
  </si>
  <si>
    <t>AG178</t>
  </si>
  <si>
    <t>ME02</t>
  </si>
  <si>
    <t>Metal, miscellaneous</t>
  </si>
  <si>
    <t>Organic/ Food rests</t>
  </si>
  <si>
    <t>AG146</t>
  </si>
  <si>
    <t>PC05</t>
  </si>
  <si>
    <t>Processed wood, miscellaneous</t>
  </si>
  <si>
    <t>WD06</t>
  </si>
  <si>
    <t>Rubber balls</t>
  </si>
  <si>
    <t>AG126</t>
  </si>
  <si>
    <t>RB01</t>
  </si>
  <si>
    <t>Shoes</t>
  </si>
  <si>
    <t>Tetrapack</t>
  </si>
  <si>
    <t>AG151</t>
  </si>
  <si>
    <t>PC03</t>
  </si>
  <si>
    <t>Textile, miscellaneous</t>
  </si>
  <si>
    <t>Band Aid</t>
  </si>
  <si>
    <t>Condoms</t>
  </si>
  <si>
    <t>RB07</t>
  </si>
  <si>
    <t>Diapers</t>
  </si>
  <si>
    <t>AG98</t>
  </si>
  <si>
    <t>Floater/Buoy Foam</t>
  </si>
  <si>
    <t>FP03</t>
  </si>
  <si>
    <t>Foamed food containers, SUP</t>
  </si>
  <si>
    <t>FP02</t>
  </si>
  <si>
    <t>Foamed plastics, EPS fragments</t>
  </si>
  <si>
    <t>FP02, 04</t>
  </si>
  <si>
    <t>Foamed plastics, not EPS</t>
  </si>
  <si>
    <t>AG73</t>
  </si>
  <si>
    <t>FP01</t>
  </si>
  <si>
    <t>Mesh bags</t>
  </si>
  <si>
    <t>Metal cable</t>
  </si>
  <si>
    <t>AG194</t>
  </si>
  <si>
    <t>Plastic other, miscellaneous</t>
  </si>
  <si>
    <t>Plastic sandals</t>
  </si>
  <si>
    <t>AG71</t>
  </si>
  <si>
    <t>Sanitary masks, single-use</t>
  </si>
  <si>
    <t>Sanitary pads</t>
  </si>
  <si>
    <t>AG96</t>
  </si>
  <si>
    <t>Syringes</t>
  </si>
  <si>
    <t>Wet wipes</t>
  </si>
  <si>
    <t>Ropes and rope bundles, natural material</t>
  </si>
  <si>
    <t>Ropes and rope bundles, synthetic</t>
  </si>
  <si>
    <t>Bags, TPL</t>
  </si>
  <si>
    <t>Bags, TPL, woven</t>
  </si>
  <si>
    <t>Cups, not foamed, SUP</t>
  </si>
  <si>
    <t>Cutlery, SUP</t>
  </si>
  <si>
    <t>Drinking straws, SUP</t>
  </si>
  <si>
    <t>Food containers, not foamed, SUP</t>
  </si>
  <si>
    <t>Food wrappers, packaging</t>
  </si>
  <si>
    <t>AG25, 30, 66</t>
  </si>
  <si>
    <t>Tampon aplicator</t>
  </si>
  <si>
    <t>AG144</t>
  </si>
  <si>
    <t>Paper/ Cardboard, miscellaneous</t>
  </si>
  <si>
    <t>Subcategory</t>
  </si>
  <si>
    <t>PL20</t>
  </si>
  <si>
    <t>PL22</t>
  </si>
  <si>
    <t>PL23</t>
  </si>
  <si>
    <t>PL25</t>
  </si>
  <si>
    <t>PL26</t>
  </si>
  <si>
    <t>PL27</t>
  </si>
  <si>
    <t>PL28</t>
  </si>
  <si>
    <t>PL29</t>
  </si>
  <si>
    <t>PL11</t>
  </si>
  <si>
    <t>Main category</t>
  </si>
  <si>
    <t>PL05</t>
  </si>
  <si>
    <t>HPL caps and lids</t>
  </si>
  <si>
    <t>HPL food container, small, ni</t>
  </si>
  <si>
    <t>Crates, baskets, buckets</t>
  </si>
  <si>
    <t>PL30</t>
  </si>
  <si>
    <t>PL31</t>
  </si>
  <si>
    <t>PL32</t>
  </si>
  <si>
    <t>Textile &amp; shoes</t>
  </si>
  <si>
    <t>Metal</t>
  </si>
  <si>
    <t>Glass &amp; ceramics</t>
  </si>
  <si>
    <t>Polystyrene single-use</t>
  </si>
  <si>
    <t>Cable, outer part</t>
  </si>
  <si>
    <t>Red plastic, ni</t>
  </si>
  <si>
    <t>Gloves, single-use</t>
  </si>
  <si>
    <t>PL rubber-like piece</t>
  </si>
  <si>
    <t>Plastic pieces, ni</t>
  </si>
  <si>
    <t>Packaging TPL</t>
  </si>
  <si>
    <t>Strapping TPL</t>
  </si>
  <si>
    <t>Rope, not synthetic</t>
  </si>
  <si>
    <t>Sanitary mask</t>
  </si>
  <si>
    <t>Buoys HPL</t>
  </si>
  <si>
    <t>Rubber</t>
  </si>
  <si>
    <t>Other</t>
  </si>
  <si>
    <t>Sanitary</t>
  </si>
  <si>
    <t>Other Plastic</t>
  </si>
  <si>
    <t>Plastics other</t>
  </si>
  <si>
    <t>Bags TPL</t>
  </si>
  <si>
    <t>Strapping</t>
  </si>
  <si>
    <t>(Beach) toys</t>
  </si>
  <si>
    <t>Mait</t>
  </si>
  <si>
    <t>Rope bundles</t>
  </si>
  <si>
    <t>Rit</t>
  </si>
  <si>
    <t>Sheet</t>
  </si>
  <si>
    <t xml:space="preserve"> Comments and explication</t>
  </si>
  <si>
    <t>Daily arrivals, pelagic AMD</t>
  </si>
  <si>
    <t>considers only items from quantitative samplings</t>
  </si>
  <si>
    <t>Daily arrivals, all AMD</t>
  </si>
  <si>
    <t>All AMD, daily, Choros Days 7-9</t>
  </si>
  <si>
    <t>quantitative sampling in subtransects</t>
  </si>
  <si>
    <t>Epibionts Anakena</t>
  </si>
  <si>
    <t>Epibionts Ovahe</t>
  </si>
  <si>
    <t>Epibionts MBS</t>
  </si>
  <si>
    <t>Epibionts MBN</t>
  </si>
  <si>
    <t>Epibionts Ritoque</t>
  </si>
  <si>
    <t>Epibionts Maitencillo</t>
  </si>
  <si>
    <t>Epibionts Choros</t>
  </si>
  <si>
    <t>items with epibionts, from quantitative samplings (quant) and additional items (add) from opportunistic sampling</t>
  </si>
  <si>
    <t>Abbreviations: Litter categories</t>
  </si>
  <si>
    <t>Hard Plastics</t>
  </si>
  <si>
    <t>Thin Plastics</t>
  </si>
  <si>
    <t>Other Plastics</t>
  </si>
  <si>
    <t>Other or not idenfiable materials and items</t>
  </si>
  <si>
    <t>Synthetic ropes and rope bundles (=entangled pieces of rope)</t>
  </si>
  <si>
    <t>encrusting Bacteria (?)</t>
  </si>
  <si>
    <t>Main Category</t>
  </si>
  <si>
    <t>Foams, other</t>
  </si>
  <si>
    <t>Buoyancy tests clean items</t>
  </si>
  <si>
    <t>Results of buoyancy tests for items with no epibionts</t>
  </si>
  <si>
    <t>sum of items</t>
  </si>
  <si>
    <r>
      <rPr>
        <b/>
        <i/>
        <sz val="11"/>
        <rFont val="Calibri"/>
        <family val="2"/>
        <scheme val="minor"/>
      </rPr>
      <t>Odontionella</t>
    </r>
    <r>
      <rPr>
        <b/>
        <sz val="11"/>
        <rFont val="Calibri"/>
        <family val="2"/>
        <scheme val="minor"/>
      </rPr>
      <t xml:space="preserve"> sp.</t>
    </r>
  </si>
  <si>
    <r>
      <rPr>
        <b/>
        <i/>
        <sz val="11"/>
        <rFont val="Calibri"/>
        <family val="2"/>
        <scheme val="minor"/>
      </rPr>
      <t>Plagioecia</t>
    </r>
    <r>
      <rPr>
        <b/>
        <sz val="11"/>
        <rFont val="Calibri"/>
        <family val="2"/>
        <scheme val="minor"/>
      </rPr>
      <t xml:space="preserve"> sp.</t>
    </r>
  </si>
  <si>
    <r>
      <t>Tubulipora</t>
    </r>
    <r>
      <rPr>
        <b/>
        <sz val="11"/>
        <rFont val="Calibri"/>
        <family val="2"/>
        <scheme val="minor"/>
      </rPr>
      <t xml:space="preserve"> sp.</t>
    </r>
  </si>
  <si>
    <r>
      <t xml:space="preserve">Disporella </t>
    </r>
    <r>
      <rPr>
        <b/>
        <sz val="11"/>
        <rFont val="Calibri"/>
        <family val="2"/>
        <scheme val="minor"/>
      </rPr>
      <t>sp.</t>
    </r>
  </si>
  <si>
    <r>
      <rPr>
        <b/>
        <i/>
        <sz val="11"/>
        <rFont val="Calibri"/>
        <family val="2"/>
        <scheme val="minor"/>
      </rPr>
      <t>Rosalina globulari</t>
    </r>
    <r>
      <rPr>
        <b/>
        <sz val="11"/>
        <rFont val="Calibri"/>
        <family val="2"/>
        <scheme val="minor"/>
      </rPr>
      <t>s d’Orbigny, 1826</t>
    </r>
  </si>
  <si>
    <r>
      <rPr>
        <b/>
        <i/>
        <sz val="11"/>
        <rFont val="Calibri"/>
        <family val="2"/>
        <scheme val="minor"/>
      </rPr>
      <t>Planulina ariminensis</t>
    </r>
    <r>
      <rPr>
        <b/>
        <sz val="11"/>
        <rFont val="Calibri"/>
        <family val="2"/>
        <scheme val="minor"/>
      </rPr>
      <t xml:space="preserve"> d’Orbigny, 1826</t>
    </r>
  </si>
  <si>
    <r>
      <rPr>
        <b/>
        <i/>
        <sz val="11"/>
        <rFont val="Calibri"/>
        <family val="2"/>
        <scheme val="minor"/>
      </rPr>
      <t>Scurria</t>
    </r>
    <r>
      <rPr>
        <b/>
        <sz val="11"/>
        <rFont val="Calibri"/>
        <family val="2"/>
        <scheme val="minor"/>
      </rPr>
      <t xml:space="preserve"> sp.</t>
    </r>
  </si>
  <si>
    <r>
      <t xml:space="preserve">Lepas </t>
    </r>
    <r>
      <rPr>
        <b/>
        <sz val="10"/>
        <rFont val="Calibri"/>
        <family val="2"/>
        <scheme val="minor"/>
      </rPr>
      <t>sp.</t>
    </r>
  </si>
  <si>
    <r>
      <t xml:space="preserve">Stenothoe </t>
    </r>
    <r>
      <rPr>
        <b/>
        <sz val="10"/>
        <rFont val="Calibri"/>
        <family val="2"/>
        <scheme val="minor"/>
      </rPr>
      <t>sp.</t>
    </r>
  </si>
  <si>
    <t>JML codes from from Moralles-Caselles et al (2021). Morales-Caselles, C., Viejo, J., Martí, E. et al. An inshore–offshore sorting system revealed from global classification of ocean litter. Nat Sustain 4, 484–493 (2021). https://doi.org/10.1038/s41893-021-00720-8</t>
  </si>
  <si>
    <t>UNEP/IOC codes: Litter categories from Cheshire et al (2009). Cheshire, AC, Adler, A.Barbière, J., Cohen Y., Evans, S., Jarayabhand, S., Jeftic, L., Jung, R.T.,  Kinsey, S., Kusui, E.T., Lavine, I., Manyara, P., Oosterbaan, L., Pereira, M.A., Sheavly, S., Tkalin, A., Varadarajan, S., Wenneker, B., Westphalen, G. UNEP/IOC Guidelines on Survey and Monitoring of Marine Litter. UNEP Regional Seas Reports and Studies, No. 186; IOCTechnical Series No. 83. (2009)</t>
  </si>
  <si>
    <t>Celleporella hyalina auctt.</t>
  </si>
  <si>
    <r>
      <rPr>
        <b/>
        <i/>
        <sz val="11"/>
        <rFont val="Calibri"/>
        <family val="2"/>
        <scheme val="minor"/>
      </rPr>
      <t>Ellisina</t>
    </r>
    <r>
      <rPr>
        <b/>
        <sz val="11"/>
        <rFont val="Calibri"/>
        <family val="2"/>
        <scheme val="minor"/>
      </rPr>
      <t xml:space="preserve"> 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</si>
</sst>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19" x14ac:knownFonts="1">
    <font>
      <sz val="11"/>
      <color theme="1"/>
      <name val="Calibri"/>
      <family val="2"/>
      <scheme val="minor"/>
    </font>
    <font>
      <b/>
      <sz val="11"/>
      <color theme="1"/>
      <name val="Calibri"/>
      <family val="2"/>
      <scheme val="minor"/>
    </font>
    <font>
      <sz val="11"/>
      <name val="Calibri"/>
      <family val="2"/>
      <scheme val="minor"/>
    </font>
    <font>
      <b/>
      <sz val="11"/>
      <color rgb="FF000000"/>
      <name val="Calibri"/>
      <family val="2"/>
    </font>
    <font>
      <sz val="11"/>
      <name val="Calibri"/>
      <family val="2"/>
    </font>
    <font>
      <sz val="11"/>
      <color theme="1"/>
      <name val="Calibri"/>
      <family val="2"/>
    </font>
    <font>
      <b/>
      <sz val="11"/>
      <name val="Calibri"/>
      <family val="2"/>
      <scheme val="minor"/>
    </font>
    <font>
      <b/>
      <i/>
      <sz val="11"/>
      <name val="Calibri"/>
      <family val="2"/>
      <scheme val="minor"/>
    </font>
    <font>
      <sz val="8"/>
      <name val="Calibri"/>
      <family val="2"/>
      <scheme val="minor"/>
    </font>
    <font>
      <b/>
      <i/>
      <sz val="11"/>
      <color theme="1"/>
      <name val="Calibri"/>
      <family val="2"/>
    </font>
    <font>
      <b/>
      <sz val="11"/>
      <name val="Calibri"/>
      <family val="2"/>
    </font>
    <font>
      <sz val="11"/>
      <color rgb="FF000000"/>
      <name val="Calibri"/>
      <family val="2"/>
    </font>
    <font>
      <sz val="12"/>
      <name val="Calibri"/>
      <family val="2"/>
      <scheme val="minor"/>
    </font>
    <font>
      <b/>
      <sz val="12"/>
      <name val="Calibri"/>
      <family val="2"/>
      <scheme val="minor"/>
    </font>
    <font>
      <i/>
      <sz val="12"/>
      <name val="Calibri"/>
      <family val="2"/>
      <scheme val="minor"/>
    </font>
    <font>
      <b/>
      <i/>
      <sz val="12"/>
      <name val="Calibri"/>
      <family val="2"/>
      <scheme val="minor"/>
    </font>
    <font>
      <i/>
      <sz val="11"/>
      <name val="Calibri"/>
      <family val="2"/>
      <scheme val="minor"/>
    </font>
    <font>
      <b/>
      <sz val="10"/>
      <name val="Calibri"/>
      <family val="2"/>
      <scheme val="minor"/>
    </font>
    <font>
      <b/>
      <i/>
      <sz val="10"/>
      <name val="Calibri"/>
      <family val="2"/>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1">
    <xf numFmtId="0" fontId="0" fillId="0" borderId="0"/>
  </cellStyleXfs>
  <cellXfs count="84">
    <xf numFmtId="0" fontId="0" fillId="0" borderId="0" xfId="0"/>
    <xf numFmtId="0" fontId="3" fillId="0" borderId="0" xfId="0" applyFont="1" applyAlignment="1">
      <alignment horizontal="center"/>
    </xf>
    <xf numFmtId="0" fontId="3" fillId="0" borderId="0" xfId="0" applyFont="1" applyAlignment="1">
      <alignment horizontal="left"/>
    </xf>
    <xf numFmtId="1" fontId="5" fillId="0" borderId="0" xfId="0" applyNumberFormat="1" applyFont="1" applyAlignment="1">
      <alignment horizontal="center"/>
    </xf>
    <xf numFmtId="0" fontId="0" fillId="0" borderId="0" xfId="0" applyAlignment="1">
      <alignment horizontal="center"/>
    </xf>
    <xf numFmtId="165" fontId="6" fillId="0" borderId="0" xfId="0" applyNumberFormat="1" applyFont="1" applyAlignment="1">
      <alignment horizontal="center"/>
    </xf>
    <xf numFmtId="0" fontId="6" fillId="0" borderId="0" xfId="0" applyFont="1" applyAlignment="1">
      <alignment horizontal="center"/>
    </xf>
    <xf numFmtId="0" fontId="2" fillId="0" borderId="0" xfId="0" applyFont="1" applyAlignment="1">
      <alignment horizontal="center"/>
    </xf>
    <xf numFmtId="165" fontId="2" fillId="0" borderId="0" xfId="0" applyNumberFormat="1"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14" fontId="2" fillId="0" borderId="0" xfId="0" applyNumberFormat="1" applyFont="1" applyAlignment="1">
      <alignment horizontal="center"/>
    </xf>
    <xf numFmtId="49" fontId="2" fillId="0" borderId="0" xfId="0" applyNumberFormat="1" applyFont="1" applyAlignment="1">
      <alignment horizontal="center"/>
    </xf>
    <xf numFmtId="1" fontId="2" fillId="0" borderId="0" xfId="0" applyNumberFormat="1" applyFont="1" applyAlignment="1">
      <alignment horizontal="center"/>
    </xf>
    <xf numFmtId="0" fontId="6" fillId="0" borderId="0" xfId="0" applyFont="1" applyAlignment="1">
      <alignment horizontal="center" textRotation="90"/>
    </xf>
    <xf numFmtId="0" fontId="7" fillId="0" borderId="0" xfId="0" applyFont="1" applyAlignment="1">
      <alignment horizontal="center" textRotation="90"/>
    </xf>
    <xf numFmtId="0" fontId="6" fillId="0" borderId="0" xfId="0" applyFont="1" applyAlignment="1">
      <alignment horizontal="left" textRotation="90"/>
    </xf>
    <xf numFmtId="1" fontId="6" fillId="0" borderId="0" xfId="0" applyNumberFormat="1" applyFont="1" applyAlignment="1">
      <alignment horizontal="center" textRotation="90"/>
    </xf>
    <xf numFmtId="1" fontId="7" fillId="0" borderId="0" xfId="0" applyNumberFormat="1" applyFont="1" applyAlignment="1">
      <alignment horizontal="center" textRotation="90"/>
    </xf>
    <xf numFmtId="0" fontId="1" fillId="0" borderId="0" xfId="0" applyFont="1" applyAlignment="1">
      <alignment horizontal="center"/>
    </xf>
    <xf numFmtId="1" fontId="0" fillId="0" borderId="0" xfId="0" applyNumberFormat="1" applyAlignment="1">
      <alignment horizontal="center"/>
    </xf>
    <xf numFmtId="1" fontId="0" fillId="0" borderId="0" xfId="0" applyNumberFormat="1"/>
    <xf numFmtId="49" fontId="9" fillId="0" borderId="0" xfId="0" applyNumberFormat="1" applyFont="1" applyAlignment="1">
      <alignment textRotation="90"/>
    </xf>
    <xf numFmtId="164" fontId="2" fillId="0" borderId="0" xfId="0" applyNumberFormat="1" applyFont="1" applyAlignment="1">
      <alignment horizontal="center"/>
    </xf>
    <xf numFmtId="0" fontId="10"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1" fillId="0" borderId="0" xfId="0" applyFont="1" applyAlignment="1">
      <alignment horizontal="center" vertical="center"/>
    </xf>
    <xf numFmtId="0" fontId="11" fillId="0" borderId="0" xfId="0" applyFont="1" applyAlignment="1">
      <alignment horizontal="center"/>
    </xf>
    <xf numFmtId="1" fontId="3" fillId="0" borderId="0" xfId="0" applyNumberFormat="1" applyFont="1" applyAlignment="1">
      <alignment horizontal="center"/>
    </xf>
    <xf numFmtId="0" fontId="4" fillId="0" borderId="0" xfId="0" applyFont="1" applyAlignment="1">
      <alignment horizontal="center" vertical="center"/>
    </xf>
    <xf numFmtId="1" fontId="4" fillId="0" borderId="0" xfId="0" applyNumberFormat="1" applyFont="1" applyAlignment="1">
      <alignment horizontal="center"/>
    </xf>
    <xf numFmtId="1" fontId="10" fillId="0" borderId="0" xfId="0" applyNumberFormat="1" applyFont="1" applyAlignment="1">
      <alignment horizontal="center"/>
    </xf>
    <xf numFmtId="1" fontId="10" fillId="0" borderId="0" xfId="0" applyNumberFormat="1" applyFont="1" applyAlignment="1">
      <alignment horizontal="center" vertical="center"/>
    </xf>
    <xf numFmtId="1" fontId="4" fillId="0" borderId="0" xfId="0" applyNumberFormat="1" applyFont="1" applyAlignment="1">
      <alignment horizontal="center" vertical="center"/>
    </xf>
    <xf numFmtId="1" fontId="2" fillId="0" borderId="0" xfId="0" applyNumberFormat="1" applyFont="1"/>
    <xf numFmtId="0" fontId="1" fillId="0" borderId="0" xfId="0" applyFont="1"/>
    <xf numFmtId="14" fontId="0" fillId="0" borderId="0" xfId="0" applyNumberFormat="1"/>
    <xf numFmtId="14" fontId="4" fillId="0" borderId="0" xfId="0" applyNumberFormat="1" applyFont="1" applyAlignment="1">
      <alignment horizontal="center" vertical="center"/>
    </xf>
    <xf numFmtId="14" fontId="0" fillId="0" borderId="0" xfId="0" applyNumberFormat="1" applyAlignment="1">
      <alignment horizontal="center"/>
    </xf>
    <xf numFmtId="14" fontId="4" fillId="0" borderId="0" xfId="0" applyNumberFormat="1" applyFont="1" applyAlignment="1">
      <alignment horizontal="center"/>
    </xf>
    <xf numFmtId="14" fontId="5" fillId="0" borderId="0" xfId="0" applyNumberFormat="1" applyFont="1" applyAlignment="1">
      <alignment horizontal="center"/>
    </xf>
    <xf numFmtId="165" fontId="3" fillId="0" borderId="0" xfId="0" applyNumberFormat="1" applyFont="1" applyAlignment="1">
      <alignment horizontal="left"/>
    </xf>
    <xf numFmtId="0" fontId="0" fillId="0" borderId="0" xfId="0" applyAlignment="1">
      <alignment horizontal="left"/>
    </xf>
    <xf numFmtId="0" fontId="1" fillId="0" borderId="0" xfId="0" applyFont="1" applyAlignment="1">
      <alignment horizontal="left"/>
    </xf>
    <xf numFmtId="164" fontId="0" fillId="0" borderId="0" xfId="0" applyNumberFormat="1" applyAlignment="1">
      <alignment horizontal="center"/>
    </xf>
    <xf numFmtId="0" fontId="12" fillId="0" borderId="0" xfId="0" applyFont="1" applyAlignment="1">
      <alignment horizontal="center"/>
    </xf>
    <xf numFmtId="165" fontId="12" fillId="0" borderId="0" xfId="0" applyNumberFormat="1" applyFont="1" applyAlignment="1">
      <alignment horizontal="center"/>
    </xf>
    <xf numFmtId="1" fontId="12" fillId="0" borderId="0" xfId="0" applyNumberFormat="1" applyFont="1" applyAlignment="1">
      <alignment horizontal="center"/>
    </xf>
    <xf numFmtId="14" fontId="12" fillId="0" borderId="0" xfId="0" applyNumberFormat="1" applyFont="1" applyAlignment="1">
      <alignment horizontal="center"/>
    </xf>
    <xf numFmtId="49" fontId="12" fillId="0" borderId="0" xfId="0" applyNumberFormat="1" applyFont="1" applyAlignment="1">
      <alignment horizontal="center"/>
    </xf>
    <xf numFmtId="0" fontId="12" fillId="0" borderId="0" xfId="0" applyFont="1" applyAlignment="1">
      <alignment horizontal="center" vertical="center"/>
    </xf>
    <xf numFmtId="0" fontId="12" fillId="0" borderId="0" xfId="0" applyFont="1" applyAlignment="1">
      <alignment horizontal="left"/>
    </xf>
    <xf numFmtId="0" fontId="14" fillId="0" borderId="0" xfId="0" applyFont="1" applyAlignment="1">
      <alignment horizontal="center"/>
    </xf>
    <xf numFmtId="164" fontId="13" fillId="0" borderId="0" xfId="0" applyNumberFormat="1" applyFont="1" applyAlignment="1">
      <alignment horizontal="center"/>
    </xf>
    <xf numFmtId="0" fontId="13" fillId="0" borderId="0" xfId="0" applyFont="1" applyAlignment="1">
      <alignment horizontal="left"/>
    </xf>
    <xf numFmtId="0" fontId="13" fillId="0" borderId="0" xfId="0" applyFont="1" applyAlignment="1">
      <alignment horizontal="center"/>
    </xf>
    <xf numFmtId="165" fontId="13" fillId="0" borderId="0" xfId="0" applyNumberFormat="1" applyFont="1" applyAlignment="1">
      <alignment horizontal="center"/>
    </xf>
    <xf numFmtId="0" fontId="15" fillId="0" borderId="0" xfId="0" applyFont="1" applyAlignment="1">
      <alignment horizontal="center"/>
    </xf>
    <xf numFmtId="1" fontId="13" fillId="0" borderId="0" xfId="0" applyNumberFormat="1" applyFont="1" applyAlignment="1">
      <alignment horizontal="center"/>
    </xf>
    <xf numFmtId="165" fontId="2" fillId="0" borderId="0" xfId="0" applyNumberFormat="1" applyFont="1"/>
    <xf numFmtId="0" fontId="16" fillId="0" borderId="0" xfId="0" applyFont="1"/>
    <xf numFmtId="0" fontId="6" fillId="0" borderId="0" xfId="0" applyFont="1" applyAlignment="1">
      <alignment horizontal="left"/>
    </xf>
    <xf numFmtId="0" fontId="2" fillId="0" borderId="0" xfId="0" applyFont="1" applyAlignment="1">
      <alignment horizontal="left" vertical="center"/>
    </xf>
    <xf numFmtId="49" fontId="0" fillId="0" borderId="0" xfId="0" applyNumberFormat="1" applyAlignment="1">
      <alignment horizontal="center"/>
    </xf>
    <xf numFmtId="0" fontId="6" fillId="0" borderId="0" xfId="0" applyFont="1"/>
    <xf numFmtId="165" fontId="6" fillId="0" borderId="0" xfId="0" applyNumberFormat="1" applyFont="1"/>
    <xf numFmtId="0" fontId="10" fillId="0" borderId="0" xfId="0" applyFont="1"/>
    <xf numFmtId="0" fontId="6" fillId="0" borderId="0" xfId="0" applyFont="1" applyAlignment="1">
      <alignment textRotation="90"/>
    </xf>
    <xf numFmtId="0" fontId="0" fillId="0" borderId="0" xfId="0" applyAlignment="1">
      <alignment wrapText="1"/>
    </xf>
    <xf numFmtId="49" fontId="7" fillId="0" borderId="0" xfId="0" applyNumberFormat="1" applyFont="1" applyAlignment="1">
      <alignment textRotation="90"/>
    </xf>
    <xf numFmtId="0" fontId="7" fillId="0" borderId="0" xfId="0" applyFont="1" applyAlignment="1">
      <alignment textRotation="90"/>
    </xf>
    <xf numFmtId="49" fontId="6" fillId="0" borderId="0" xfId="0" applyNumberFormat="1" applyFont="1" applyAlignment="1">
      <alignment textRotation="90"/>
    </xf>
    <xf numFmtId="0" fontId="7" fillId="0" borderId="0" xfId="0" applyFont="1" applyAlignment="1">
      <alignment horizontal="left" textRotation="90"/>
    </xf>
    <xf numFmtId="0" fontId="17" fillId="0" borderId="0" xfId="0" applyFont="1" applyAlignment="1">
      <alignment horizontal="center" textRotation="90"/>
    </xf>
    <xf numFmtId="1" fontId="18" fillId="0" borderId="0" xfId="0" applyNumberFormat="1" applyFont="1" applyAlignment="1">
      <alignment horizontal="center" textRotation="90"/>
    </xf>
    <xf numFmtId="0" fontId="18" fillId="0" borderId="0" xfId="0" applyFont="1" applyAlignment="1">
      <alignment horizontal="center" textRotation="90"/>
    </xf>
    <xf numFmtId="0" fontId="2" fillId="2" borderId="0" xfId="0" applyFont="1" applyFill="1"/>
    <xf numFmtId="164" fontId="2" fillId="0" borderId="0" xfId="0" applyNumberFormat="1" applyFont="1"/>
    <xf numFmtId="0" fontId="6" fillId="0" borderId="0" xfId="0" applyFont="1" applyAlignment="1">
      <alignment horizontal="right"/>
    </xf>
    <xf numFmtId="0" fontId="2" fillId="0" borderId="0" xfId="0" applyFont="1" applyAlignment="1">
      <alignment horizontal="right"/>
    </xf>
    <xf numFmtId="1" fontId="2" fillId="0" borderId="0" xfId="0" applyNumberFormat="1" applyFont="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35</xdr:col>
      <xdr:colOff>0</xdr:colOff>
      <xdr:row>25</xdr:row>
      <xdr:rowOff>84667</xdr:rowOff>
    </xdr:from>
    <xdr:ext cx="184731" cy="264560"/>
    <xdr:sp macro="" textlink="">
      <xdr:nvSpPr>
        <xdr:cNvPr id="2" name="TextBox 1">
          <a:extLst>
            <a:ext uri="{FF2B5EF4-FFF2-40B4-BE49-F238E27FC236}">
              <a16:creationId xmlns:a16="http://schemas.microsoft.com/office/drawing/2014/main" id="{6FFEE5D1-3FB4-4AB7-BB3B-04D1D8FF5BBE}"/>
            </a:ext>
          </a:extLst>
        </xdr:cNvPr>
        <xdr:cNvSpPr txBox="1"/>
      </xdr:nvSpPr>
      <xdr:spPr>
        <a:xfrm>
          <a:off x="7956727" y="45842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ECA1-6C8A-49C3-BAAC-5903226FAA94}">
  <dimension ref="A1:C23"/>
  <sheetViews>
    <sheetView workbookViewId="0">
      <selection activeCell="B23" sqref="B23"/>
    </sheetView>
  </sheetViews>
  <sheetFormatPr baseColWidth="10" defaultRowHeight="15" x14ac:dyDescent="0.25"/>
  <cols>
    <col min="1" max="1" width="28.7109375" bestFit="1" customWidth="1"/>
    <col min="2" max="2" width="232.7109375" bestFit="1" customWidth="1"/>
  </cols>
  <sheetData>
    <row r="1" spans="1:2" x14ac:dyDescent="0.25">
      <c r="A1" t="s">
        <v>836</v>
      </c>
      <c r="B1" t="s">
        <v>837</v>
      </c>
    </row>
    <row r="2" spans="1:2" x14ac:dyDescent="0.25">
      <c r="A2" t="s">
        <v>838</v>
      </c>
      <c r="B2" t="s">
        <v>839</v>
      </c>
    </row>
    <row r="3" spans="1:2" x14ac:dyDescent="0.25">
      <c r="A3" t="s">
        <v>840</v>
      </c>
      <c r="B3" t="s">
        <v>839</v>
      </c>
    </row>
    <row r="4" spans="1:2" x14ac:dyDescent="0.25">
      <c r="A4" t="s">
        <v>841</v>
      </c>
      <c r="B4" t="s">
        <v>842</v>
      </c>
    </row>
    <row r="5" spans="1:2" x14ac:dyDescent="0.25">
      <c r="A5" t="s">
        <v>843</v>
      </c>
      <c r="B5" t="s">
        <v>850</v>
      </c>
    </row>
    <row r="6" spans="1:2" x14ac:dyDescent="0.25">
      <c r="A6" t="s">
        <v>844</v>
      </c>
      <c r="B6" t="s">
        <v>850</v>
      </c>
    </row>
    <row r="7" spans="1:2" x14ac:dyDescent="0.25">
      <c r="A7" t="s">
        <v>845</v>
      </c>
      <c r="B7" t="s">
        <v>850</v>
      </c>
    </row>
    <row r="8" spans="1:2" x14ac:dyDescent="0.25">
      <c r="A8" t="s">
        <v>846</v>
      </c>
      <c r="B8" t="s">
        <v>850</v>
      </c>
    </row>
    <row r="9" spans="1:2" x14ac:dyDescent="0.25">
      <c r="A9" t="s">
        <v>847</v>
      </c>
      <c r="B9" t="s">
        <v>850</v>
      </c>
    </row>
    <row r="10" spans="1:2" x14ac:dyDescent="0.25">
      <c r="A10" t="s">
        <v>848</v>
      </c>
      <c r="B10" t="s">
        <v>850</v>
      </c>
    </row>
    <row r="11" spans="1:2" x14ac:dyDescent="0.25">
      <c r="A11" t="s">
        <v>849</v>
      </c>
      <c r="B11" t="s">
        <v>850</v>
      </c>
    </row>
    <row r="12" spans="1:2" x14ac:dyDescent="0.25">
      <c r="A12" t="s">
        <v>860</v>
      </c>
      <c r="B12" t="s">
        <v>861</v>
      </c>
    </row>
    <row r="15" spans="1:2" x14ac:dyDescent="0.25">
      <c r="A15" t="s">
        <v>851</v>
      </c>
    </row>
    <row r="16" spans="1:2" x14ac:dyDescent="0.25">
      <c r="A16" t="s">
        <v>383</v>
      </c>
      <c r="B16" t="s">
        <v>872</v>
      </c>
    </row>
    <row r="17" spans="1:3" ht="14.25" customHeight="1" x14ac:dyDescent="0.25">
      <c r="A17" t="s">
        <v>384</v>
      </c>
      <c r="B17" s="71" t="s">
        <v>873</v>
      </c>
      <c r="C17" t="s">
        <v>29</v>
      </c>
    </row>
    <row r="19" spans="1:3" x14ac:dyDescent="0.25">
      <c r="A19" t="s">
        <v>14</v>
      </c>
      <c r="B19" t="s">
        <v>852</v>
      </c>
    </row>
    <row r="20" spans="1:3" x14ac:dyDescent="0.25">
      <c r="A20" t="s">
        <v>20</v>
      </c>
      <c r="B20" t="s">
        <v>853</v>
      </c>
    </row>
    <row r="21" spans="1:3" x14ac:dyDescent="0.25">
      <c r="A21" t="s">
        <v>197</v>
      </c>
      <c r="B21" t="s">
        <v>854</v>
      </c>
    </row>
    <row r="22" spans="1:3" x14ac:dyDescent="0.25">
      <c r="A22" t="s">
        <v>22</v>
      </c>
      <c r="B22" t="s">
        <v>855</v>
      </c>
    </row>
    <row r="23" spans="1:3" x14ac:dyDescent="0.25">
      <c r="A23" t="s">
        <v>16</v>
      </c>
      <c r="B23" t="s">
        <v>856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FAC41-027A-4D14-9D69-DC9A490B35D8}">
  <dimension ref="A1:AM75"/>
  <sheetViews>
    <sheetView zoomScaleNormal="100" workbookViewId="0">
      <pane ySplit="1" topLeftCell="A44" activePane="bottomLeft" state="frozen"/>
      <selection activeCell="D1" sqref="D1"/>
      <selection pane="bottomLeft" activeCell="A2" sqref="A2:XFD72"/>
    </sheetView>
  </sheetViews>
  <sheetFormatPr baseColWidth="10" defaultColWidth="10.7109375" defaultRowHeight="15" x14ac:dyDescent="0.25"/>
  <cols>
    <col min="1" max="1" width="9.5703125" style="9" bestFit="1" customWidth="1"/>
    <col min="2" max="2" width="3.7109375" style="7" bestFit="1" customWidth="1"/>
    <col min="3" max="4" width="9.42578125" style="7" bestFit="1" customWidth="1"/>
    <col min="5" max="5" width="6.28515625" style="7" bestFit="1" customWidth="1"/>
    <col min="6" max="6" width="11.7109375" style="7" bestFit="1" customWidth="1"/>
    <col min="7" max="7" width="32" style="11" bestFit="1" customWidth="1"/>
    <col min="8" max="8" width="29.28515625" style="11" bestFit="1" customWidth="1"/>
    <col min="9" max="9" width="6.5703125" style="7" bestFit="1" customWidth="1"/>
    <col min="10" max="10" width="6" style="7" bestFit="1" customWidth="1"/>
    <col min="11" max="11" width="8.85546875" style="7" bestFit="1" customWidth="1"/>
    <col min="12" max="12" width="8.28515625" style="7" bestFit="1" customWidth="1"/>
    <col min="13" max="39" width="4.5703125" style="7" customWidth="1"/>
    <col min="40" max="16384" width="10.7109375" style="9"/>
  </cols>
  <sheetData>
    <row r="1" spans="1:39" ht="30" customHeight="1" x14ac:dyDescent="0.25">
      <c r="A1" s="6" t="s">
        <v>9</v>
      </c>
      <c r="B1" s="6" t="s">
        <v>0</v>
      </c>
      <c r="C1" s="5" t="s">
        <v>10</v>
      </c>
      <c r="D1" s="5" t="s">
        <v>11</v>
      </c>
      <c r="E1" s="6" t="s">
        <v>18</v>
      </c>
      <c r="F1" s="6" t="s">
        <v>803</v>
      </c>
      <c r="G1" s="64" t="s">
        <v>793</v>
      </c>
      <c r="H1" s="64" t="s">
        <v>534</v>
      </c>
      <c r="I1" s="6" t="s">
        <v>383</v>
      </c>
      <c r="J1" s="6" t="s">
        <v>384</v>
      </c>
      <c r="K1" s="6" t="s">
        <v>12</v>
      </c>
      <c r="L1" s="25" t="s">
        <v>164</v>
      </c>
      <c r="M1" s="15" t="s">
        <v>70</v>
      </c>
      <c r="N1" s="15" t="s">
        <v>140</v>
      </c>
      <c r="O1" s="15" t="s">
        <v>69</v>
      </c>
      <c r="P1" s="15" t="s">
        <v>139</v>
      </c>
      <c r="Q1" s="23" t="s">
        <v>103</v>
      </c>
      <c r="R1" s="15" t="s">
        <v>100</v>
      </c>
      <c r="S1" s="16" t="s">
        <v>135</v>
      </c>
      <c r="T1" s="15" t="s">
        <v>136</v>
      </c>
      <c r="U1" s="16" t="s">
        <v>137</v>
      </c>
      <c r="V1" s="23" t="s">
        <v>138</v>
      </c>
      <c r="W1" s="19" t="s">
        <v>66</v>
      </c>
      <c r="X1" s="18" t="s">
        <v>78</v>
      </c>
      <c r="Y1" s="15" t="s">
        <v>55</v>
      </c>
      <c r="Z1" s="15" t="s">
        <v>65</v>
      </c>
      <c r="AA1" s="15" t="s">
        <v>83</v>
      </c>
      <c r="AB1" s="15" t="s">
        <v>64</v>
      </c>
      <c r="AC1" s="15" t="s">
        <v>90</v>
      </c>
      <c r="AD1" s="15" t="s">
        <v>117</v>
      </c>
      <c r="AE1" s="15" t="s">
        <v>118</v>
      </c>
      <c r="AF1" s="15" t="s">
        <v>87</v>
      </c>
      <c r="AG1" s="16" t="s">
        <v>92</v>
      </c>
      <c r="AH1" s="15" t="s">
        <v>94</v>
      </c>
      <c r="AI1" s="15" t="s">
        <v>142</v>
      </c>
      <c r="AJ1" s="16" t="s">
        <v>91</v>
      </c>
      <c r="AK1" s="16" t="s">
        <v>126</v>
      </c>
      <c r="AL1" s="15" t="s">
        <v>141</v>
      </c>
      <c r="AM1" s="15" t="s">
        <v>129</v>
      </c>
    </row>
    <row r="2" spans="1:39" x14ac:dyDescent="0.25">
      <c r="A2" s="9" t="s">
        <v>8</v>
      </c>
      <c r="B2" s="7">
        <v>0</v>
      </c>
      <c r="C2" s="8">
        <v>44306</v>
      </c>
      <c r="D2" s="12" t="s">
        <v>17</v>
      </c>
      <c r="E2" s="7">
        <v>1</v>
      </c>
      <c r="F2" s="7" t="s">
        <v>35</v>
      </c>
      <c r="G2" t="s">
        <v>811</v>
      </c>
      <c r="H2" s="11" t="s">
        <v>564</v>
      </c>
      <c r="I2" s="7" t="s">
        <v>403</v>
      </c>
      <c r="J2" s="7" t="s">
        <v>416</v>
      </c>
      <c r="K2" s="7" t="s">
        <v>15</v>
      </c>
      <c r="L2" s="7">
        <f>SUM(M2:AM2)</f>
        <v>1</v>
      </c>
      <c r="AA2" s="7">
        <v>1</v>
      </c>
    </row>
    <row r="3" spans="1:39" x14ac:dyDescent="0.25">
      <c r="A3" s="9" t="s">
        <v>8</v>
      </c>
      <c r="B3" s="7">
        <v>0</v>
      </c>
      <c r="C3" s="8">
        <v>44306</v>
      </c>
      <c r="D3" s="12" t="s">
        <v>17</v>
      </c>
      <c r="E3" s="7">
        <v>2</v>
      </c>
      <c r="F3" s="7" t="s">
        <v>20</v>
      </c>
      <c r="G3" t="s">
        <v>785</v>
      </c>
      <c r="H3" s="11" t="s">
        <v>574</v>
      </c>
      <c r="I3" s="7" t="s">
        <v>470</v>
      </c>
      <c r="J3" s="7" t="s">
        <v>429</v>
      </c>
      <c r="K3" s="7" t="s">
        <v>15</v>
      </c>
      <c r="L3" s="7">
        <f>SUM(M3:AM3)</f>
        <v>4</v>
      </c>
      <c r="R3" s="7">
        <v>1</v>
      </c>
      <c r="S3" s="7">
        <v>1</v>
      </c>
      <c r="AC3" s="7">
        <v>1</v>
      </c>
      <c r="AH3" s="7">
        <v>1</v>
      </c>
    </row>
    <row r="4" spans="1:39" x14ac:dyDescent="0.25">
      <c r="A4" s="9" t="s">
        <v>8</v>
      </c>
      <c r="B4" s="7">
        <v>1</v>
      </c>
      <c r="C4" s="8">
        <v>44307</v>
      </c>
      <c r="D4" s="12" t="s">
        <v>13</v>
      </c>
      <c r="E4" s="7">
        <v>1</v>
      </c>
      <c r="F4" s="7" t="s">
        <v>14</v>
      </c>
      <c r="G4" t="s">
        <v>718</v>
      </c>
      <c r="H4" s="11" t="s">
        <v>559</v>
      </c>
      <c r="I4" s="7" t="s">
        <v>395</v>
      </c>
      <c r="J4" s="7" t="s">
        <v>389</v>
      </c>
      <c r="K4" s="7" t="s">
        <v>1</v>
      </c>
      <c r="L4" s="7">
        <f>SUM(M4:AM4)</f>
        <v>2</v>
      </c>
      <c r="M4" s="7">
        <v>1</v>
      </c>
      <c r="Z4" s="7">
        <v>1</v>
      </c>
    </row>
    <row r="5" spans="1:39" x14ac:dyDescent="0.25">
      <c r="A5" s="9" t="s">
        <v>8</v>
      </c>
      <c r="B5" s="7">
        <v>1</v>
      </c>
      <c r="C5" s="8">
        <v>44307</v>
      </c>
      <c r="D5" s="12" t="s">
        <v>13</v>
      </c>
      <c r="E5" s="7">
        <v>2</v>
      </c>
      <c r="F5" s="7" t="s">
        <v>197</v>
      </c>
      <c r="G5" s="11" t="s">
        <v>823</v>
      </c>
      <c r="H5" s="11" t="s">
        <v>566</v>
      </c>
      <c r="I5" s="7" t="s">
        <v>414</v>
      </c>
      <c r="J5" s="7" t="s">
        <v>450</v>
      </c>
      <c r="K5" s="7" t="s">
        <v>1</v>
      </c>
      <c r="L5" s="7">
        <f>SUM(M5:AM5)</f>
        <v>1</v>
      </c>
      <c r="AD5" s="7">
        <v>1</v>
      </c>
    </row>
    <row r="6" spans="1:39" x14ac:dyDescent="0.25">
      <c r="A6" s="9" t="s">
        <v>8</v>
      </c>
      <c r="B6" s="7">
        <v>2</v>
      </c>
      <c r="C6" s="8">
        <v>44308</v>
      </c>
      <c r="D6" s="12" t="s">
        <v>13</v>
      </c>
      <c r="E6" s="7">
        <v>2</v>
      </c>
      <c r="F6" s="7" t="s">
        <v>20</v>
      </c>
      <c r="G6" t="s">
        <v>820</v>
      </c>
      <c r="H6" s="11" t="s">
        <v>571</v>
      </c>
      <c r="I6" s="7" t="s">
        <v>473</v>
      </c>
      <c r="K6" s="7" t="s">
        <v>15</v>
      </c>
      <c r="L6" s="7">
        <f>SUM(M6:AM6)</f>
        <v>1</v>
      </c>
      <c r="AC6" s="7">
        <v>1</v>
      </c>
    </row>
    <row r="7" spans="1:39" x14ac:dyDescent="0.25">
      <c r="A7" s="9" t="s">
        <v>8</v>
      </c>
      <c r="B7" s="7">
        <v>2</v>
      </c>
      <c r="C7" s="8">
        <v>44308</v>
      </c>
      <c r="D7" s="12" t="s">
        <v>13</v>
      </c>
      <c r="E7" s="7">
        <v>3</v>
      </c>
      <c r="F7" s="7" t="s">
        <v>14</v>
      </c>
      <c r="G7" t="s">
        <v>805</v>
      </c>
      <c r="H7" s="11" t="s">
        <v>552</v>
      </c>
      <c r="I7" s="7" t="s">
        <v>425</v>
      </c>
      <c r="J7" s="7" t="s">
        <v>426</v>
      </c>
      <c r="K7" s="7" t="s">
        <v>15</v>
      </c>
      <c r="L7" s="7">
        <f>SUM(M7:AM7)</f>
        <v>4</v>
      </c>
      <c r="Q7" s="7">
        <v>1</v>
      </c>
      <c r="AB7" s="7">
        <v>1</v>
      </c>
      <c r="AJ7" s="7">
        <v>1</v>
      </c>
      <c r="AL7" s="7">
        <v>1</v>
      </c>
    </row>
    <row r="8" spans="1:39" x14ac:dyDescent="0.25">
      <c r="A8" s="9" t="s">
        <v>8</v>
      </c>
      <c r="B8" s="7">
        <v>3</v>
      </c>
      <c r="C8" s="8">
        <v>44309</v>
      </c>
      <c r="D8" s="12" t="s">
        <v>13</v>
      </c>
      <c r="E8" s="7" t="s">
        <v>57</v>
      </c>
      <c r="F8" s="7" t="s">
        <v>20</v>
      </c>
      <c r="G8" t="s">
        <v>782</v>
      </c>
      <c r="H8" s="11" t="s">
        <v>350</v>
      </c>
      <c r="I8" s="7" t="s">
        <v>465</v>
      </c>
      <c r="J8" s="7" t="s">
        <v>467</v>
      </c>
      <c r="K8" s="7" t="s">
        <v>15</v>
      </c>
      <c r="L8" s="7">
        <f>SUM(M8:AM8)</f>
        <v>1</v>
      </c>
      <c r="AC8" s="7">
        <v>1</v>
      </c>
    </row>
    <row r="9" spans="1:39" x14ac:dyDescent="0.25">
      <c r="A9" s="9" t="s">
        <v>8</v>
      </c>
      <c r="B9" s="7">
        <v>3</v>
      </c>
      <c r="C9" s="8">
        <v>44309</v>
      </c>
      <c r="D9" s="12" t="s">
        <v>13</v>
      </c>
      <c r="E9" s="7" t="s">
        <v>39</v>
      </c>
      <c r="F9" s="7" t="s">
        <v>20</v>
      </c>
      <c r="G9" t="s">
        <v>820</v>
      </c>
      <c r="H9" s="11" t="s">
        <v>571</v>
      </c>
      <c r="I9" s="7" t="s">
        <v>473</v>
      </c>
      <c r="K9" s="7" t="s">
        <v>1</v>
      </c>
      <c r="L9" s="7">
        <f>SUM(M9:AM9)</f>
        <v>1</v>
      </c>
      <c r="M9" s="7">
        <v>1</v>
      </c>
    </row>
    <row r="10" spans="1:39" x14ac:dyDescent="0.25">
      <c r="A10" s="9" t="s">
        <v>8</v>
      </c>
      <c r="B10" s="7">
        <v>3</v>
      </c>
      <c r="C10" s="8">
        <v>44309</v>
      </c>
      <c r="D10" s="12" t="s">
        <v>13</v>
      </c>
      <c r="E10" s="7" t="s">
        <v>58</v>
      </c>
      <c r="F10" s="7" t="s">
        <v>197</v>
      </c>
      <c r="G10" t="s">
        <v>769</v>
      </c>
      <c r="H10" s="11" t="s">
        <v>582</v>
      </c>
      <c r="I10" s="7" t="s">
        <v>479</v>
      </c>
      <c r="J10" s="7" t="s">
        <v>419</v>
      </c>
      <c r="K10" s="7" t="s">
        <v>15</v>
      </c>
      <c r="L10" s="7">
        <f>SUM(M10:AM10)</f>
        <v>2</v>
      </c>
      <c r="Z10" s="7">
        <v>1</v>
      </c>
      <c r="AC10" s="7">
        <v>1</v>
      </c>
    </row>
    <row r="11" spans="1:39" x14ac:dyDescent="0.25">
      <c r="A11" s="9" t="s">
        <v>8</v>
      </c>
      <c r="B11" s="7">
        <v>3</v>
      </c>
      <c r="C11" s="8">
        <v>44309</v>
      </c>
      <c r="D11" s="12" t="s">
        <v>13</v>
      </c>
      <c r="E11" s="7" t="s">
        <v>31</v>
      </c>
      <c r="F11" s="7" t="s">
        <v>16</v>
      </c>
      <c r="G11" t="s">
        <v>781</v>
      </c>
      <c r="H11" s="11" t="s">
        <v>34</v>
      </c>
      <c r="I11" s="7" t="s">
        <v>385</v>
      </c>
      <c r="J11" s="7" t="s">
        <v>386</v>
      </c>
      <c r="K11" s="7" t="s">
        <v>1</v>
      </c>
      <c r="L11" s="7">
        <f>SUM(M11:AM11)</f>
        <v>1</v>
      </c>
      <c r="AC11" s="7">
        <v>1</v>
      </c>
    </row>
    <row r="12" spans="1:39" x14ac:dyDescent="0.25">
      <c r="A12" s="9" t="s">
        <v>8</v>
      </c>
      <c r="B12" s="7">
        <v>3</v>
      </c>
      <c r="C12" s="8">
        <v>44309</v>
      </c>
      <c r="D12" s="12" t="s">
        <v>13</v>
      </c>
      <c r="E12" s="7" t="s">
        <v>30</v>
      </c>
      <c r="F12" s="7" t="s">
        <v>20</v>
      </c>
      <c r="G12" t="s">
        <v>787</v>
      </c>
      <c r="H12" s="11" t="s">
        <v>575</v>
      </c>
      <c r="I12" s="7" t="s">
        <v>470</v>
      </c>
      <c r="J12" s="7" t="s">
        <v>495</v>
      </c>
      <c r="K12" s="7" t="s">
        <v>15</v>
      </c>
      <c r="L12" s="7">
        <f>SUM(M12:AM12)</f>
        <v>1</v>
      </c>
      <c r="R12" s="7">
        <v>1</v>
      </c>
    </row>
    <row r="13" spans="1:39" x14ac:dyDescent="0.25">
      <c r="A13" s="9" t="s">
        <v>8</v>
      </c>
      <c r="B13" s="7">
        <v>3</v>
      </c>
      <c r="C13" s="8">
        <v>44309</v>
      </c>
      <c r="D13" s="12" t="s">
        <v>13</v>
      </c>
      <c r="E13" s="7" t="s">
        <v>59</v>
      </c>
      <c r="F13" s="7" t="s">
        <v>20</v>
      </c>
      <c r="G13" t="s">
        <v>820</v>
      </c>
      <c r="H13" s="11" t="s">
        <v>571</v>
      </c>
      <c r="I13" s="7" t="s">
        <v>473</v>
      </c>
      <c r="K13" s="7" t="s">
        <v>15</v>
      </c>
      <c r="L13" s="7">
        <f>SUM(M13:AM13)</f>
        <v>1</v>
      </c>
      <c r="AC13" s="7">
        <v>1</v>
      </c>
    </row>
    <row r="14" spans="1:39" x14ac:dyDescent="0.25">
      <c r="A14" s="9" t="s">
        <v>8</v>
      </c>
      <c r="B14" s="7">
        <v>3</v>
      </c>
      <c r="C14" s="8">
        <v>44309</v>
      </c>
      <c r="D14" s="12" t="s">
        <v>13</v>
      </c>
      <c r="E14" s="7" t="s">
        <v>41</v>
      </c>
      <c r="F14" s="7" t="s">
        <v>20</v>
      </c>
      <c r="G14" t="s">
        <v>782</v>
      </c>
      <c r="H14" s="11" t="s">
        <v>330</v>
      </c>
      <c r="I14" s="7" t="s">
        <v>465</v>
      </c>
      <c r="J14" s="7" t="s">
        <v>467</v>
      </c>
      <c r="K14" s="7" t="s">
        <v>1</v>
      </c>
      <c r="L14" s="7">
        <f>SUM(M14:AM14)</f>
        <v>1</v>
      </c>
      <c r="AC14" s="7">
        <v>1</v>
      </c>
    </row>
    <row r="15" spans="1:39" x14ac:dyDescent="0.25">
      <c r="A15" s="9" t="s">
        <v>8</v>
      </c>
      <c r="B15" s="7">
        <v>3</v>
      </c>
      <c r="C15" s="8">
        <v>44309</v>
      </c>
      <c r="D15" s="12" t="s">
        <v>13</v>
      </c>
      <c r="E15" s="7" t="s">
        <v>33</v>
      </c>
      <c r="F15" s="7" t="s">
        <v>22</v>
      </c>
      <c r="G15" t="s">
        <v>822</v>
      </c>
      <c r="H15" s="11" t="s">
        <v>563</v>
      </c>
      <c r="I15" s="7" t="s">
        <v>404</v>
      </c>
      <c r="J15" s="7" t="s">
        <v>451</v>
      </c>
      <c r="K15" s="7" t="s">
        <v>15</v>
      </c>
      <c r="L15" s="7">
        <f>SUM(M15:AM15)</f>
        <v>1</v>
      </c>
      <c r="AC15" s="7">
        <v>1</v>
      </c>
    </row>
    <row r="16" spans="1:39" x14ac:dyDescent="0.25">
      <c r="A16" s="9" t="s">
        <v>8</v>
      </c>
      <c r="B16" s="7">
        <v>3</v>
      </c>
      <c r="C16" s="8">
        <v>44309</v>
      </c>
      <c r="D16" s="12" t="s">
        <v>13</v>
      </c>
      <c r="E16" s="7" t="s">
        <v>42</v>
      </c>
      <c r="F16" s="7" t="s">
        <v>20</v>
      </c>
      <c r="G16" t="s">
        <v>820</v>
      </c>
      <c r="H16" s="11" t="s">
        <v>571</v>
      </c>
      <c r="I16" s="7" t="s">
        <v>473</v>
      </c>
      <c r="K16" s="7" t="s">
        <v>1</v>
      </c>
      <c r="L16" s="7">
        <f>SUM(M16:AM16)</f>
        <v>2</v>
      </c>
      <c r="AB16" s="7">
        <v>1</v>
      </c>
      <c r="AC16" s="7">
        <v>1</v>
      </c>
    </row>
    <row r="17" spans="1:37" x14ac:dyDescent="0.25">
      <c r="A17" s="9" t="s">
        <v>8</v>
      </c>
      <c r="B17" s="7">
        <v>3</v>
      </c>
      <c r="C17" s="8">
        <v>44309</v>
      </c>
      <c r="D17" s="12" t="s">
        <v>13</v>
      </c>
      <c r="E17" s="7" t="s">
        <v>43</v>
      </c>
      <c r="F17" s="7" t="s">
        <v>20</v>
      </c>
      <c r="G17" t="s">
        <v>821</v>
      </c>
      <c r="H17" s="11" t="s">
        <v>573</v>
      </c>
      <c r="I17" s="7" t="s">
        <v>393</v>
      </c>
      <c r="J17" s="7" t="s">
        <v>388</v>
      </c>
      <c r="K17" s="7" t="s">
        <v>15</v>
      </c>
      <c r="L17" s="7">
        <f>SUM(M17:AM17)</f>
        <v>2</v>
      </c>
      <c r="AC17" s="7">
        <v>1</v>
      </c>
      <c r="AK17" s="7">
        <v>1</v>
      </c>
    </row>
    <row r="18" spans="1:37" x14ac:dyDescent="0.25">
      <c r="A18" s="9" t="s">
        <v>8</v>
      </c>
      <c r="B18" s="7">
        <v>3</v>
      </c>
      <c r="C18" s="8">
        <v>44309</v>
      </c>
      <c r="D18" s="12" t="s">
        <v>13</v>
      </c>
      <c r="E18" s="7" t="s">
        <v>44</v>
      </c>
      <c r="F18" s="7" t="s">
        <v>20</v>
      </c>
      <c r="G18" t="s">
        <v>820</v>
      </c>
      <c r="H18" s="11" t="s">
        <v>571</v>
      </c>
      <c r="I18" s="7" t="s">
        <v>473</v>
      </c>
      <c r="K18" s="7" t="s">
        <v>15</v>
      </c>
      <c r="L18" s="7">
        <f>SUM(M18:AM18)</f>
        <v>2</v>
      </c>
      <c r="AB18" s="7">
        <v>1</v>
      </c>
      <c r="AC18" s="7">
        <v>1</v>
      </c>
    </row>
    <row r="19" spans="1:37" x14ac:dyDescent="0.25">
      <c r="A19" s="9" t="s">
        <v>8</v>
      </c>
      <c r="B19" s="7">
        <v>3</v>
      </c>
      <c r="C19" s="8">
        <v>44309</v>
      </c>
      <c r="D19" s="12" t="s">
        <v>13</v>
      </c>
      <c r="E19" s="7" t="s">
        <v>45</v>
      </c>
      <c r="F19" s="7" t="s">
        <v>20</v>
      </c>
      <c r="G19" t="s">
        <v>820</v>
      </c>
      <c r="H19" s="11" t="s">
        <v>568</v>
      </c>
      <c r="I19" s="7" t="s">
        <v>473</v>
      </c>
      <c r="K19" s="7" t="s">
        <v>15</v>
      </c>
      <c r="L19" s="7">
        <f>SUM(M19:AM19)</f>
        <v>1</v>
      </c>
      <c r="AC19" s="7">
        <v>1</v>
      </c>
    </row>
    <row r="20" spans="1:37" x14ac:dyDescent="0.25">
      <c r="A20" s="9" t="s">
        <v>8</v>
      </c>
      <c r="B20" s="7">
        <v>3</v>
      </c>
      <c r="C20" s="8">
        <v>44309</v>
      </c>
      <c r="D20" s="12" t="s">
        <v>13</v>
      </c>
      <c r="E20" s="7" t="s">
        <v>48</v>
      </c>
      <c r="F20" s="7" t="s">
        <v>14</v>
      </c>
      <c r="G20" t="s">
        <v>717</v>
      </c>
      <c r="H20" s="11" t="s">
        <v>250</v>
      </c>
      <c r="I20" s="7" t="s">
        <v>395</v>
      </c>
      <c r="J20" s="7" t="s">
        <v>389</v>
      </c>
      <c r="K20" s="7" t="s">
        <v>15</v>
      </c>
      <c r="L20" s="7">
        <f>SUM(M20:AM20)</f>
        <v>1</v>
      </c>
      <c r="X20" s="7">
        <v>1</v>
      </c>
    </row>
    <row r="21" spans="1:37" x14ac:dyDescent="0.25">
      <c r="A21" s="9" t="s">
        <v>8</v>
      </c>
      <c r="B21" s="7">
        <v>3</v>
      </c>
      <c r="C21" s="8">
        <v>44309</v>
      </c>
      <c r="D21" s="12" t="s">
        <v>13</v>
      </c>
      <c r="E21" s="7" t="s">
        <v>49</v>
      </c>
      <c r="F21" s="7" t="s">
        <v>20</v>
      </c>
      <c r="G21" t="s">
        <v>820</v>
      </c>
      <c r="H21" s="11" t="s">
        <v>571</v>
      </c>
      <c r="I21" s="7" t="s">
        <v>473</v>
      </c>
      <c r="K21" s="7" t="s">
        <v>15</v>
      </c>
      <c r="L21" s="7">
        <f>SUM(M21:AM21)</f>
        <v>1</v>
      </c>
      <c r="AC21" s="7">
        <v>1</v>
      </c>
    </row>
    <row r="22" spans="1:37" x14ac:dyDescent="0.25">
      <c r="A22" s="9" t="s">
        <v>8</v>
      </c>
      <c r="B22" s="7">
        <v>3</v>
      </c>
      <c r="C22" s="8">
        <v>44309</v>
      </c>
      <c r="D22" s="12" t="s">
        <v>13</v>
      </c>
      <c r="E22" s="7" t="s">
        <v>50</v>
      </c>
      <c r="F22" s="7" t="s">
        <v>16</v>
      </c>
      <c r="G22" t="s">
        <v>781</v>
      </c>
      <c r="H22" s="11" t="s">
        <v>34</v>
      </c>
      <c r="I22" s="7" t="s">
        <v>385</v>
      </c>
      <c r="J22" s="7" t="s">
        <v>386</v>
      </c>
      <c r="K22" s="7" t="s">
        <v>15</v>
      </c>
      <c r="L22" s="7">
        <f>SUM(M22:AM22)</f>
        <v>2</v>
      </c>
      <c r="W22" s="7">
        <v>1</v>
      </c>
      <c r="AC22" s="7">
        <v>1</v>
      </c>
    </row>
    <row r="23" spans="1:37" x14ac:dyDescent="0.25">
      <c r="A23" s="9" t="s">
        <v>8</v>
      </c>
      <c r="B23" s="7">
        <v>3</v>
      </c>
      <c r="C23" s="8">
        <v>44309</v>
      </c>
      <c r="D23" s="12" t="s">
        <v>13</v>
      </c>
      <c r="E23" s="7" t="s">
        <v>52</v>
      </c>
      <c r="F23" s="7" t="s">
        <v>20</v>
      </c>
      <c r="G23" t="s">
        <v>820</v>
      </c>
      <c r="H23" s="11" t="s">
        <v>571</v>
      </c>
      <c r="I23" s="7" t="s">
        <v>473</v>
      </c>
      <c r="K23" s="7" t="s">
        <v>1</v>
      </c>
      <c r="L23" s="7">
        <f>SUM(M23:AM23)</f>
        <v>1</v>
      </c>
      <c r="AD23" s="7">
        <v>1</v>
      </c>
    </row>
    <row r="24" spans="1:37" x14ac:dyDescent="0.25">
      <c r="A24" s="9" t="s">
        <v>8</v>
      </c>
      <c r="B24" s="7">
        <v>3</v>
      </c>
      <c r="C24" s="8">
        <v>44309</v>
      </c>
      <c r="D24" s="12" t="s">
        <v>13</v>
      </c>
      <c r="E24" s="7" t="s">
        <v>53</v>
      </c>
      <c r="F24" s="7" t="s">
        <v>20</v>
      </c>
      <c r="G24" t="s">
        <v>820</v>
      </c>
      <c r="H24" s="11" t="s">
        <v>571</v>
      </c>
      <c r="I24" s="7" t="s">
        <v>473</v>
      </c>
      <c r="K24" s="7" t="s">
        <v>15</v>
      </c>
      <c r="L24" s="7">
        <f>SUM(M24:AM24)</f>
        <v>1</v>
      </c>
      <c r="AC24" s="7">
        <v>1</v>
      </c>
    </row>
    <row r="25" spans="1:37" x14ac:dyDescent="0.25">
      <c r="A25" s="9" t="s">
        <v>8</v>
      </c>
      <c r="B25" s="7">
        <v>4</v>
      </c>
      <c r="C25" s="8">
        <v>44310</v>
      </c>
      <c r="D25" s="12" t="s">
        <v>13</v>
      </c>
      <c r="E25" s="7">
        <v>1</v>
      </c>
      <c r="F25" s="7" t="s">
        <v>14</v>
      </c>
      <c r="G25" s="45" t="s">
        <v>807</v>
      </c>
      <c r="H25" s="11" t="s">
        <v>556</v>
      </c>
      <c r="I25" s="7" t="s">
        <v>392</v>
      </c>
      <c r="J25" s="7" t="s">
        <v>428</v>
      </c>
      <c r="K25" s="7" t="s">
        <v>15</v>
      </c>
      <c r="L25" s="7">
        <v>6</v>
      </c>
      <c r="T25" s="7">
        <v>1</v>
      </c>
      <c r="U25" s="7">
        <v>1</v>
      </c>
      <c r="Y25" s="7">
        <v>1</v>
      </c>
      <c r="Z25" s="7">
        <v>1</v>
      </c>
      <c r="AB25" s="7">
        <v>1</v>
      </c>
      <c r="AG25" s="7">
        <v>1</v>
      </c>
      <c r="AK25" s="7">
        <v>1</v>
      </c>
    </row>
    <row r="26" spans="1:37" x14ac:dyDescent="0.25">
      <c r="A26" s="9" t="s">
        <v>8</v>
      </c>
      <c r="B26" s="7">
        <v>4</v>
      </c>
      <c r="C26" s="8">
        <v>44310</v>
      </c>
      <c r="D26" s="12" t="s">
        <v>13</v>
      </c>
      <c r="E26" s="7">
        <v>2</v>
      </c>
      <c r="F26" s="7" t="s">
        <v>35</v>
      </c>
      <c r="G26" s="11" t="s">
        <v>812</v>
      </c>
      <c r="H26" s="11" t="s">
        <v>562</v>
      </c>
      <c r="I26" s="7" t="s">
        <v>409</v>
      </c>
      <c r="J26" s="7" t="s">
        <v>581</v>
      </c>
      <c r="K26" s="7" t="s">
        <v>1</v>
      </c>
      <c r="L26" s="7">
        <f>SUM(M26:AM26)</f>
        <v>1</v>
      </c>
      <c r="AC26" s="7">
        <v>1</v>
      </c>
    </row>
    <row r="27" spans="1:37" x14ac:dyDescent="0.25">
      <c r="A27" s="9" t="s">
        <v>8</v>
      </c>
      <c r="B27" s="7">
        <v>4</v>
      </c>
      <c r="C27" s="8">
        <v>44310</v>
      </c>
      <c r="D27" s="12" t="s">
        <v>13</v>
      </c>
      <c r="E27" s="7">
        <v>4</v>
      </c>
      <c r="F27" s="7" t="s">
        <v>20</v>
      </c>
      <c r="G27" t="s">
        <v>820</v>
      </c>
      <c r="H27" s="11" t="s">
        <v>571</v>
      </c>
      <c r="I27" s="7" t="s">
        <v>473</v>
      </c>
      <c r="K27" s="7" t="s">
        <v>15</v>
      </c>
      <c r="L27" s="7">
        <f>SUM(M27:AM27)</f>
        <v>1</v>
      </c>
      <c r="Y27" s="7">
        <v>1</v>
      </c>
    </row>
    <row r="28" spans="1:37" x14ac:dyDescent="0.25">
      <c r="A28" s="9" t="s">
        <v>8</v>
      </c>
      <c r="B28" s="7">
        <v>4</v>
      </c>
      <c r="C28" s="8">
        <v>44310</v>
      </c>
      <c r="D28" s="12" t="s">
        <v>13</v>
      </c>
      <c r="E28" s="7">
        <v>5</v>
      </c>
      <c r="F28" s="7" t="s">
        <v>20</v>
      </c>
      <c r="G28" t="s">
        <v>782</v>
      </c>
      <c r="H28" s="11" t="s">
        <v>350</v>
      </c>
      <c r="I28" s="7" t="s">
        <v>465</v>
      </c>
      <c r="J28" s="7" t="s">
        <v>467</v>
      </c>
      <c r="K28" s="7" t="s">
        <v>1</v>
      </c>
      <c r="L28" s="7">
        <f>SUM(M28:AM28)</f>
        <v>1</v>
      </c>
      <c r="AC28" s="7">
        <v>1</v>
      </c>
    </row>
    <row r="29" spans="1:37" x14ac:dyDescent="0.25">
      <c r="A29" s="9" t="s">
        <v>8</v>
      </c>
      <c r="B29" s="7">
        <v>4</v>
      </c>
      <c r="C29" s="8">
        <v>44310</v>
      </c>
      <c r="D29" s="12" t="s">
        <v>13</v>
      </c>
      <c r="E29" s="7">
        <v>6</v>
      </c>
      <c r="F29" s="7" t="s">
        <v>20</v>
      </c>
      <c r="G29" t="s">
        <v>820</v>
      </c>
      <c r="H29" s="11" t="s">
        <v>571</v>
      </c>
      <c r="I29" s="7" t="s">
        <v>473</v>
      </c>
      <c r="K29" s="7" t="s">
        <v>15</v>
      </c>
      <c r="L29" s="7">
        <f>SUM(M29:AM29)</f>
        <v>1</v>
      </c>
      <c r="Y29" s="7">
        <v>1</v>
      </c>
    </row>
    <row r="30" spans="1:37" x14ac:dyDescent="0.25">
      <c r="A30" s="9" t="s">
        <v>8</v>
      </c>
      <c r="B30" s="7">
        <v>4</v>
      </c>
      <c r="C30" s="8">
        <v>44310</v>
      </c>
      <c r="D30" s="12" t="s">
        <v>13</v>
      </c>
      <c r="E30" s="7">
        <v>7</v>
      </c>
      <c r="F30" s="7" t="s">
        <v>14</v>
      </c>
      <c r="G30" s="45" t="s">
        <v>807</v>
      </c>
      <c r="H30" s="11" t="s">
        <v>557</v>
      </c>
      <c r="I30" s="7" t="s">
        <v>392</v>
      </c>
      <c r="J30" s="7" t="s">
        <v>428</v>
      </c>
      <c r="K30" s="7" t="s">
        <v>15</v>
      </c>
      <c r="L30" s="7">
        <f>SUM(M30:AM30)</f>
        <v>1</v>
      </c>
      <c r="Y30" s="7">
        <v>1</v>
      </c>
    </row>
    <row r="31" spans="1:37" x14ac:dyDescent="0.25">
      <c r="A31" s="9" t="s">
        <v>8</v>
      </c>
      <c r="B31" s="7">
        <v>5</v>
      </c>
      <c r="C31" s="8">
        <v>44311</v>
      </c>
      <c r="D31" s="12" t="s">
        <v>13</v>
      </c>
      <c r="E31" s="7">
        <v>3</v>
      </c>
      <c r="F31" s="7" t="s">
        <v>20</v>
      </c>
      <c r="G31" t="s">
        <v>782</v>
      </c>
      <c r="H31" s="11" t="s">
        <v>569</v>
      </c>
      <c r="I31" s="7" t="s">
        <v>465</v>
      </c>
      <c r="J31" s="7" t="s">
        <v>467</v>
      </c>
      <c r="K31" s="7" t="s">
        <v>15</v>
      </c>
      <c r="L31" s="7">
        <f>SUM(M31:AM31)</f>
        <v>1</v>
      </c>
      <c r="W31" s="7">
        <v>1</v>
      </c>
    </row>
    <row r="32" spans="1:37" x14ac:dyDescent="0.25">
      <c r="A32" s="9" t="s">
        <v>8</v>
      </c>
      <c r="B32" s="7">
        <v>5</v>
      </c>
      <c r="C32" s="8">
        <v>44311</v>
      </c>
      <c r="D32" s="12" t="s">
        <v>13</v>
      </c>
      <c r="E32" s="7">
        <v>4</v>
      </c>
      <c r="F32" s="7" t="s">
        <v>16</v>
      </c>
      <c r="G32" t="s">
        <v>781</v>
      </c>
      <c r="H32" s="11" t="s">
        <v>34</v>
      </c>
      <c r="I32" s="7" t="s">
        <v>385</v>
      </c>
      <c r="J32" s="7" t="s">
        <v>386</v>
      </c>
      <c r="K32" s="7" t="s">
        <v>15</v>
      </c>
      <c r="L32" s="7">
        <f>SUM(M32:AM32)</f>
        <v>2</v>
      </c>
      <c r="Y32" s="7">
        <v>1</v>
      </c>
      <c r="AE32" s="7">
        <v>1</v>
      </c>
    </row>
    <row r="33" spans="1:35" x14ac:dyDescent="0.25">
      <c r="A33" s="9" t="s">
        <v>8</v>
      </c>
      <c r="B33" s="7">
        <v>5</v>
      </c>
      <c r="C33" s="8">
        <v>44311</v>
      </c>
      <c r="D33" s="12" t="s">
        <v>13</v>
      </c>
      <c r="E33" s="7">
        <v>5</v>
      </c>
      <c r="F33" s="7" t="s">
        <v>35</v>
      </c>
      <c r="G33" s="11" t="s">
        <v>813</v>
      </c>
      <c r="H33" s="11" t="s">
        <v>565</v>
      </c>
      <c r="I33" s="7" t="s">
        <v>412</v>
      </c>
      <c r="J33" s="7" t="s">
        <v>578</v>
      </c>
      <c r="K33" s="7" t="s">
        <v>24</v>
      </c>
      <c r="L33" s="7">
        <f>SUM(M33:AM33)</f>
        <v>1</v>
      </c>
      <c r="AF33" s="9"/>
      <c r="AG33" s="7">
        <v>1</v>
      </c>
      <c r="AI33" s="9"/>
    </row>
    <row r="34" spans="1:35" x14ac:dyDescent="0.25">
      <c r="A34" s="9" t="s">
        <v>8</v>
      </c>
      <c r="B34" s="7">
        <v>5</v>
      </c>
      <c r="C34" s="8">
        <v>44311</v>
      </c>
      <c r="D34" s="12" t="s">
        <v>13</v>
      </c>
      <c r="E34" s="7">
        <v>6</v>
      </c>
      <c r="F34" s="7" t="s">
        <v>20</v>
      </c>
      <c r="G34" t="s">
        <v>820</v>
      </c>
      <c r="H34" s="11" t="s">
        <v>571</v>
      </c>
      <c r="I34" s="7" t="s">
        <v>473</v>
      </c>
      <c r="K34" s="7" t="s">
        <v>15</v>
      </c>
      <c r="L34" s="7">
        <f>SUM(M34:AM34)</f>
        <v>1</v>
      </c>
      <c r="Y34" s="7">
        <v>1</v>
      </c>
    </row>
    <row r="35" spans="1:35" x14ac:dyDescent="0.25">
      <c r="A35" s="9" t="s">
        <v>8</v>
      </c>
      <c r="B35" s="7">
        <v>5</v>
      </c>
      <c r="C35" s="8">
        <v>44311</v>
      </c>
      <c r="D35" s="12" t="s">
        <v>13</v>
      </c>
      <c r="E35" s="7">
        <v>7</v>
      </c>
      <c r="F35" s="7" t="s">
        <v>14</v>
      </c>
      <c r="G35" t="s">
        <v>717</v>
      </c>
      <c r="H35" s="11" t="s">
        <v>250</v>
      </c>
      <c r="I35" s="7" t="s">
        <v>395</v>
      </c>
      <c r="J35" s="7" t="s">
        <v>389</v>
      </c>
      <c r="K35" s="7" t="s">
        <v>1</v>
      </c>
      <c r="L35" s="7">
        <f>SUM(M35:AM35)</f>
        <v>1</v>
      </c>
      <c r="P35" s="7">
        <v>1</v>
      </c>
    </row>
    <row r="36" spans="1:35" x14ac:dyDescent="0.25">
      <c r="A36" s="9" t="s">
        <v>8</v>
      </c>
      <c r="B36" s="7">
        <v>5</v>
      </c>
      <c r="C36" s="8">
        <v>44311</v>
      </c>
      <c r="D36" s="12" t="s">
        <v>13</v>
      </c>
      <c r="E36" s="7">
        <v>8</v>
      </c>
      <c r="F36" s="7" t="s">
        <v>16</v>
      </c>
      <c r="G36" t="s">
        <v>781</v>
      </c>
      <c r="H36" s="11" t="s">
        <v>34</v>
      </c>
      <c r="I36" s="7" t="s">
        <v>385</v>
      </c>
      <c r="J36" s="7" t="s">
        <v>386</v>
      </c>
      <c r="K36" s="7" t="s">
        <v>1</v>
      </c>
      <c r="L36" s="7">
        <f>SUM(M36:AM36)</f>
        <v>1</v>
      </c>
      <c r="AC36" s="7">
        <v>1</v>
      </c>
    </row>
    <row r="37" spans="1:35" x14ac:dyDescent="0.25">
      <c r="A37" s="9" t="s">
        <v>8</v>
      </c>
      <c r="B37" s="7">
        <v>5</v>
      </c>
      <c r="C37" s="8">
        <v>44311</v>
      </c>
      <c r="D37" s="12" t="s">
        <v>13</v>
      </c>
      <c r="E37" s="7">
        <v>9</v>
      </c>
      <c r="F37" s="7" t="s">
        <v>16</v>
      </c>
      <c r="G37" t="s">
        <v>781</v>
      </c>
      <c r="H37" s="11" t="s">
        <v>341</v>
      </c>
      <c r="I37" s="7" t="s">
        <v>385</v>
      </c>
      <c r="J37" s="7" t="s">
        <v>386</v>
      </c>
      <c r="K37" s="7" t="s">
        <v>1</v>
      </c>
      <c r="L37" s="7">
        <f>SUM(M37:AM37)</f>
        <v>1</v>
      </c>
      <c r="AC37" s="7">
        <v>1</v>
      </c>
    </row>
    <row r="38" spans="1:35" x14ac:dyDescent="0.25">
      <c r="A38" s="9" t="s">
        <v>8</v>
      </c>
      <c r="B38" s="7">
        <v>6</v>
      </c>
      <c r="C38" s="8">
        <v>44312</v>
      </c>
      <c r="D38" s="12" t="s">
        <v>13</v>
      </c>
      <c r="E38" s="7">
        <v>1</v>
      </c>
      <c r="F38" s="7" t="s">
        <v>14</v>
      </c>
      <c r="G38" t="s">
        <v>832</v>
      </c>
      <c r="H38" s="11" t="s">
        <v>551</v>
      </c>
      <c r="I38" s="7" t="s">
        <v>475</v>
      </c>
      <c r="J38" s="7" t="s">
        <v>468</v>
      </c>
      <c r="K38" s="7" t="s">
        <v>15</v>
      </c>
      <c r="L38" s="7">
        <f>SUM(M38:AM38)</f>
        <v>1</v>
      </c>
      <c r="Y38" s="7">
        <v>1</v>
      </c>
    </row>
    <row r="39" spans="1:35" x14ac:dyDescent="0.25">
      <c r="A39" s="9" t="s">
        <v>8</v>
      </c>
      <c r="B39" s="7">
        <v>6</v>
      </c>
      <c r="C39" s="8">
        <v>44312</v>
      </c>
      <c r="D39" s="12" t="s">
        <v>13</v>
      </c>
      <c r="E39" s="7">
        <v>3</v>
      </c>
      <c r="F39" s="7" t="s">
        <v>16</v>
      </c>
      <c r="G39" t="s">
        <v>781</v>
      </c>
      <c r="H39" s="11" t="s">
        <v>34</v>
      </c>
      <c r="I39" s="7" t="s">
        <v>385</v>
      </c>
      <c r="J39" s="7" t="s">
        <v>386</v>
      </c>
      <c r="K39" s="7" t="s">
        <v>15</v>
      </c>
      <c r="L39" s="7">
        <f>SUM(M39:AM39)</f>
        <v>1</v>
      </c>
      <c r="AC39" s="7">
        <v>1</v>
      </c>
    </row>
    <row r="40" spans="1:35" x14ac:dyDescent="0.25">
      <c r="A40" s="9" t="s">
        <v>8</v>
      </c>
      <c r="B40" s="7">
        <v>6</v>
      </c>
      <c r="C40" s="8">
        <v>44312</v>
      </c>
      <c r="D40" s="12" t="s">
        <v>13</v>
      </c>
      <c r="E40" s="7">
        <v>5</v>
      </c>
      <c r="F40" s="7" t="s">
        <v>14</v>
      </c>
      <c r="G40" t="s">
        <v>805</v>
      </c>
      <c r="H40" s="11" t="s">
        <v>521</v>
      </c>
      <c r="I40" s="7" t="s">
        <v>425</v>
      </c>
      <c r="J40" s="7" t="s">
        <v>426</v>
      </c>
      <c r="K40" s="7" t="s">
        <v>15</v>
      </c>
      <c r="L40" s="7">
        <f>SUM(M40:AM40)</f>
        <v>1</v>
      </c>
      <c r="AF40" s="9"/>
      <c r="AG40" s="7">
        <v>1</v>
      </c>
      <c r="AI40" s="9"/>
    </row>
    <row r="41" spans="1:35" x14ac:dyDescent="0.25">
      <c r="A41" s="9" t="s">
        <v>8</v>
      </c>
      <c r="B41" s="7">
        <v>7</v>
      </c>
      <c r="C41" s="8">
        <v>44313</v>
      </c>
      <c r="D41" s="12" t="s">
        <v>13</v>
      </c>
      <c r="E41" s="7">
        <v>1</v>
      </c>
      <c r="F41" s="7" t="s">
        <v>20</v>
      </c>
      <c r="G41" t="s">
        <v>820</v>
      </c>
      <c r="H41" s="11" t="s">
        <v>571</v>
      </c>
      <c r="I41" s="7" t="s">
        <v>473</v>
      </c>
      <c r="K41" s="7" t="s">
        <v>15</v>
      </c>
      <c r="L41" s="7">
        <f>SUM(M41:AM41)</f>
        <v>1</v>
      </c>
      <c r="X41" s="7">
        <v>1</v>
      </c>
    </row>
    <row r="42" spans="1:35" x14ac:dyDescent="0.25">
      <c r="A42" s="9" t="s">
        <v>8</v>
      </c>
      <c r="B42" s="7">
        <v>7</v>
      </c>
      <c r="C42" s="8">
        <v>44313</v>
      </c>
      <c r="D42" s="12" t="s">
        <v>13</v>
      </c>
      <c r="E42" s="7">
        <v>2</v>
      </c>
      <c r="F42" s="7" t="s">
        <v>14</v>
      </c>
      <c r="G42" t="s">
        <v>718</v>
      </c>
      <c r="H42" s="11" t="s">
        <v>375</v>
      </c>
      <c r="I42" s="7" t="s">
        <v>395</v>
      </c>
      <c r="J42" s="7" t="s">
        <v>389</v>
      </c>
      <c r="K42" s="7" t="s">
        <v>15</v>
      </c>
      <c r="L42" s="7">
        <f>SUM(M42:AM42)</f>
        <v>1</v>
      </c>
      <c r="X42" s="7">
        <v>1</v>
      </c>
    </row>
    <row r="43" spans="1:35" x14ac:dyDescent="0.25">
      <c r="A43" s="9" t="s">
        <v>8</v>
      </c>
      <c r="B43" s="7">
        <v>7</v>
      </c>
      <c r="C43" s="8">
        <v>44313</v>
      </c>
      <c r="D43" s="12" t="s">
        <v>13</v>
      </c>
      <c r="E43" s="7">
        <v>3</v>
      </c>
      <c r="F43" s="7" t="s">
        <v>20</v>
      </c>
      <c r="G43" t="s">
        <v>820</v>
      </c>
      <c r="H43" s="11" t="s">
        <v>571</v>
      </c>
      <c r="I43" s="7" t="s">
        <v>473</v>
      </c>
      <c r="K43" s="7" t="s">
        <v>15</v>
      </c>
      <c r="L43" s="7">
        <f>SUM(M43:AM43)</f>
        <v>1</v>
      </c>
      <c r="Y43" s="7">
        <v>1</v>
      </c>
    </row>
    <row r="44" spans="1:35" x14ac:dyDescent="0.25">
      <c r="A44" s="9" t="s">
        <v>8</v>
      </c>
      <c r="B44" s="7">
        <v>7</v>
      </c>
      <c r="C44" s="8">
        <v>44313</v>
      </c>
      <c r="D44" s="12" t="s">
        <v>13</v>
      </c>
      <c r="E44" s="7">
        <v>4</v>
      </c>
      <c r="F44" s="7" t="s">
        <v>20</v>
      </c>
      <c r="G44" t="s">
        <v>820</v>
      </c>
      <c r="H44" s="11" t="s">
        <v>571</v>
      </c>
      <c r="I44" s="7" t="s">
        <v>473</v>
      </c>
      <c r="K44" s="7" t="s">
        <v>15</v>
      </c>
      <c r="L44" s="7">
        <f>SUM(M44:AM44)</f>
        <v>1</v>
      </c>
      <c r="R44" s="7">
        <v>1</v>
      </c>
    </row>
    <row r="45" spans="1:35" x14ac:dyDescent="0.25">
      <c r="A45" s="9" t="s">
        <v>8</v>
      </c>
      <c r="B45" s="7">
        <v>7</v>
      </c>
      <c r="C45" s="8">
        <v>44313</v>
      </c>
      <c r="D45" s="12" t="s">
        <v>13</v>
      </c>
      <c r="E45" s="7">
        <v>5</v>
      </c>
      <c r="F45" s="7" t="s">
        <v>20</v>
      </c>
      <c r="G45" t="s">
        <v>782</v>
      </c>
      <c r="H45" s="11" t="s">
        <v>570</v>
      </c>
      <c r="I45" s="7" t="s">
        <v>465</v>
      </c>
      <c r="J45" s="7" t="s">
        <v>467</v>
      </c>
      <c r="K45" s="7" t="s">
        <v>15</v>
      </c>
      <c r="L45" s="7">
        <f>SUM(M45:AM45)</f>
        <v>1</v>
      </c>
      <c r="R45" s="7">
        <v>1</v>
      </c>
    </row>
    <row r="46" spans="1:35" x14ac:dyDescent="0.25">
      <c r="A46" s="9" t="s">
        <v>8</v>
      </c>
      <c r="B46" s="7">
        <v>7</v>
      </c>
      <c r="C46" s="8">
        <v>44313</v>
      </c>
      <c r="D46" s="12" t="s">
        <v>13</v>
      </c>
      <c r="E46" s="7">
        <v>6</v>
      </c>
      <c r="F46" s="7" t="s">
        <v>20</v>
      </c>
      <c r="G46" t="s">
        <v>820</v>
      </c>
      <c r="H46" s="11" t="s">
        <v>571</v>
      </c>
      <c r="I46" s="7" t="s">
        <v>473</v>
      </c>
      <c r="K46" s="7" t="s">
        <v>15</v>
      </c>
      <c r="L46" s="7">
        <f>SUM(M46:AM46)</f>
        <v>1</v>
      </c>
      <c r="X46" s="7">
        <v>1</v>
      </c>
    </row>
    <row r="47" spans="1:35" x14ac:dyDescent="0.25">
      <c r="A47" s="9" t="s">
        <v>8</v>
      </c>
      <c r="B47" s="7">
        <v>7</v>
      </c>
      <c r="C47" s="8">
        <v>44313</v>
      </c>
      <c r="D47" s="12" t="s">
        <v>13</v>
      </c>
      <c r="E47" s="7">
        <v>8</v>
      </c>
      <c r="F47" s="7" t="s">
        <v>16</v>
      </c>
      <c r="G47" t="s">
        <v>781</v>
      </c>
      <c r="H47" s="11" t="s">
        <v>34</v>
      </c>
      <c r="I47" s="7" t="s">
        <v>385</v>
      </c>
      <c r="J47" s="7" t="s">
        <v>386</v>
      </c>
      <c r="K47" s="7" t="s">
        <v>1</v>
      </c>
      <c r="L47" s="7">
        <f>SUM(M47:AM47)</f>
        <v>1</v>
      </c>
      <c r="AC47" s="7">
        <v>1</v>
      </c>
    </row>
    <row r="48" spans="1:35" x14ac:dyDescent="0.25">
      <c r="A48" s="9" t="s">
        <v>8</v>
      </c>
      <c r="B48" s="7">
        <v>8</v>
      </c>
      <c r="C48" s="8">
        <v>44314</v>
      </c>
      <c r="D48" s="12" t="s">
        <v>13</v>
      </c>
      <c r="E48" s="7">
        <v>3</v>
      </c>
      <c r="F48" s="7" t="s">
        <v>16</v>
      </c>
      <c r="G48" t="s">
        <v>781</v>
      </c>
      <c r="H48" s="11" t="s">
        <v>34</v>
      </c>
      <c r="I48" s="7" t="s">
        <v>385</v>
      </c>
      <c r="J48" s="7" t="s">
        <v>386</v>
      </c>
      <c r="K48" s="7" t="s">
        <v>15</v>
      </c>
      <c r="L48" s="7">
        <f>SUM(M48:AM48)</f>
        <v>2</v>
      </c>
      <c r="M48" s="7">
        <v>1</v>
      </c>
      <c r="AC48" s="7">
        <v>1</v>
      </c>
    </row>
    <row r="49" spans="1:39" x14ac:dyDescent="0.25">
      <c r="A49" s="9" t="s">
        <v>8</v>
      </c>
      <c r="B49" s="7">
        <v>8</v>
      </c>
      <c r="C49" s="8">
        <v>44314</v>
      </c>
      <c r="D49" s="12" t="s">
        <v>13</v>
      </c>
      <c r="E49" s="7">
        <v>5</v>
      </c>
      <c r="F49" s="7" t="s">
        <v>35</v>
      </c>
      <c r="G49" s="11" t="s">
        <v>813</v>
      </c>
      <c r="H49" s="11" t="s">
        <v>579</v>
      </c>
      <c r="I49" s="7" t="s">
        <v>413</v>
      </c>
      <c r="J49" s="7" t="s">
        <v>580</v>
      </c>
      <c r="K49" s="7" t="s">
        <v>15</v>
      </c>
      <c r="L49" s="7">
        <f>SUM(M49:AM49)</f>
        <v>1</v>
      </c>
      <c r="AF49" s="9"/>
      <c r="AG49" s="7">
        <v>1</v>
      </c>
      <c r="AI49" s="9"/>
    </row>
    <row r="50" spans="1:39" x14ac:dyDescent="0.25">
      <c r="A50" s="9" t="s">
        <v>8</v>
      </c>
      <c r="B50" s="7">
        <v>8</v>
      </c>
      <c r="C50" s="8">
        <v>44314</v>
      </c>
      <c r="D50" s="12" t="s">
        <v>13</v>
      </c>
      <c r="E50" s="7">
        <v>6</v>
      </c>
      <c r="F50" s="7" t="s">
        <v>20</v>
      </c>
      <c r="G50" t="s">
        <v>820</v>
      </c>
      <c r="H50" s="11" t="s">
        <v>571</v>
      </c>
      <c r="I50" s="7" t="s">
        <v>473</v>
      </c>
      <c r="K50" s="7" t="s">
        <v>15</v>
      </c>
      <c r="L50" s="7">
        <f>SUM(M50:AM50)</f>
        <v>1</v>
      </c>
      <c r="AB50" s="7">
        <v>1</v>
      </c>
    </row>
    <row r="51" spans="1:39" x14ac:dyDescent="0.25">
      <c r="A51" s="9" t="s">
        <v>8</v>
      </c>
      <c r="B51" s="7">
        <v>8</v>
      </c>
      <c r="C51" s="8">
        <v>44314</v>
      </c>
      <c r="D51" s="12" t="s">
        <v>13</v>
      </c>
      <c r="E51" s="7">
        <v>9</v>
      </c>
      <c r="F51" s="7" t="s">
        <v>20</v>
      </c>
      <c r="G51" t="s">
        <v>820</v>
      </c>
      <c r="H51" s="11" t="s">
        <v>571</v>
      </c>
      <c r="I51" s="7" t="s">
        <v>473</v>
      </c>
      <c r="K51" s="7" t="s">
        <v>60</v>
      </c>
      <c r="L51" s="7">
        <f>SUM(M51:AM51)</f>
        <v>3</v>
      </c>
      <c r="O51" s="7">
        <v>1</v>
      </c>
      <c r="Z51" s="7">
        <v>1</v>
      </c>
      <c r="AF51" s="7">
        <v>1</v>
      </c>
    </row>
    <row r="52" spans="1:39" x14ac:dyDescent="0.25">
      <c r="A52" s="9" t="s">
        <v>8</v>
      </c>
      <c r="B52" s="7">
        <v>8</v>
      </c>
      <c r="C52" s="8">
        <v>44314</v>
      </c>
      <c r="D52" s="12" t="s">
        <v>13</v>
      </c>
      <c r="E52" s="7">
        <v>10</v>
      </c>
      <c r="F52" s="7" t="s">
        <v>20</v>
      </c>
      <c r="G52" t="s">
        <v>785</v>
      </c>
      <c r="H52" s="11" t="s">
        <v>574</v>
      </c>
      <c r="I52" s="7" t="s">
        <v>470</v>
      </c>
      <c r="J52" s="7" t="s">
        <v>429</v>
      </c>
      <c r="K52" s="7" t="s">
        <v>15</v>
      </c>
      <c r="L52" s="7">
        <f>SUM(M52:AM52)</f>
        <v>1</v>
      </c>
      <c r="R52" s="7">
        <v>1</v>
      </c>
    </row>
    <row r="53" spans="1:39" x14ac:dyDescent="0.25">
      <c r="A53" s="9" t="s">
        <v>8</v>
      </c>
      <c r="B53" s="7">
        <v>8</v>
      </c>
      <c r="C53" s="8">
        <v>44314</v>
      </c>
      <c r="D53" s="12" t="s">
        <v>13</v>
      </c>
      <c r="E53" s="7">
        <v>11</v>
      </c>
      <c r="F53" s="7" t="s">
        <v>14</v>
      </c>
      <c r="G53" t="s">
        <v>832</v>
      </c>
      <c r="H53" s="11" t="s">
        <v>560</v>
      </c>
      <c r="I53" s="7" t="s">
        <v>475</v>
      </c>
      <c r="J53" s="7" t="s">
        <v>468</v>
      </c>
      <c r="K53" s="7" t="s">
        <v>15</v>
      </c>
      <c r="L53" s="7">
        <f>SUM(M53:AM53)</f>
        <v>4</v>
      </c>
      <c r="U53" s="7">
        <v>1</v>
      </c>
      <c r="V53" s="7">
        <v>1</v>
      </c>
      <c r="Z53" s="7">
        <v>1</v>
      </c>
      <c r="AH53" s="7">
        <v>1</v>
      </c>
    </row>
    <row r="54" spans="1:39" x14ac:dyDescent="0.25">
      <c r="A54" s="9" t="s">
        <v>8</v>
      </c>
      <c r="B54" s="7">
        <v>8</v>
      </c>
      <c r="C54" s="8">
        <v>44314</v>
      </c>
      <c r="D54" s="12" t="s">
        <v>13</v>
      </c>
      <c r="E54" s="7">
        <v>12</v>
      </c>
      <c r="F54" s="7" t="s">
        <v>20</v>
      </c>
      <c r="G54" t="s">
        <v>820</v>
      </c>
      <c r="H54" s="11" t="s">
        <v>571</v>
      </c>
      <c r="I54" s="7" t="s">
        <v>473</v>
      </c>
      <c r="K54" s="7" t="s">
        <v>15</v>
      </c>
      <c r="L54" s="7">
        <f>SUM(M54:AM54)</f>
        <v>1</v>
      </c>
      <c r="X54" s="7">
        <v>1</v>
      </c>
    </row>
    <row r="55" spans="1:39" x14ac:dyDescent="0.25">
      <c r="A55" s="9" t="s">
        <v>8</v>
      </c>
      <c r="B55" s="7">
        <v>8</v>
      </c>
      <c r="C55" s="8">
        <v>44314</v>
      </c>
      <c r="D55" s="12" t="s">
        <v>13</v>
      </c>
      <c r="E55" s="7">
        <v>13</v>
      </c>
      <c r="F55" s="7" t="s">
        <v>20</v>
      </c>
      <c r="G55" t="s">
        <v>820</v>
      </c>
      <c r="H55" s="11" t="s">
        <v>571</v>
      </c>
      <c r="I55" s="7" t="s">
        <v>473</v>
      </c>
      <c r="K55" s="7" t="s">
        <v>15</v>
      </c>
      <c r="L55" s="7">
        <f>SUM(M55:AM55)</f>
        <v>2</v>
      </c>
      <c r="AC55" s="7">
        <v>1</v>
      </c>
      <c r="AM55" s="7">
        <v>1</v>
      </c>
    </row>
    <row r="56" spans="1:39" x14ac:dyDescent="0.25">
      <c r="A56" s="9" t="s">
        <v>8</v>
      </c>
      <c r="B56" s="7">
        <v>8</v>
      </c>
      <c r="C56" s="8">
        <v>44314</v>
      </c>
      <c r="D56" s="12" t="s">
        <v>13</v>
      </c>
      <c r="E56" s="7">
        <v>15</v>
      </c>
      <c r="F56" s="7" t="s">
        <v>14</v>
      </c>
      <c r="G56" t="s">
        <v>805</v>
      </c>
      <c r="H56" s="11" t="s">
        <v>553</v>
      </c>
      <c r="I56" s="7" t="s">
        <v>425</v>
      </c>
      <c r="J56" s="7" t="s">
        <v>426</v>
      </c>
      <c r="K56" s="7" t="s">
        <v>15</v>
      </c>
      <c r="L56" s="7">
        <f>SUM(M56:AM56)</f>
        <v>2</v>
      </c>
      <c r="O56" s="7">
        <v>1</v>
      </c>
      <c r="AJ56" s="7">
        <v>1</v>
      </c>
    </row>
    <row r="57" spans="1:39" x14ac:dyDescent="0.25">
      <c r="A57" s="9" t="s">
        <v>8</v>
      </c>
      <c r="B57" s="7">
        <v>8</v>
      </c>
      <c r="C57" s="8">
        <v>44314</v>
      </c>
      <c r="D57" s="12" t="s">
        <v>13</v>
      </c>
      <c r="E57" s="7">
        <v>16</v>
      </c>
      <c r="F57" s="7" t="s">
        <v>22</v>
      </c>
      <c r="G57" t="s">
        <v>822</v>
      </c>
      <c r="H57" s="11" t="s">
        <v>563</v>
      </c>
      <c r="I57" s="7" t="s">
        <v>404</v>
      </c>
      <c r="J57" s="7" t="s">
        <v>451</v>
      </c>
      <c r="K57" s="7" t="s">
        <v>24</v>
      </c>
      <c r="L57" s="7">
        <f>SUM(M57:AM57)</f>
        <v>2</v>
      </c>
      <c r="M57" s="7">
        <v>1</v>
      </c>
      <c r="AC57" s="7">
        <v>1</v>
      </c>
    </row>
    <row r="58" spans="1:39" x14ac:dyDescent="0.25">
      <c r="A58" s="9" t="s">
        <v>8</v>
      </c>
      <c r="B58" s="7">
        <v>9</v>
      </c>
      <c r="C58" s="8">
        <v>44315</v>
      </c>
      <c r="D58" s="12" t="s">
        <v>13</v>
      </c>
      <c r="E58" s="7">
        <v>1</v>
      </c>
      <c r="F58" s="7" t="s">
        <v>20</v>
      </c>
      <c r="G58" t="s">
        <v>820</v>
      </c>
      <c r="H58" s="11" t="s">
        <v>571</v>
      </c>
      <c r="I58" s="7" t="s">
        <v>473</v>
      </c>
      <c r="K58" s="7" t="s">
        <v>15</v>
      </c>
      <c r="L58" s="7">
        <f>SUM(M58:AM58)</f>
        <v>1</v>
      </c>
      <c r="R58" s="7">
        <v>1</v>
      </c>
    </row>
    <row r="59" spans="1:39" x14ac:dyDescent="0.25">
      <c r="A59" s="9" t="s">
        <v>8</v>
      </c>
      <c r="B59" s="7">
        <v>9</v>
      </c>
      <c r="C59" s="8">
        <v>44315</v>
      </c>
      <c r="D59" s="12" t="s">
        <v>13</v>
      </c>
      <c r="E59" s="7">
        <v>3</v>
      </c>
      <c r="F59" s="7" t="s">
        <v>14</v>
      </c>
      <c r="G59" t="s">
        <v>805</v>
      </c>
      <c r="H59" s="11" t="s">
        <v>555</v>
      </c>
      <c r="I59" s="7" t="s">
        <v>425</v>
      </c>
      <c r="J59" s="7" t="s">
        <v>426</v>
      </c>
      <c r="K59" s="7" t="s">
        <v>15</v>
      </c>
      <c r="L59" s="7">
        <f>SUM(M59:AM59)</f>
        <v>2</v>
      </c>
      <c r="AB59" s="7">
        <v>1</v>
      </c>
      <c r="AH59" s="7">
        <v>1</v>
      </c>
    </row>
    <row r="60" spans="1:39" x14ac:dyDescent="0.25">
      <c r="A60" s="9" t="s">
        <v>8</v>
      </c>
      <c r="B60" s="7">
        <v>9</v>
      </c>
      <c r="C60" s="8">
        <v>44315</v>
      </c>
      <c r="D60" s="12" t="s">
        <v>13</v>
      </c>
      <c r="E60" s="7">
        <v>4</v>
      </c>
      <c r="F60" s="7" t="s">
        <v>20</v>
      </c>
      <c r="G60" t="s">
        <v>820</v>
      </c>
      <c r="H60" s="11" t="s">
        <v>571</v>
      </c>
      <c r="I60" s="7" t="s">
        <v>473</v>
      </c>
      <c r="K60" s="7" t="s">
        <v>15</v>
      </c>
      <c r="L60" s="7">
        <f>SUM(M60:AM60)</f>
        <v>1</v>
      </c>
      <c r="AC60" s="7">
        <v>1</v>
      </c>
    </row>
    <row r="61" spans="1:39" x14ac:dyDescent="0.25">
      <c r="A61" s="9" t="s">
        <v>8</v>
      </c>
      <c r="B61" s="7">
        <v>10</v>
      </c>
      <c r="C61" s="8">
        <v>44316</v>
      </c>
      <c r="D61" s="12" t="s">
        <v>13</v>
      </c>
      <c r="E61" s="7">
        <v>1</v>
      </c>
      <c r="F61" s="7" t="s">
        <v>20</v>
      </c>
      <c r="G61" t="s">
        <v>820</v>
      </c>
      <c r="H61" s="11" t="s">
        <v>572</v>
      </c>
      <c r="I61" s="7" t="s">
        <v>393</v>
      </c>
      <c r="J61" s="7" t="s">
        <v>421</v>
      </c>
      <c r="K61" s="7" t="s">
        <v>15</v>
      </c>
      <c r="L61" s="7">
        <f>SUM(M61:AM61)</f>
        <v>1</v>
      </c>
      <c r="AC61" s="7">
        <v>1</v>
      </c>
    </row>
    <row r="62" spans="1:39" x14ac:dyDescent="0.25">
      <c r="A62" s="9" t="s">
        <v>8</v>
      </c>
      <c r="B62" s="7">
        <v>10</v>
      </c>
      <c r="C62" s="8">
        <v>44316</v>
      </c>
      <c r="D62" s="12" t="s">
        <v>13</v>
      </c>
      <c r="E62" s="7">
        <v>2</v>
      </c>
      <c r="F62" s="7" t="s">
        <v>20</v>
      </c>
      <c r="G62" t="s">
        <v>820</v>
      </c>
      <c r="H62" s="11" t="s">
        <v>571</v>
      </c>
      <c r="I62" s="7" t="s">
        <v>473</v>
      </c>
      <c r="K62" s="7" t="s">
        <v>15</v>
      </c>
      <c r="L62" s="7">
        <f>SUM(M62:AM62)</f>
        <v>3</v>
      </c>
      <c r="R62" s="7">
        <v>1</v>
      </c>
      <c r="AB62" s="7">
        <v>1</v>
      </c>
      <c r="AC62" s="7">
        <v>1</v>
      </c>
    </row>
    <row r="63" spans="1:39" x14ac:dyDescent="0.25">
      <c r="A63" s="9" t="s">
        <v>8</v>
      </c>
      <c r="B63" s="7">
        <v>10</v>
      </c>
      <c r="C63" s="8">
        <v>44316</v>
      </c>
      <c r="D63" s="12" t="s">
        <v>13</v>
      </c>
      <c r="E63" s="7">
        <v>3</v>
      </c>
      <c r="F63" s="7" t="s">
        <v>16</v>
      </c>
      <c r="G63" t="s">
        <v>781</v>
      </c>
      <c r="H63" s="11" t="s">
        <v>567</v>
      </c>
      <c r="I63" s="7" t="s">
        <v>385</v>
      </c>
      <c r="J63" s="7" t="s">
        <v>386</v>
      </c>
      <c r="K63" s="7" t="s">
        <v>15</v>
      </c>
      <c r="L63" s="7">
        <f>SUM(M63:AM63)</f>
        <v>1</v>
      </c>
      <c r="AC63" s="7">
        <v>1</v>
      </c>
    </row>
    <row r="64" spans="1:39" x14ac:dyDescent="0.25">
      <c r="A64" s="9" t="s">
        <v>8</v>
      </c>
      <c r="B64" s="7">
        <v>10</v>
      </c>
      <c r="C64" s="8">
        <v>44316</v>
      </c>
      <c r="D64" s="12" t="s">
        <v>13</v>
      </c>
      <c r="E64" s="7">
        <v>5</v>
      </c>
      <c r="F64" s="7" t="s">
        <v>20</v>
      </c>
      <c r="G64" t="s">
        <v>820</v>
      </c>
      <c r="H64" s="11" t="s">
        <v>571</v>
      </c>
      <c r="I64" s="7" t="s">
        <v>473</v>
      </c>
      <c r="K64" s="7" t="s">
        <v>15</v>
      </c>
      <c r="L64" s="7">
        <f>SUM(M64:AM64)</f>
        <v>1</v>
      </c>
      <c r="Y64" s="7">
        <v>1</v>
      </c>
    </row>
    <row r="65" spans="1:35" x14ac:dyDescent="0.25">
      <c r="A65" s="9" t="s">
        <v>8</v>
      </c>
      <c r="B65" s="7">
        <v>10</v>
      </c>
      <c r="C65" s="8">
        <v>44316</v>
      </c>
      <c r="D65" s="12" t="s">
        <v>13</v>
      </c>
      <c r="E65" s="7">
        <v>6</v>
      </c>
      <c r="F65" s="7" t="s">
        <v>14</v>
      </c>
      <c r="G65" t="s">
        <v>805</v>
      </c>
      <c r="H65" s="11" t="s">
        <v>561</v>
      </c>
      <c r="I65" s="7" t="s">
        <v>425</v>
      </c>
      <c r="J65" s="7" t="s">
        <v>426</v>
      </c>
      <c r="K65" s="7" t="s">
        <v>15</v>
      </c>
      <c r="L65" s="7">
        <f>SUM(M65:AM65)</f>
        <v>1</v>
      </c>
      <c r="W65" s="7">
        <v>1</v>
      </c>
    </row>
    <row r="66" spans="1:35" ht="14.65" customHeight="1" x14ac:dyDescent="0.25">
      <c r="A66" s="9" t="s">
        <v>8</v>
      </c>
      <c r="B66" s="7">
        <v>11</v>
      </c>
      <c r="C66" s="8">
        <v>44317</v>
      </c>
      <c r="D66" s="12" t="s">
        <v>13</v>
      </c>
      <c r="E66" s="7">
        <v>1</v>
      </c>
      <c r="F66" s="7" t="s">
        <v>20</v>
      </c>
      <c r="G66" t="s">
        <v>782</v>
      </c>
      <c r="H66" s="11" t="s">
        <v>331</v>
      </c>
      <c r="I66" s="7" t="s">
        <v>465</v>
      </c>
      <c r="J66" s="7" t="s">
        <v>467</v>
      </c>
      <c r="K66" s="7" t="s">
        <v>15</v>
      </c>
      <c r="L66" s="7">
        <f>SUM(M66:AM66)</f>
        <v>1</v>
      </c>
      <c r="R66" s="7">
        <v>1</v>
      </c>
    </row>
    <row r="67" spans="1:35" x14ac:dyDescent="0.25">
      <c r="A67" s="9" t="s">
        <v>8</v>
      </c>
      <c r="B67" s="7">
        <v>11</v>
      </c>
      <c r="C67" s="8">
        <v>44317</v>
      </c>
      <c r="D67" s="12" t="s">
        <v>13</v>
      </c>
      <c r="E67" s="7">
        <v>3</v>
      </c>
      <c r="F67" s="7" t="s">
        <v>16</v>
      </c>
      <c r="G67" t="s">
        <v>781</v>
      </c>
      <c r="H67" s="11" t="s">
        <v>34</v>
      </c>
      <c r="I67" s="7" t="s">
        <v>385</v>
      </c>
      <c r="J67" s="7" t="s">
        <v>386</v>
      </c>
      <c r="K67" s="7" t="s">
        <v>15</v>
      </c>
      <c r="L67" s="7">
        <f>SUM(M67:AM67)</f>
        <v>1</v>
      </c>
      <c r="X67" s="7">
        <v>1</v>
      </c>
    </row>
    <row r="68" spans="1:35" x14ac:dyDescent="0.25">
      <c r="A68" s="9" t="s">
        <v>8</v>
      </c>
      <c r="B68" s="7">
        <v>11</v>
      </c>
      <c r="C68" s="8">
        <v>44317</v>
      </c>
      <c r="D68" s="12" t="s">
        <v>13</v>
      </c>
      <c r="E68" s="7">
        <v>4</v>
      </c>
      <c r="F68" s="7" t="s">
        <v>14</v>
      </c>
      <c r="G68" t="s">
        <v>805</v>
      </c>
      <c r="H68" s="11" t="s">
        <v>554</v>
      </c>
      <c r="I68" s="7" t="s">
        <v>425</v>
      </c>
      <c r="J68" s="7" t="s">
        <v>426</v>
      </c>
      <c r="K68" s="7" t="s">
        <v>15</v>
      </c>
      <c r="L68" s="7">
        <f>SUM(M68:AM68)</f>
        <v>2</v>
      </c>
      <c r="AB68" s="7">
        <v>1</v>
      </c>
      <c r="AI68" s="7">
        <v>1</v>
      </c>
    </row>
    <row r="69" spans="1:35" x14ac:dyDescent="0.25">
      <c r="A69" s="9" t="s">
        <v>8</v>
      </c>
      <c r="B69" s="7">
        <v>11</v>
      </c>
      <c r="C69" s="8">
        <v>44317</v>
      </c>
      <c r="D69" s="12" t="s">
        <v>13</v>
      </c>
      <c r="E69" s="7">
        <v>5</v>
      </c>
      <c r="F69" s="7" t="s">
        <v>14</v>
      </c>
      <c r="G69" t="s">
        <v>717</v>
      </c>
      <c r="H69" s="11" t="s">
        <v>576</v>
      </c>
      <c r="I69" s="7" t="s">
        <v>395</v>
      </c>
      <c r="J69" s="7" t="s">
        <v>389</v>
      </c>
      <c r="K69" s="7" t="s">
        <v>15</v>
      </c>
      <c r="L69" s="7">
        <f>SUM(M69:AM69)</f>
        <v>2</v>
      </c>
      <c r="AB69" s="7">
        <v>1</v>
      </c>
      <c r="AG69" s="7">
        <v>1</v>
      </c>
    </row>
    <row r="70" spans="1:35" x14ac:dyDescent="0.25">
      <c r="A70" s="9" t="s">
        <v>8</v>
      </c>
      <c r="B70" s="7">
        <v>11</v>
      </c>
      <c r="C70" s="8">
        <v>44317</v>
      </c>
      <c r="D70" s="12" t="s">
        <v>13</v>
      </c>
      <c r="E70" s="7">
        <v>6</v>
      </c>
      <c r="F70" s="7" t="s">
        <v>16</v>
      </c>
      <c r="G70" t="s">
        <v>781</v>
      </c>
      <c r="H70" s="11" t="s">
        <v>516</v>
      </c>
      <c r="I70" s="7" t="s">
        <v>385</v>
      </c>
      <c r="J70" s="7" t="s">
        <v>386</v>
      </c>
      <c r="K70" s="7" t="s">
        <v>15</v>
      </c>
      <c r="L70" s="7">
        <f>SUM(M70:AM70)</f>
        <v>1</v>
      </c>
      <c r="AC70" s="7">
        <v>1</v>
      </c>
    </row>
    <row r="71" spans="1:35" x14ac:dyDescent="0.25">
      <c r="A71" s="9" t="s">
        <v>8</v>
      </c>
      <c r="B71" s="7">
        <v>12</v>
      </c>
      <c r="C71" s="8">
        <v>44318</v>
      </c>
      <c r="D71" s="12" t="s">
        <v>13</v>
      </c>
      <c r="E71" s="7">
        <v>1</v>
      </c>
      <c r="F71" s="7" t="s">
        <v>20</v>
      </c>
      <c r="G71" t="s">
        <v>820</v>
      </c>
      <c r="H71" s="11" t="s">
        <v>571</v>
      </c>
      <c r="I71" s="7" t="s">
        <v>473</v>
      </c>
      <c r="K71" s="7" t="s">
        <v>15</v>
      </c>
      <c r="L71" s="7">
        <f>SUM(M71:AM71)</f>
        <v>1</v>
      </c>
      <c r="AB71" s="7">
        <v>1</v>
      </c>
    </row>
    <row r="72" spans="1:35" x14ac:dyDescent="0.25">
      <c r="A72" s="9" t="s">
        <v>8</v>
      </c>
      <c r="B72" s="7">
        <v>12</v>
      </c>
      <c r="C72" s="8">
        <v>44318</v>
      </c>
      <c r="D72" s="12" t="s">
        <v>13</v>
      </c>
      <c r="E72" s="7">
        <v>3</v>
      </c>
      <c r="F72" s="7" t="s">
        <v>14</v>
      </c>
      <c r="G72" t="s">
        <v>718</v>
      </c>
      <c r="H72" s="11" t="s">
        <v>558</v>
      </c>
      <c r="I72" s="7" t="s">
        <v>395</v>
      </c>
      <c r="J72" s="7" t="s">
        <v>389</v>
      </c>
      <c r="K72" s="7" t="s">
        <v>15</v>
      </c>
      <c r="L72" s="7">
        <v>2</v>
      </c>
      <c r="N72" s="7">
        <v>1</v>
      </c>
      <c r="O72" s="7">
        <v>1</v>
      </c>
      <c r="Z72" s="7">
        <v>1</v>
      </c>
    </row>
    <row r="74" spans="1:35" x14ac:dyDescent="0.25">
      <c r="K74" s="46" t="s">
        <v>191</v>
      </c>
      <c r="L74" s="47">
        <f>AVERAGE(L2:L72)</f>
        <v>1.4647887323943662</v>
      </c>
    </row>
    <row r="75" spans="1:35" x14ac:dyDescent="0.25">
      <c r="K75" s="46" t="s">
        <v>192</v>
      </c>
      <c r="L75" s="47">
        <f>STDEVA(L2:L72)</f>
        <v>0.92320847228553904</v>
      </c>
    </row>
  </sheetData>
  <sortState xmlns:xlrd2="http://schemas.microsoft.com/office/spreadsheetml/2017/richdata2" ref="A2:AM72">
    <sortCondition ref="B2:B72"/>
    <sortCondition ref="E2:E72"/>
  </sortState>
  <phoneticPr fontId="8"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BEED-4BAF-4BD5-8353-DE564BA4C831}">
  <dimension ref="A1:BB605"/>
  <sheetViews>
    <sheetView topLeftCell="A568" zoomScale="90" zoomScaleNormal="90" workbookViewId="0">
      <selection activeCell="A2" sqref="A2:XFD602"/>
    </sheetView>
  </sheetViews>
  <sheetFormatPr baseColWidth="10" defaultColWidth="10.7109375" defaultRowHeight="15" x14ac:dyDescent="0.25"/>
  <cols>
    <col min="1" max="1" width="6.28515625" style="9" bestFit="1" customWidth="1"/>
    <col min="2" max="2" width="3.85546875" style="9" bestFit="1" customWidth="1"/>
    <col min="3" max="4" width="10.7109375" style="9"/>
    <col min="5" max="5" width="6.28515625" customWidth="1"/>
    <col min="6" max="6" width="10" style="9" customWidth="1"/>
    <col min="7" max="7" width="32" style="11" bestFit="1" customWidth="1"/>
    <col min="8" max="8" width="37.85546875" style="11" bestFit="1" customWidth="1"/>
    <col min="9" max="9" width="7.42578125" style="7" bestFit="1" customWidth="1"/>
    <col min="10" max="10" width="10.28515625" style="7" bestFit="1" customWidth="1"/>
    <col min="11" max="11" width="35.5703125" style="7" customWidth="1"/>
    <col min="12" max="12" width="6.140625" style="9" bestFit="1" customWidth="1"/>
    <col min="13" max="13" width="7.140625" style="7" bestFit="1" customWidth="1"/>
    <col min="14" max="23" width="3.5703125" style="7" customWidth="1"/>
    <col min="24" max="24" width="4.28515625" style="7" bestFit="1" customWidth="1"/>
    <col min="25" max="44" width="3.5703125" style="7" customWidth="1"/>
    <col min="45" max="46" width="3.5703125" style="9" customWidth="1"/>
    <col min="47" max="52" width="3.5703125" style="7" customWidth="1"/>
    <col min="53" max="53" width="10.7109375" style="9"/>
    <col min="54" max="54" width="13.140625" style="7" bestFit="1" customWidth="1"/>
    <col min="55" max="16384" width="10.7109375" style="9"/>
  </cols>
  <sheetData>
    <row r="1" spans="1:54" ht="19.5" customHeight="1" x14ac:dyDescent="0.25">
      <c r="A1" s="67" t="s">
        <v>9</v>
      </c>
      <c r="B1" s="67" t="s">
        <v>0</v>
      </c>
      <c r="C1" s="68" t="s">
        <v>10</v>
      </c>
      <c r="D1" s="68" t="s">
        <v>11</v>
      </c>
      <c r="E1" s="38" t="s">
        <v>509</v>
      </c>
      <c r="F1" s="67" t="s">
        <v>803</v>
      </c>
      <c r="G1" s="67" t="s">
        <v>793</v>
      </c>
      <c r="H1" s="67" t="s">
        <v>534</v>
      </c>
      <c r="I1" s="67" t="s">
        <v>383</v>
      </c>
      <c r="J1" s="67" t="s">
        <v>384</v>
      </c>
      <c r="K1" s="67" t="s">
        <v>446</v>
      </c>
      <c r="L1" s="67" t="s">
        <v>12</v>
      </c>
      <c r="M1" s="69" t="s">
        <v>164</v>
      </c>
      <c r="N1" s="15" t="s">
        <v>144</v>
      </c>
      <c r="O1" s="15" t="s">
        <v>70</v>
      </c>
      <c r="P1" s="15" t="s">
        <v>69</v>
      </c>
      <c r="Q1" s="15" t="s">
        <v>71</v>
      </c>
      <c r="R1" s="15" t="s">
        <v>104</v>
      </c>
      <c r="S1" s="16" t="s">
        <v>135</v>
      </c>
      <c r="T1" s="16" t="s">
        <v>143</v>
      </c>
      <c r="U1" s="18" t="s">
        <v>162</v>
      </c>
      <c r="V1" s="18" t="s">
        <v>78</v>
      </c>
      <c r="W1" s="19" t="s">
        <v>66</v>
      </c>
      <c r="X1" s="15" t="s">
        <v>90</v>
      </c>
      <c r="Y1" s="15" t="s">
        <v>108</v>
      </c>
      <c r="Z1" s="16" t="s">
        <v>92</v>
      </c>
      <c r="AA1" s="16" t="s">
        <v>91</v>
      </c>
      <c r="AB1" s="16" t="s">
        <v>145</v>
      </c>
      <c r="AC1" s="16" t="s">
        <v>142</v>
      </c>
      <c r="AD1" s="15" t="s">
        <v>94</v>
      </c>
      <c r="AE1" s="19" t="s">
        <v>148</v>
      </c>
      <c r="AF1" s="18" t="s">
        <v>146</v>
      </c>
      <c r="AG1" s="18" t="s">
        <v>147</v>
      </c>
      <c r="AH1" s="15" t="s">
        <v>64</v>
      </c>
      <c r="AI1" s="16" t="s">
        <v>149</v>
      </c>
      <c r="AJ1" s="15" t="s">
        <v>155</v>
      </c>
      <c r="AK1" s="15" t="s">
        <v>154</v>
      </c>
      <c r="AL1" s="15" t="s">
        <v>153</v>
      </c>
      <c r="AM1" s="15" t="s">
        <v>152</v>
      </c>
      <c r="AN1" s="15" t="s">
        <v>151</v>
      </c>
      <c r="AO1" s="15" t="s">
        <v>65</v>
      </c>
      <c r="AP1" s="15" t="s">
        <v>82</v>
      </c>
      <c r="AQ1" s="15" t="s">
        <v>150</v>
      </c>
      <c r="AR1" s="15" t="s">
        <v>83</v>
      </c>
      <c r="AS1" s="70" t="s">
        <v>156</v>
      </c>
      <c r="AT1" s="70" t="s">
        <v>157</v>
      </c>
      <c r="AU1" s="19" t="s">
        <v>119</v>
      </c>
      <c r="AV1" s="19" t="s">
        <v>158</v>
      </c>
      <c r="AW1" s="18" t="s">
        <v>159</v>
      </c>
      <c r="AX1" s="18" t="s">
        <v>160</v>
      </c>
      <c r="AY1" s="18" t="s">
        <v>161</v>
      </c>
      <c r="AZ1" s="18" t="s">
        <v>117</v>
      </c>
      <c r="BB1" s="67" t="s">
        <v>510</v>
      </c>
    </row>
    <row r="2" spans="1:54" x14ac:dyDescent="0.25">
      <c r="A2" s="9" t="s">
        <v>4</v>
      </c>
      <c r="B2" s="7">
        <v>0</v>
      </c>
      <c r="C2" s="8">
        <v>44268</v>
      </c>
      <c r="D2" s="8" t="s">
        <v>17</v>
      </c>
      <c r="E2" s="66">
        <v>1</v>
      </c>
      <c r="F2" s="9" t="s">
        <v>197</v>
      </c>
      <c r="G2" t="s">
        <v>859</v>
      </c>
      <c r="H2" s="11" t="s">
        <v>454</v>
      </c>
      <c r="I2" s="7" t="s">
        <v>396</v>
      </c>
      <c r="K2" s="7" t="s">
        <v>511</v>
      </c>
      <c r="L2" s="7" t="s">
        <v>1</v>
      </c>
      <c r="M2" s="14">
        <f>SUM(N2:AZ2)</f>
        <v>1</v>
      </c>
      <c r="N2" s="14"/>
      <c r="O2" s="14">
        <v>1</v>
      </c>
      <c r="P2" s="14"/>
      <c r="Q2" s="14"/>
      <c r="R2" s="14"/>
      <c r="S2" s="14"/>
      <c r="T2" s="14"/>
      <c r="BB2" s="7">
        <v>1</v>
      </c>
    </row>
    <row r="3" spans="1:54" x14ac:dyDescent="0.25">
      <c r="A3" s="9" t="s">
        <v>4</v>
      </c>
      <c r="B3" s="7">
        <v>0</v>
      </c>
      <c r="C3" s="8">
        <v>44268</v>
      </c>
      <c r="D3" s="8" t="s">
        <v>17</v>
      </c>
      <c r="E3" s="66">
        <v>2</v>
      </c>
      <c r="F3" s="9" t="s">
        <v>14</v>
      </c>
      <c r="G3" s="11" t="s">
        <v>824</v>
      </c>
      <c r="H3" s="11" t="s">
        <v>485</v>
      </c>
      <c r="I3" s="7" t="s">
        <v>391</v>
      </c>
      <c r="J3" s="7" t="s">
        <v>422</v>
      </c>
      <c r="K3" s="7" t="s">
        <v>487</v>
      </c>
      <c r="L3" s="7" t="s">
        <v>1</v>
      </c>
      <c r="M3" s="14">
        <f>SUM(N3:AZ3)</f>
        <v>2</v>
      </c>
      <c r="N3" s="14"/>
      <c r="O3" s="14"/>
      <c r="P3" s="14"/>
      <c r="Q3" s="14"/>
      <c r="R3" s="14"/>
      <c r="S3" s="14"/>
      <c r="T3" s="14"/>
      <c r="Z3" s="7">
        <v>1</v>
      </c>
      <c r="AC3" s="7">
        <v>1</v>
      </c>
      <c r="BB3" s="7">
        <v>2</v>
      </c>
    </row>
    <row r="4" spans="1:54" x14ac:dyDescent="0.25">
      <c r="A4" s="9" t="s">
        <v>4</v>
      </c>
      <c r="B4" s="7">
        <v>0</v>
      </c>
      <c r="C4" s="8">
        <v>44268</v>
      </c>
      <c r="D4" s="8" t="s">
        <v>17</v>
      </c>
      <c r="E4" s="66">
        <v>3</v>
      </c>
      <c r="F4" s="9" t="s">
        <v>197</v>
      </c>
      <c r="G4" t="s">
        <v>859</v>
      </c>
      <c r="H4" s="11" t="s">
        <v>328</v>
      </c>
      <c r="I4" s="7" t="s">
        <v>396</v>
      </c>
      <c r="K4" s="7" t="s">
        <v>511</v>
      </c>
      <c r="L4" s="7" t="s">
        <v>1</v>
      </c>
      <c r="M4" s="14">
        <f>SUM(N4:AZ4)</f>
        <v>1</v>
      </c>
      <c r="N4" s="14"/>
      <c r="O4" s="14">
        <v>1</v>
      </c>
      <c r="P4" s="14"/>
      <c r="Q4" s="14"/>
      <c r="R4" s="14"/>
      <c r="S4" s="14"/>
      <c r="T4" s="14"/>
      <c r="BB4" s="7">
        <v>3</v>
      </c>
    </row>
    <row r="5" spans="1:54" x14ac:dyDescent="0.25">
      <c r="A5" s="9" t="s">
        <v>4</v>
      </c>
      <c r="B5" s="7">
        <v>0</v>
      </c>
      <c r="C5" s="8">
        <v>44268</v>
      </c>
      <c r="D5" s="8" t="s">
        <v>17</v>
      </c>
      <c r="E5" s="66">
        <v>4</v>
      </c>
      <c r="F5" s="9" t="s">
        <v>14</v>
      </c>
      <c r="G5" s="11" t="s">
        <v>461</v>
      </c>
      <c r="H5" s="11" t="s">
        <v>371</v>
      </c>
      <c r="I5" s="7" t="s">
        <v>460</v>
      </c>
      <c r="J5" s="7" t="s">
        <v>427</v>
      </c>
      <c r="K5" s="7" t="s">
        <v>461</v>
      </c>
      <c r="L5" s="7" t="s">
        <v>1</v>
      </c>
      <c r="M5" s="14">
        <f>SUM(N5:AZ5)</f>
        <v>1</v>
      </c>
      <c r="N5" s="14"/>
      <c r="O5" s="14"/>
      <c r="P5" s="14"/>
      <c r="Q5" s="14"/>
      <c r="R5" s="14"/>
      <c r="S5" s="14"/>
      <c r="T5" s="14"/>
      <c r="V5" s="7">
        <v>1</v>
      </c>
      <c r="BB5" s="7">
        <v>4</v>
      </c>
    </row>
    <row r="6" spans="1:54" x14ac:dyDescent="0.25">
      <c r="A6" s="9" t="s">
        <v>4</v>
      </c>
      <c r="B6" s="7">
        <v>0</v>
      </c>
      <c r="C6" s="8">
        <v>44268</v>
      </c>
      <c r="D6" s="8" t="s">
        <v>17</v>
      </c>
      <c r="E6" s="66">
        <v>5</v>
      </c>
      <c r="F6" s="9" t="s">
        <v>197</v>
      </c>
      <c r="G6" t="s">
        <v>859</v>
      </c>
      <c r="H6" s="11" t="s">
        <v>328</v>
      </c>
      <c r="I6" s="7" t="s">
        <v>396</v>
      </c>
      <c r="K6" s="7" t="s">
        <v>511</v>
      </c>
      <c r="L6" s="7" t="s">
        <v>1</v>
      </c>
      <c r="M6" s="14">
        <f>SUM(N6:AZ6)</f>
        <v>2</v>
      </c>
      <c r="N6" s="14"/>
      <c r="O6" s="14">
        <v>1</v>
      </c>
      <c r="P6" s="14"/>
      <c r="Q6" s="14"/>
      <c r="R6" s="14"/>
      <c r="S6" s="14"/>
      <c r="T6" s="14"/>
      <c r="AJ6" s="9"/>
      <c r="AK6" s="9"/>
      <c r="AL6" s="9"/>
      <c r="AM6" s="9"/>
      <c r="AN6" s="9"/>
      <c r="AO6" s="7">
        <v>1</v>
      </c>
      <c r="BB6" s="7">
        <v>5</v>
      </c>
    </row>
    <row r="7" spans="1:54" x14ac:dyDescent="0.25">
      <c r="A7" s="9" t="s">
        <v>4</v>
      </c>
      <c r="B7" s="7">
        <v>0</v>
      </c>
      <c r="C7" s="8">
        <v>44268</v>
      </c>
      <c r="D7" s="8" t="s">
        <v>17</v>
      </c>
      <c r="E7" s="66">
        <v>6</v>
      </c>
      <c r="F7" s="9" t="s">
        <v>16</v>
      </c>
      <c r="G7" t="s">
        <v>781</v>
      </c>
      <c r="H7" s="11" t="s">
        <v>34</v>
      </c>
      <c r="I7" s="7" t="s">
        <v>385</v>
      </c>
      <c r="J7" s="7" t="s">
        <v>386</v>
      </c>
      <c r="K7" s="7" t="s">
        <v>464</v>
      </c>
      <c r="L7" s="7" t="s">
        <v>1</v>
      </c>
      <c r="M7" s="14">
        <f>SUM(N7:AZ7)</f>
        <v>1</v>
      </c>
      <c r="N7" s="14"/>
      <c r="O7" s="14"/>
      <c r="P7" s="14"/>
      <c r="Q7" s="14"/>
      <c r="R7" s="14"/>
      <c r="S7" s="14"/>
      <c r="T7" s="14"/>
      <c r="AE7" s="7">
        <v>1</v>
      </c>
      <c r="BB7" s="7">
        <v>6</v>
      </c>
    </row>
    <row r="8" spans="1:54" x14ac:dyDescent="0.25">
      <c r="A8" s="9" t="s">
        <v>4</v>
      </c>
      <c r="B8" s="7">
        <v>0</v>
      </c>
      <c r="C8" s="8">
        <v>44268</v>
      </c>
      <c r="D8" s="8" t="s">
        <v>17</v>
      </c>
      <c r="E8" s="66">
        <v>7</v>
      </c>
      <c r="F8" s="9" t="s">
        <v>197</v>
      </c>
      <c r="G8" t="s">
        <v>859</v>
      </c>
      <c r="H8" s="11" t="s">
        <v>454</v>
      </c>
      <c r="I8" s="7" t="s">
        <v>396</v>
      </c>
      <c r="K8" s="7" t="s">
        <v>511</v>
      </c>
      <c r="L8" s="7" t="s">
        <v>1</v>
      </c>
      <c r="M8" s="14">
        <f>SUM(N8:AZ8)</f>
        <v>2</v>
      </c>
      <c r="N8" s="14"/>
      <c r="O8" s="14">
        <v>1</v>
      </c>
      <c r="P8" s="14"/>
      <c r="Q8" s="14"/>
      <c r="R8" s="14"/>
      <c r="S8" s="14"/>
      <c r="T8" s="14"/>
      <c r="Z8" s="7">
        <v>1</v>
      </c>
      <c r="BB8" s="7">
        <v>7</v>
      </c>
    </row>
    <row r="9" spans="1:54" x14ac:dyDescent="0.25">
      <c r="A9" s="9" t="s">
        <v>4</v>
      </c>
      <c r="B9" s="7">
        <v>0</v>
      </c>
      <c r="C9" s="8">
        <v>44268</v>
      </c>
      <c r="D9" s="8" t="s">
        <v>17</v>
      </c>
      <c r="E9" s="66">
        <v>8</v>
      </c>
      <c r="F9" s="9" t="s">
        <v>197</v>
      </c>
      <c r="G9" t="s">
        <v>859</v>
      </c>
      <c r="H9" s="11" t="s">
        <v>454</v>
      </c>
      <c r="I9" s="7" t="s">
        <v>396</v>
      </c>
      <c r="K9" s="7" t="s">
        <v>511</v>
      </c>
      <c r="L9" s="7" t="s">
        <v>1</v>
      </c>
      <c r="M9" s="14">
        <v>3</v>
      </c>
      <c r="N9" s="14"/>
      <c r="O9" s="14">
        <v>1</v>
      </c>
      <c r="P9" s="14">
        <v>1</v>
      </c>
      <c r="Q9" s="14"/>
      <c r="R9" s="14"/>
      <c r="S9" s="14"/>
      <c r="T9" s="14"/>
      <c r="Z9" s="7">
        <v>1</v>
      </c>
      <c r="AJ9" s="9"/>
      <c r="AK9" s="9"/>
      <c r="AL9" s="9"/>
      <c r="AM9" s="9"/>
      <c r="AN9" s="9"/>
      <c r="AO9" s="7">
        <v>1</v>
      </c>
      <c r="BB9" s="7">
        <v>8</v>
      </c>
    </row>
    <row r="10" spans="1:54" x14ac:dyDescent="0.25">
      <c r="A10" s="9" t="s">
        <v>4</v>
      </c>
      <c r="B10" s="7">
        <v>0</v>
      </c>
      <c r="C10" s="8">
        <v>44268</v>
      </c>
      <c r="D10" s="8" t="s">
        <v>17</v>
      </c>
      <c r="E10" s="66">
        <v>9</v>
      </c>
      <c r="F10" s="9" t="s">
        <v>14</v>
      </c>
      <c r="G10" t="s">
        <v>717</v>
      </c>
      <c r="H10" s="11" t="s">
        <v>372</v>
      </c>
      <c r="I10" s="7" t="s">
        <v>395</v>
      </c>
      <c r="J10" s="7" t="s">
        <v>389</v>
      </c>
      <c r="K10" s="7" t="s">
        <v>488</v>
      </c>
      <c r="L10" s="7" t="s">
        <v>1</v>
      </c>
      <c r="M10" s="14">
        <f>SUM(N10:AZ10)</f>
        <v>1</v>
      </c>
      <c r="N10" s="14"/>
      <c r="O10" s="14"/>
      <c r="P10" s="14">
        <v>1</v>
      </c>
      <c r="Q10" s="14"/>
      <c r="R10" s="14"/>
      <c r="S10" s="14"/>
      <c r="T10" s="14"/>
      <c r="BB10" s="7">
        <v>9</v>
      </c>
    </row>
    <row r="11" spans="1:54" x14ac:dyDescent="0.25">
      <c r="A11" s="9" t="s">
        <v>4</v>
      </c>
      <c r="B11" s="7">
        <v>0</v>
      </c>
      <c r="C11" s="8">
        <v>44268</v>
      </c>
      <c r="D11" s="8" t="s">
        <v>17</v>
      </c>
      <c r="E11" s="66">
        <v>10</v>
      </c>
      <c r="F11" s="9" t="s">
        <v>16</v>
      </c>
      <c r="G11" t="s">
        <v>781</v>
      </c>
      <c r="H11" s="11" t="s">
        <v>213</v>
      </c>
      <c r="I11" s="7" t="s">
        <v>385</v>
      </c>
      <c r="J11" s="7" t="s">
        <v>386</v>
      </c>
      <c r="K11" s="7" t="s">
        <v>464</v>
      </c>
      <c r="L11" s="7" t="s">
        <v>1</v>
      </c>
      <c r="M11" s="14">
        <f>SUM(N11:AZ11)</f>
        <v>1</v>
      </c>
      <c r="N11" s="14"/>
      <c r="O11" s="14"/>
      <c r="P11" s="14"/>
      <c r="Q11" s="14"/>
      <c r="R11" s="14"/>
      <c r="S11" s="14"/>
      <c r="T11" s="14"/>
      <c r="AD11" s="7">
        <v>1</v>
      </c>
      <c r="BB11" s="7">
        <v>10</v>
      </c>
    </row>
    <row r="12" spans="1:54" x14ac:dyDescent="0.25">
      <c r="A12" s="9" t="s">
        <v>4</v>
      </c>
      <c r="B12" s="7">
        <v>1</v>
      </c>
      <c r="C12" s="8">
        <v>44269</v>
      </c>
      <c r="D12" s="8" t="s">
        <v>13</v>
      </c>
      <c r="E12" s="4">
        <v>1</v>
      </c>
      <c r="F12" s="9" t="s">
        <v>16</v>
      </c>
      <c r="G12" t="s">
        <v>781</v>
      </c>
      <c r="H12" s="11" t="s">
        <v>210</v>
      </c>
      <c r="I12" s="7" t="s">
        <v>385</v>
      </c>
      <c r="J12" s="7" t="s">
        <v>386</v>
      </c>
      <c r="K12" s="7" t="s">
        <v>464</v>
      </c>
      <c r="L12" s="7" t="s">
        <v>1</v>
      </c>
      <c r="M12" s="14">
        <f>SUM(N12:AZ12)</f>
        <v>1</v>
      </c>
      <c r="N12" s="14"/>
      <c r="O12" s="14"/>
      <c r="P12" s="14"/>
      <c r="Q12" s="14"/>
      <c r="R12" s="14"/>
      <c r="S12" s="14"/>
      <c r="T12" s="14"/>
      <c r="X12" s="7">
        <v>1</v>
      </c>
      <c r="AH12" s="14"/>
      <c r="AI12" s="14"/>
    </row>
    <row r="13" spans="1:54" x14ac:dyDescent="0.25">
      <c r="A13" s="9" t="s">
        <v>4</v>
      </c>
      <c r="B13" s="7">
        <v>1</v>
      </c>
      <c r="C13" s="8">
        <v>44269</v>
      </c>
      <c r="D13" s="8" t="s">
        <v>13</v>
      </c>
      <c r="E13" s="4">
        <v>2</v>
      </c>
      <c r="F13" s="9" t="s">
        <v>197</v>
      </c>
      <c r="G13" s="11" t="s">
        <v>828</v>
      </c>
      <c r="H13" s="11" t="s">
        <v>332</v>
      </c>
      <c r="I13" s="7" t="s">
        <v>399</v>
      </c>
      <c r="J13" s="7" t="s">
        <v>389</v>
      </c>
      <c r="K13" s="7" t="s">
        <v>512</v>
      </c>
      <c r="L13" s="7" t="s">
        <v>1</v>
      </c>
      <c r="M13" s="14">
        <f>SUM(N13:AZ13)</f>
        <v>1</v>
      </c>
      <c r="N13" s="14"/>
      <c r="O13" s="14"/>
      <c r="P13" s="14"/>
      <c r="Q13" s="14"/>
      <c r="R13" s="14"/>
      <c r="S13" s="14"/>
      <c r="T13" s="14"/>
      <c r="X13" s="7">
        <v>1</v>
      </c>
      <c r="AH13" s="14"/>
      <c r="AI13" s="14"/>
    </row>
    <row r="14" spans="1:54" x14ac:dyDescent="0.25">
      <c r="A14" s="9" t="s">
        <v>4</v>
      </c>
      <c r="B14" s="7">
        <v>1</v>
      </c>
      <c r="C14" s="8">
        <v>44269</v>
      </c>
      <c r="D14" s="8" t="s">
        <v>13</v>
      </c>
      <c r="E14" s="4">
        <v>4</v>
      </c>
      <c r="F14" s="9" t="s">
        <v>16</v>
      </c>
      <c r="G14" t="s">
        <v>781</v>
      </c>
      <c r="H14" s="11" t="s">
        <v>213</v>
      </c>
      <c r="I14" s="7" t="s">
        <v>385</v>
      </c>
      <c r="J14" s="7" t="s">
        <v>386</v>
      </c>
      <c r="K14" s="7" t="s">
        <v>464</v>
      </c>
      <c r="L14" s="7" t="s">
        <v>1</v>
      </c>
      <c r="M14" s="14">
        <f>SUM(N14:AZ14)</f>
        <v>1</v>
      </c>
      <c r="N14" s="14"/>
      <c r="O14" s="14"/>
      <c r="P14" s="14"/>
      <c r="Q14" s="14"/>
      <c r="R14" s="14"/>
      <c r="S14" s="14"/>
      <c r="T14" s="14"/>
      <c r="X14" s="7">
        <v>1</v>
      </c>
      <c r="AH14" s="14"/>
      <c r="AI14" s="14"/>
    </row>
    <row r="15" spans="1:54" x14ac:dyDescent="0.25">
      <c r="A15" s="9" t="s">
        <v>4</v>
      </c>
      <c r="B15" s="7">
        <v>1</v>
      </c>
      <c r="C15" s="8">
        <v>44269</v>
      </c>
      <c r="D15" s="8" t="s">
        <v>13</v>
      </c>
      <c r="E15" s="4">
        <v>5</v>
      </c>
      <c r="F15" s="9" t="s">
        <v>16</v>
      </c>
      <c r="G15" t="s">
        <v>781</v>
      </c>
      <c r="H15" s="11" t="s">
        <v>213</v>
      </c>
      <c r="I15" s="7" t="s">
        <v>385</v>
      </c>
      <c r="J15" s="7" t="s">
        <v>386</v>
      </c>
      <c r="K15" s="7" t="s">
        <v>464</v>
      </c>
      <c r="L15" s="7" t="s">
        <v>1</v>
      </c>
      <c r="M15" s="14">
        <f>SUM(N15:AZ15)</f>
        <v>1</v>
      </c>
      <c r="N15" s="14"/>
      <c r="O15" s="14"/>
      <c r="P15" s="14"/>
      <c r="Q15" s="14"/>
      <c r="R15" s="14"/>
      <c r="S15" s="14"/>
      <c r="T15" s="14"/>
      <c r="X15" s="7">
        <v>1</v>
      </c>
      <c r="AH15" s="14"/>
      <c r="AI15" s="14"/>
    </row>
    <row r="16" spans="1:54" x14ac:dyDescent="0.25">
      <c r="A16" s="9" t="s">
        <v>4</v>
      </c>
      <c r="B16" s="7">
        <v>1</v>
      </c>
      <c r="C16" s="8">
        <v>44269</v>
      </c>
      <c r="D16" s="8" t="s">
        <v>13</v>
      </c>
      <c r="E16" s="4">
        <v>6</v>
      </c>
      <c r="F16" s="9" t="s">
        <v>16</v>
      </c>
      <c r="G16" t="s">
        <v>781</v>
      </c>
      <c r="H16" s="11" t="s">
        <v>213</v>
      </c>
      <c r="I16" s="7" t="s">
        <v>385</v>
      </c>
      <c r="J16" s="7" t="s">
        <v>386</v>
      </c>
      <c r="K16" s="7" t="s">
        <v>464</v>
      </c>
      <c r="L16" s="7" t="s">
        <v>1</v>
      </c>
      <c r="M16" s="14">
        <f>SUM(N16:AZ16)</f>
        <v>1</v>
      </c>
      <c r="N16" s="14"/>
      <c r="O16" s="14"/>
      <c r="P16" s="14"/>
      <c r="Q16" s="14"/>
      <c r="R16" s="14"/>
      <c r="S16" s="14"/>
      <c r="T16" s="14"/>
      <c r="Z16" s="7">
        <v>1</v>
      </c>
      <c r="AH16" s="14"/>
      <c r="AI16" s="14"/>
    </row>
    <row r="17" spans="1:54" x14ac:dyDescent="0.25">
      <c r="A17" s="9" t="s">
        <v>4</v>
      </c>
      <c r="B17" s="7">
        <v>1</v>
      </c>
      <c r="C17" s="8">
        <v>44269</v>
      </c>
      <c r="D17" s="8" t="s">
        <v>13</v>
      </c>
      <c r="E17" s="4">
        <v>7</v>
      </c>
      <c r="F17" s="9" t="s">
        <v>197</v>
      </c>
      <c r="G17" s="11" t="s">
        <v>828</v>
      </c>
      <c r="H17" s="11" t="s">
        <v>462</v>
      </c>
      <c r="I17" s="7" t="s">
        <v>395</v>
      </c>
      <c r="J17" s="7" t="s">
        <v>389</v>
      </c>
      <c r="K17" s="7" t="s">
        <v>488</v>
      </c>
      <c r="L17" s="7" t="s">
        <v>1</v>
      </c>
      <c r="M17" s="14">
        <f>SUM(N17:AZ17)</f>
        <v>2</v>
      </c>
      <c r="N17" s="14"/>
      <c r="O17" s="14">
        <v>1</v>
      </c>
      <c r="P17" s="14"/>
      <c r="Q17" s="14"/>
      <c r="R17" s="14"/>
      <c r="S17" s="14"/>
      <c r="T17" s="14"/>
      <c r="X17" s="7">
        <v>1</v>
      </c>
      <c r="AH17" s="14"/>
      <c r="AI17" s="14"/>
    </row>
    <row r="18" spans="1:54" x14ac:dyDescent="0.25">
      <c r="A18" s="9" t="s">
        <v>4</v>
      </c>
      <c r="B18" s="7">
        <v>1</v>
      </c>
      <c r="C18" s="8">
        <v>44269</v>
      </c>
      <c r="D18" s="8" t="s">
        <v>13</v>
      </c>
      <c r="E18" s="4">
        <v>8</v>
      </c>
      <c r="F18" s="9" t="s">
        <v>20</v>
      </c>
      <c r="G18" t="s">
        <v>820</v>
      </c>
      <c r="H18" s="11" t="s">
        <v>501</v>
      </c>
      <c r="I18" s="7" t="s">
        <v>473</v>
      </c>
      <c r="K18" s="7" t="s">
        <v>502</v>
      </c>
      <c r="L18" s="7" t="s">
        <v>1</v>
      </c>
      <c r="M18" s="14">
        <f>SUM(N18:AZ18)</f>
        <v>1</v>
      </c>
      <c r="N18" s="14"/>
      <c r="O18" s="14"/>
      <c r="P18" s="14"/>
      <c r="Q18" s="14"/>
      <c r="R18" s="14"/>
      <c r="S18" s="14"/>
      <c r="T18" s="14"/>
      <c r="X18" s="7">
        <v>1</v>
      </c>
      <c r="AH18" s="14"/>
      <c r="AI18" s="14"/>
    </row>
    <row r="19" spans="1:54" x14ac:dyDescent="0.25">
      <c r="A19" s="9" t="s">
        <v>4</v>
      </c>
      <c r="B19" s="7">
        <v>1</v>
      </c>
      <c r="C19" s="8">
        <v>44269</v>
      </c>
      <c r="D19" s="8" t="s">
        <v>13</v>
      </c>
      <c r="E19" s="4">
        <v>9</v>
      </c>
      <c r="F19" s="9" t="s">
        <v>20</v>
      </c>
      <c r="G19" t="s">
        <v>820</v>
      </c>
      <c r="H19" s="11" t="s">
        <v>501</v>
      </c>
      <c r="I19" s="7" t="s">
        <v>473</v>
      </c>
      <c r="K19" s="7" t="s">
        <v>502</v>
      </c>
      <c r="L19" s="7" t="s">
        <v>1</v>
      </c>
      <c r="M19" s="14">
        <f>SUM(N19:AZ19)</f>
        <v>1</v>
      </c>
      <c r="N19" s="14"/>
      <c r="O19" s="14"/>
      <c r="P19" s="14"/>
      <c r="Q19" s="14"/>
      <c r="R19" s="14"/>
      <c r="S19" s="14"/>
      <c r="T19" s="14"/>
      <c r="X19" s="7">
        <v>1</v>
      </c>
      <c r="AH19" s="14"/>
      <c r="AI19" s="14"/>
    </row>
    <row r="20" spans="1:54" x14ac:dyDescent="0.25">
      <c r="A20" s="9" t="s">
        <v>4</v>
      </c>
      <c r="B20" s="7">
        <v>1</v>
      </c>
      <c r="C20" s="8">
        <v>44269</v>
      </c>
      <c r="D20" s="8" t="s">
        <v>13</v>
      </c>
      <c r="E20" s="4">
        <v>10</v>
      </c>
      <c r="F20" s="9" t="s">
        <v>20</v>
      </c>
      <c r="G20" t="s">
        <v>820</v>
      </c>
      <c r="H20" s="11" t="s">
        <v>501</v>
      </c>
      <c r="I20" s="7" t="s">
        <v>473</v>
      </c>
      <c r="K20" s="7" t="s">
        <v>502</v>
      </c>
      <c r="L20" s="7" t="s">
        <v>1</v>
      </c>
      <c r="M20" s="14">
        <f>SUM(N20:AZ20)</f>
        <v>1</v>
      </c>
      <c r="N20" s="14"/>
      <c r="O20" s="14"/>
      <c r="P20" s="14"/>
      <c r="Q20" s="14"/>
      <c r="R20" s="14"/>
      <c r="S20" s="14"/>
      <c r="T20" s="14"/>
      <c r="X20" s="7">
        <v>1</v>
      </c>
      <c r="AH20" s="14"/>
      <c r="AI20" s="14"/>
    </row>
    <row r="21" spans="1:54" x14ac:dyDescent="0.25">
      <c r="A21" s="9" t="s">
        <v>4</v>
      </c>
      <c r="B21" s="7">
        <v>1</v>
      </c>
      <c r="C21" s="8">
        <v>44269</v>
      </c>
      <c r="D21" s="8" t="s">
        <v>13</v>
      </c>
      <c r="E21" s="4">
        <v>11</v>
      </c>
      <c r="F21" s="9" t="s">
        <v>14</v>
      </c>
      <c r="G21" t="s">
        <v>717</v>
      </c>
      <c r="H21" s="11" t="s">
        <v>250</v>
      </c>
      <c r="I21" s="7" t="s">
        <v>395</v>
      </c>
      <c r="J21" s="7" t="s">
        <v>389</v>
      </c>
      <c r="K21" s="7" t="s">
        <v>488</v>
      </c>
      <c r="L21" s="7" t="s">
        <v>1</v>
      </c>
      <c r="M21" s="14">
        <f>SUM(N21:AZ21)</f>
        <v>1</v>
      </c>
      <c r="N21" s="14"/>
      <c r="O21" s="14"/>
      <c r="P21" s="14"/>
      <c r="Q21" s="14"/>
      <c r="R21" s="14"/>
      <c r="S21" s="14"/>
      <c r="T21" s="14"/>
      <c r="X21" s="7">
        <v>1</v>
      </c>
      <c r="AH21" s="14"/>
      <c r="AI21" s="14"/>
    </row>
    <row r="22" spans="1:54" ht="13.9" customHeight="1" x14ac:dyDescent="0.25">
      <c r="A22" s="9" t="s">
        <v>4</v>
      </c>
      <c r="B22" s="7">
        <v>1</v>
      </c>
      <c r="C22" s="8">
        <v>44269</v>
      </c>
      <c r="D22" s="8" t="s">
        <v>13</v>
      </c>
      <c r="E22" s="4">
        <v>13</v>
      </c>
      <c r="F22" s="9" t="s">
        <v>197</v>
      </c>
      <c r="G22" t="s">
        <v>347</v>
      </c>
      <c r="H22" s="11" t="s">
        <v>379</v>
      </c>
      <c r="I22" s="7" t="s">
        <v>460</v>
      </c>
      <c r="J22" s="7" t="s">
        <v>427</v>
      </c>
      <c r="K22" s="7" t="s">
        <v>461</v>
      </c>
      <c r="L22" s="7" t="s">
        <v>1</v>
      </c>
      <c r="M22" s="14">
        <f>SUM(N22:AZ22)</f>
        <v>2</v>
      </c>
      <c r="N22" s="14"/>
      <c r="O22" s="14"/>
      <c r="P22" s="14"/>
      <c r="Q22" s="14"/>
      <c r="R22" s="14"/>
      <c r="S22" s="14"/>
      <c r="T22" s="14"/>
      <c r="X22" s="7">
        <v>1</v>
      </c>
      <c r="AH22" s="14"/>
      <c r="AI22" s="14"/>
      <c r="AR22" s="7">
        <v>1</v>
      </c>
    </row>
    <row r="23" spans="1:54" x14ac:dyDescent="0.25">
      <c r="A23" s="9" t="s">
        <v>4</v>
      </c>
      <c r="B23" s="7">
        <v>1</v>
      </c>
      <c r="C23" s="8">
        <v>44269</v>
      </c>
      <c r="D23" s="8" t="s">
        <v>13</v>
      </c>
      <c r="E23" s="4">
        <v>14</v>
      </c>
      <c r="F23" s="9" t="s">
        <v>197</v>
      </c>
      <c r="G23" s="11" t="s">
        <v>828</v>
      </c>
      <c r="H23" s="11" t="s">
        <v>333</v>
      </c>
      <c r="I23" s="7" t="s">
        <v>418</v>
      </c>
      <c r="J23" s="7" t="s">
        <v>419</v>
      </c>
      <c r="K23" s="7" t="s">
        <v>452</v>
      </c>
      <c r="L23" s="7" t="s">
        <v>1</v>
      </c>
      <c r="M23" s="14">
        <f>SUM(N23:AZ23)</f>
        <v>1</v>
      </c>
      <c r="N23" s="14"/>
      <c r="O23" s="14">
        <v>1</v>
      </c>
      <c r="P23" s="14"/>
      <c r="Q23" s="14"/>
      <c r="R23" s="14"/>
      <c r="S23" s="14"/>
      <c r="T23" s="14"/>
      <c r="AH23" s="14"/>
      <c r="AI23" s="14"/>
    </row>
    <row r="24" spans="1:54" x14ac:dyDescent="0.25">
      <c r="A24" s="9" t="s">
        <v>4</v>
      </c>
      <c r="B24" s="7">
        <v>1</v>
      </c>
      <c r="C24" s="8">
        <v>44269</v>
      </c>
      <c r="D24" s="8" t="s">
        <v>13</v>
      </c>
      <c r="E24" s="4">
        <v>15</v>
      </c>
      <c r="F24" s="9" t="s">
        <v>20</v>
      </c>
      <c r="G24" t="s">
        <v>820</v>
      </c>
      <c r="H24" s="11" t="s">
        <v>501</v>
      </c>
      <c r="I24" s="7" t="s">
        <v>473</v>
      </c>
      <c r="J24" s="9"/>
      <c r="K24" s="7" t="s">
        <v>502</v>
      </c>
      <c r="L24" s="7" t="s">
        <v>1</v>
      </c>
      <c r="M24" s="14">
        <f>SUM(N24:AZ24)</f>
        <v>1</v>
      </c>
      <c r="N24" s="14"/>
      <c r="O24" s="14"/>
      <c r="P24" s="14"/>
      <c r="Q24" s="14"/>
      <c r="R24" s="14"/>
      <c r="S24" s="14"/>
      <c r="T24" s="14"/>
      <c r="X24" s="7">
        <v>1</v>
      </c>
      <c r="AH24" s="14"/>
      <c r="AI24" s="14"/>
    </row>
    <row r="25" spans="1:54" x14ac:dyDescent="0.25">
      <c r="A25" s="9" t="s">
        <v>4</v>
      </c>
      <c r="B25" s="7">
        <v>1</v>
      </c>
      <c r="C25" s="8">
        <v>44269</v>
      </c>
      <c r="D25" s="8" t="s">
        <v>17</v>
      </c>
      <c r="E25" s="66">
        <v>16</v>
      </c>
      <c r="F25" s="9" t="s">
        <v>20</v>
      </c>
      <c r="G25" t="s">
        <v>820</v>
      </c>
      <c r="H25" s="11" t="s">
        <v>501</v>
      </c>
      <c r="I25" s="7" t="s">
        <v>473</v>
      </c>
      <c r="J25" s="9"/>
      <c r="K25" s="7" t="s">
        <v>502</v>
      </c>
      <c r="L25" s="7" t="s">
        <v>1</v>
      </c>
      <c r="M25" s="14">
        <f>SUM(N25:AZ25)</f>
        <v>1</v>
      </c>
      <c r="N25" s="14"/>
      <c r="O25" s="14"/>
      <c r="P25" s="14"/>
      <c r="Q25" s="14"/>
      <c r="R25" s="14"/>
      <c r="S25" s="14"/>
      <c r="T25" s="14"/>
      <c r="X25" s="7">
        <v>1</v>
      </c>
      <c r="BB25" s="7">
        <v>16</v>
      </c>
    </row>
    <row r="26" spans="1:54" x14ac:dyDescent="0.25">
      <c r="A26" s="9" t="s">
        <v>4</v>
      </c>
      <c r="B26" s="7">
        <v>2</v>
      </c>
      <c r="C26" s="8">
        <v>44270</v>
      </c>
      <c r="D26" s="8" t="s">
        <v>13</v>
      </c>
      <c r="E26" s="4">
        <v>1</v>
      </c>
      <c r="F26" s="9" t="s">
        <v>197</v>
      </c>
      <c r="G26" t="s">
        <v>347</v>
      </c>
      <c r="H26" s="11" t="s">
        <v>233</v>
      </c>
      <c r="I26" s="7" t="s">
        <v>395</v>
      </c>
      <c r="J26" s="7" t="s">
        <v>389</v>
      </c>
      <c r="K26" s="7" t="s">
        <v>488</v>
      </c>
      <c r="L26" s="7" t="s">
        <v>1</v>
      </c>
      <c r="M26" s="14">
        <f>SUM(N26:AZ26)</f>
        <v>1</v>
      </c>
      <c r="N26" s="14"/>
      <c r="O26" s="14"/>
      <c r="P26" s="14"/>
      <c r="Q26" s="14"/>
      <c r="R26" s="14"/>
      <c r="S26" s="14"/>
      <c r="T26" s="14"/>
      <c r="X26" s="7">
        <v>1</v>
      </c>
      <c r="AH26" s="14"/>
      <c r="AI26" s="14"/>
    </row>
    <row r="27" spans="1:54" x14ac:dyDescent="0.25">
      <c r="A27" s="9" t="s">
        <v>4</v>
      </c>
      <c r="B27" s="7">
        <v>2</v>
      </c>
      <c r="C27" s="8">
        <v>44270</v>
      </c>
      <c r="D27" s="8" t="s">
        <v>13</v>
      </c>
      <c r="E27" s="4">
        <v>2</v>
      </c>
      <c r="F27" s="9" t="s">
        <v>20</v>
      </c>
      <c r="G27" t="s">
        <v>830</v>
      </c>
      <c r="H27" s="11" t="s">
        <v>503</v>
      </c>
      <c r="I27" s="7" t="s">
        <v>465</v>
      </c>
      <c r="J27" s="7" t="s">
        <v>467</v>
      </c>
      <c r="K27" s="7" t="s">
        <v>466</v>
      </c>
      <c r="L27" s="7" t="s">
        <v>1</v>
      </c>
      <c r="M27" s="14">
        <f>SUM(N27:AZ27)</f>
        <v>1</v>
      </c>
      <c r="N27" s="14"/>
      <c r="O27" s="14"/>
      <c r="P27" s="14"/>
      <c r="Q27" s="14"/>
      <c r="R27" s="14"/>
      <c r="S27" s="14"/>
      <c r="T27" s="14"/>
      <c r="X27" s="7">
        <v>1</v>
      </c>
      <c r="AH27" s="14"/>
      <c r="AI27" s="14"/>
    </row>
    <row r="28" spans="1:54" x14ac:dyDescent="0.25">
      <c r="A28" s="9" t="s">
        <v>4</v>
      </c>
      <c r="B28" s="7">
        <v>2</v>
      </c>
      <c r="C28" s="8">
        <v>44270</v>
      </c>
      <c r="D28" s="8" t="s">
        <v>13</v>
      </c>
      <c r="E28" s="4">
        <v>3</v>
      </c>
      <c r="F28" s="9" t="s">
        <v>20</v>
      </c>
      <c r="G28" t="s">
        <v>830</v>
      </c>
      <c r="H28" s="11" t="s">
        <v>503</v>
      </c>
      <c r="I28" s="7" t="s">
        <v>465</v>
      </c>
      <c r="J28" s="7" t="s">
        <v>467</v>
      </c>
      <c r="K28" s="7" t="s">
        <v>466</v>
      </c>
      <c r="L28" s="7" t="s">
        <v>1</v>
      </c>
      <c r="M28" s="14">
        <f>SUM(N28:AZ28)</f>
        <v>1</v>
      </c>
      <c r="N28" s="14"/>
      <c r="O28" s="14"/>
      <c r="P28" s="14"/>
      <c r="Q28" s="14"/>
      <c r="R28" s="14"/>
      <c r="S28" s="14"/>
      <c r="T28" s="14"/>
      <c r="X28" s="7">
        <v>1</v>
      </c>
      <c r="AH28" s="14"/>
      <c r="AI28" s="14"/>
    </row>
    <row r="29" spans="1:54" x14ac:dyDescent="0.25">
      <c r="A29" s="9" t="s">
        <v>4</v>
      </c>
      <c r="B29" s="7">
        <v>2</v>
      </c>
      <c r="C29" s="8">
        <v>44270</v>
      </c>
      <c r="D29" s="8" t="s">
        <v>13</v>
      </c>
      <c r="E29" s="4">
        <v>4</v>
      </c>
      <c r="F29" s="9" t="s">
        <v>14</v>
      </c>
      <c r="G29" t="s">
        <v>718</v>
      </c>
      <c r="H29" s="11" t="s">
        <v>498</v>
      </c>
      <c r="I29" s="7" t="s">
        <v>395</v>
      </c>
      <c r="J29" s="7" t="s">
        <v>389</v>
      </c>
      <c r="K29" s="7" t="s">
        <v>488</v>
      </c>
      <c r="L29" s="7" t="s">
        <v>1</v>
      </c>
      <c r="M29" s="14">
        <f>SUM(N29:AZ29)</f>
        <v>1</v>
      </c>
      <c r="N29" s="14"/>
      <c r="O29" s="14">
        <v>1</v>
      </c>
      <c r="P29" s="14"/>
      <c r="Q29" s="14"/>
      <c r="R29" s="14"/>
      <c r="S29" s="14"/>
      <c r="T29" s="14"/>
      <c r="AH29" s="14"/>
      <c r="AI29" s="14"/>
    </row>
    <row r="30" spans="1:54" x14ac:dyDescent="0.25">
      <c r="A30" s="9" t="s">
        <v>4</v>
      </c>
      <c r="B30" s="7">
        <v>2</v>
      </c>
      <c r="C30" s="8">
        <v>44270</v>
      </c>
      <c r="D30" s="8" t="s">
        <v>13</v>
      </c>
      <c r="E30" s="4">
        <v>5</v>
      </c>
      <c r="F30" s="9" t="s">
        <v>16</v>
      </c>
      <c r="G30" t="s">
        <v>781</v>
      </c>
      <c r="H30" s="11" t="s">
        <v>334</v>
      </c>
      <c r="I30" s="7" t="s">
        <v>385</v>
      </c>
      <c r="J30" s="7" t="s">
        <v>386</v>
      </c>
      <c r="K30" s="7" t="s">
        <v>464</v>
      </c>
      <c r="L30" s="7" t="s">
        <v>1</v>
      </c>
      <c r="M30" s="14">
        <f>SUM(N30:AZ30)</f>
        <v>1</v>
      </c>
      <c r="N30" s="14"/>
      <c r="O30" s="14"/>
      <c r="P30" s="14"/>
      <c r="Q30" s="14"/>
      <c r="R30" s="14"/>
      <c r="S30" s="14"/>
      <c r="T30" s="14"/>
      <c r="X30" s="7">
        <v>1</v>
      </c>
      <c r="AH30" s="14"/>
      <c r="AI30" s="14"/>
    </row>
    <row r="31" spans="1:54" x14ac:dyDescent="0.25">
      <c r="A31" s="9" t="s">
        <v>4</v>
      </c>
      <c r="B31" s="7">
        <v>2</v>
      </c>
      <c r="C31" s="8">
        <v>44270</v>
      </c>
      <c r="D31" s="8" t="s">
        <v>13</v>
      </c>
      <c r="E31" s="4">
        <v>6</v>
      </c>
      <c r="F31" s="9" t="s">
        <v>16</v>
      </c>
      <c r="G31" t="s">
        <v>781</v>
      </c>
      <c r="H31" s="11" t="s">
        <v>335</v>
      </c>
      <c r="I31" s="7" t="s">
        <v>385</v>
      </c>
      <c r="J31" s="7" t="s">
        <v>386</v>
      </c>
      <c r="K31" s="7" t="s">
        <v>464</v>
      </c>
      <c r="L31" s="7" t="s">
        <v>1</v>
      </c>
      <c r="M31" s="14">
        <f>SUM(N31:AZ31)</f>
        <v>1</v>
      </c>
      <c r="N31" s="14"/>
      <c r="O31" s="14"/>
      <c r="P31" s="14"/>
      <c r="Q31" s="14"/>
      <c r="R31" s="14"/>
      <c r="S31" s="14"/>
      <c r="T31" s="14"/>
      <c r="X31" s="7">
        <v>1</v>
      </c>
      <c r="AH31" s="14"/>
      <c r="AI31" s="14"/>
    </row>
    <row r="32" spans="1:54" ht="15" customHeight="1" x14ac:dyDescent="0.25">
      <c r="A32" s="9" t="s">
        <v>4</v>
      </c>
      <c r="B32" s="7">
        <v>2</v>
      </c>
      <c r="C32" s="8">
        <v>44270</v>
      </c>
      <c r="D32" s="8" t="s">
        <v>13</v>
      </c>
      <c r="E32" s="4">
        <v>7</v>
      </c>
      <c r="F32" s="9" t="s">
        <v>16</v>
      </c>
      <c r="G32" t="s">
        <v>781</v>
      </c>
      <c r="H32" s="9" t="s">
        <v>34</v>
      </c>
      <c r="I32" s="7" t="s">
        <v>385</v>
      </c>
      <c r="J32" s="7" t="s">
        <v>386</v>
      </c>
      <c r="K32" s="7" t="s">
        <v>464</v>
      </c>
      <c r="L32" s="7" t="s">
        <v>1</v>
      </c>
      <c r="M32" s="14">
        <f>SUM(N32:AZ32)</f>
        <v>1</v>
      </c>
      <c r="N32" s="14"/>
      <c r="O32" s="14"/>
      <c r="P32" s="14"/>
      <c r="Q32" s="14"/>
      <c r="R32" s="14"/>
      <c r="S32" s="14"/>
      <c r="T32" s="14"/>
      <c r="X32" s="7">
        <v>1</v>
      </c>
      <c r="AH32" s="14"/>
      <c r="AI32" s="14"/>
      <c r="BB32" s="7">
        <v>8</v>
      </c>
    </row>
    <row r="33" spans="1:54" x14ac:dyDescent="0.25">
      <c r="A33" s="9" t="s">
        <v>4</v>
      </c>
      <c r="B33" s="7">
        <v>2</v>
      </c>
      <c r="C33" s="8">
        <v>44270</v>
      </c>
      <c r="D33" s="8" t="s">
        <v>13</v>
      </c>
      <c r="E33" s="4">
        <v>8</v>
      </c>
      <c r="F33" s="9" t="s">
        <v>197</v>
      </c>
      <c r="G33" s="11" t="s">
        <v>859</v>
      </c>
      <c r="H33" s="11" t="s">
        <v>454</v>
      </c>
      <c r="I33" s="7" t="s">
        <v>396</v>
      </c>
      <c r="K33" s="7" t="s">
        <v>511</v>
      </c>
      <c r="L33" s="7" t="s">
        <v>1</v>
      </c>
      <c r="M33" s="14">
        <f>SUM(N33:AZ33)</f>
        <v>2</v>
      </c>
      <c r="N33" s="14"/>
      <c r="O33" s="14"/>
      <c r="P33" s="14">
        <v>1</v>
      </c>
      <c r="Q33" s="14"/>
      <c r="R33" s="14"/>
      <c r="S33" s="14"/>
      <c r="T33" s="14"/>
      <c r="AD33" s="7">
        <v>1</v>
      </c>
      <c r="AH33" s="14"/>
      <c r="AI33" s="14"/>
      <c r="BB33" s="7">
        <v>9</v>
      </c>
    </row>
    <row r="34" spans="1:54" x14ac:dyDescent="0.25">
      <c r="A34" s="9" t="s">
        <v>4</v>
      </c>
      <c r="B34" s="7">
        <v>2</v>
      </c>
      <c r="C34" s="8">
        <v>44270</v>
      </c>
      <c r="D34" s="8" t="s">
        <v>13</v>
      </c>
      <c r="E34" s="4">
        <v>9</v>
      </c>
      <c r="F34" s="9" t="s">
        <v>16</v>
      </c>
      <c r="G34" t="s">
        <v>781</v>
      </c>
      <c r="H34" s="9" t="s">
        <v>213</v>
      </c>
      <c r="I34" s="7" t="s">
        <v>385</v>
      </c>
      <c r="J34" s="7" t="s">
        <v>386</v>
      </c>
      <c r="K34" s="7" t="s">
        <v>464</v>
      </c>
      <c r="L34" s="7" t="s">
        <v>1</v>
      </c>
      <c r="M34" s="14">
        <f>SUM(N34:AZ34)</f>
        <v>1</v>
      </c>
      <c r="N34" s="14"/>
      <c r="O34" s="14"/>
      <c r="P34" s="14"/>
      <c r="Q34" s="14"/>
      <c r="R34" s="14"/>
      <c r="S34" s="14"/>
      <c r="T34" s="14"/>
      <c r="X34" s="7">
        <v>1</v>
      </c>
      <c r="AH34" s="14"/>
      <c r="AI34" s="14"/>
      <c r="BB34" s="7">
        <v>10</v>
      </c>
    </row>
    <row r="35" spans="1:54" ht="15" customHeight="1" x14ac:dyDescent="0.25">
      <c r="A35" s="9" t="s">
        <v>4</v>
      </c>
      <c r="B35" s="7">
        <v>2</v>
      </c>
      <c r="C35" s="8">
        <v>44270</v>
      </c>
      <c r="D35" s="8" t="s">
        <v>13</v>
      </c>
      <c r="E35" s="4">
        <v>10</v>
      </c>
      <c r="F35" s="9" t="s">
        <v>197</v>
      </c>
      <c r="G35" t="s">
        <v>347</v>
      </c>
      <c r="H35" s="9" t="s">
        <v>233</v>
      </c>
      <c r="I35" s="7" t="s">
        <v>395</v>
      </c>
      <c r="J35" s="7" t="s">
        <v>389</v>
      </c>
      <c r="K35" s="7" t="s">
        <v>488</v>
      </c>
      <c r="L35" s="7" t="s">
        <v>1</v>
      </c>
      <c r="M35" s="14">
        <f>SUM(N35:AZ35)</f>
        <v>2</v>
      </c>
      <c r="N35" s="14"/>
      <c r="O35" s="14"/>
      <c r="P35" s="14"/>
      <c r="Q35" s="14"/>
      <c r="R35" s="14"/>
      <c r="S35" s="14"/>
      <c r="T35" s="14"/>
      <c r="X35" s="7">
        <v>1</v>
      </c>
      <c r="AH35" s="14"/>
      <c r="AI35" s="14"/>
      <c r="AQ35" s="7">
        <v>1</v>
      </c>
      <c r="BB35" s="7">
        <v>11</v>
      </c>
    </row>
    <row r="36" spans="1:54" ht="15" customHeight="1" x14ac:dyDescent="0.25">
      <c r="A36" s="9" t="s">
        <v>4</v>
      </c>
      <c r="B36" s="7">
        <v>2</v>
      </c>
      <c r="C36" s="8">
        <v>44270</v>
      </c>
      <c r="D36" s="8" t="s">
        <v>13</v>
      </c>
      <c r="E36" s="4">
        <v>11</v>
      </c>
      <c r="F36" s="9" t="s">
        <v>20</v>
      </c>
      <c r="G36" t="s">
        <v>830</v>
      </c>
      <c r="H36" s="11" t="s">
        <v>368</v>
      </c>
      <c r="I36" s="7" t="s">
        <v>478</v>
      </c>
      <c r="K36" s="7" t="s">
        <v>496</v>
      </c>
      <c r="L36" s="7" t="s">
        <v>1</v>
      </c>
      <c r="M36" s="14">
        <f>SUM(N36:AZ36)</f>
        <v>1</v>
      </c>
      <c r="N36" s="14"/>
      <c r="O36" s="14"/>
      <c r="P36" s="14"/>
      <c r="Q36" s="14"/>
      <c r="R36" s="14"/>
      <c r="S36" s="14"/>
      <c r="T36" s="14"/>
      <c r="X36" s="7">
        <v>1</v>
      </c>
      <c r="AH36" s="14"/>
      <c r="AI36" s="14"/>
      <c r="BB36" s="7">
        <v>12</v>
      </c>
    </row>
    <row r="37" spans="1:54" x14ac:dyDescent="0.25">
      <c r="A37" s="9" t="s">
        <v>4</v>
      </c>
      <c r="B37" s="7">
        <v>2</v>
      </c>
      <c r="C37" s="8">
        <v>44270</v>
      </c>
      <c r="D37" s="8" t="s">
        <v>17</v>
      </c>
      <c r="E37" s="4">
        <v>12</v>
      </c>
      <c r="F37" s="9" t="s">
        <v>197</v>
      </c>
      <c r="G37" t="s">
        <v>347</v>
      </c>
      <c r="H37" s="11" t="s">
        <v>233</v>
      </c>
      <c r="I37" s="7" t="s">
        <v>395</v>
      </c>
      <c r="J37" s="7" t="s">
        <v>389</v>
      </c>
      <c r="K37" s="7" t="s">
        <v>488</v>
      </c>
      <c r="L37" s="7" t="s">
        <v>1</v>
      </c>
      <c r="M37" s="14">
        <f>SUM(N37:AZ37)</f>
        <v>2</v>
      </c>
      <c r="N37" s="14"/>
      <c r="O37" s="14"/>
      <c r="P37" s="14"/>
      <c r="Q37" s="14">
        <v>1</v>
      </c>
      <c r="R37" s="14"/>
      <c r="S37" s="14"/>
      <c r="T37" s="14"/>
      <c r="X37" s="7">
        <v>1</v>
      </c>
      <c r="BB37" s="7">
        <v>1</v>
      </c>
    </row>
    <row r="38" spans="1:54" ht="15" customHeight="1" x14ac:dyDescent="0.25">
      <c r="A38" s="9" t="s">
        <v>4</v>
      </c>
      <c r="B38" s="7">
        <v>2</v>
      </c>
      <c r="C38" s="8">
        <v>44270</v>
      </c>
      <c r="D38" s="8" t="s">
        <v>17</v>
      </c>
      <c r="E38" s="4">
        <v>13</v>
      </c>
      <c r="F38" s="9" t="s">
        <v>197</v>
      </c>
      <c r="G38" t="s">
        <v>347</v>
      </c>
      <c r="H38" s="11" t="s">
        <v>379</v>
      </c>
      <c r="I38" s="7" t="s">
        <v>460</v>
      </c>
      <c r="J38" s="7" t="s">
        <v>427</v>
      </c>
      <c r="K38" s="7" t="s">
        <v>461</v>
      </c>
      <c r="L38" s="7" t="s">
        <v>1</v>
      </c>
      <c r="M38" s="14">
        <f>SUM(N38:AZ38)</f>
        <v>1</v>
      </c>
      <c r="N38" s="14"/>
      <c r="O38" s="14"/>
      <c r="P38" s="14"/>
      <c r="Q38" s="14"/>
      <c r="R38" s="14"/>
      <c r="S38" s="14"/>
      <c r="T38" s="14"/>
      <c r="X38" s="7">
        <v>1</v>
      </c>
      <c r="BB38" s="7">
        <v>2</v>
      </c>
    </row>
    <row r="39" spans="1:54" ht="15" customHeight="1" x14ac:dyDescent="0.25">
      <c r="A39" s="9" t="s">
        <v>4</v>
      </c>
      <c r="B39" s="7">
        <v>2</v>
      </c>
      <c r="C39" s="8">
        <v>44270</v>
      </c>
      <c r="D39" s="8" t="s">
        <v>17</v>
      </c>
      <c r="E39" s="4">
        <v>14</v>
      </c>
      <c r="F39" s="9" t="s">
        <v>20</v>
      </c>
      <c r="G39" t="s">
        <v>830</v>
      </c>
      <c r="H39" s="11" t="s">
        <v>373</v>
      </c>
      <c r="I39" s="7" t="s">
        <v>465</v>
      </c>
      <c r="J39" s="7" t="s">
        <v>467</v>
      </c>
      <c r="K39" s="7" t="s">
        <v>466</v>
      </c>
      <c r="L39" s="7" t="s">
        <v>1</v>
      </c>
      <c r="M39" s="14">
        <f>SUM(N39:AZ39)</f>
        <v>1</v>
      </c>
      <c r="N39" s="14"/>
      <c r="O39" s="14"/>
      <c r="P39" s="14"/>
      <c r="Q39" s="14"/>
      <c r="R39" s="14"/>
      <c r="S39" s="14"/>
      <c r="T39" s="14"/>
      <c r="X39" s="7">
        <v>1</v>
      </c>
      <c r="BB39" s="7">
        <v>3</v>
      </c>
    </row>
    <row r="40" spans="1:54" ht="15" customHeight="1" x14ac:dyDescent="0.25">
      <c r="A40" s="9" t="s">
        <v>4</v>
      </c>
      <c r="B40" s="7">
        <v>2</v>
      </c>
      <c r="C40" s="8">
        <v>44270</v>
      </c>
      <c r="D40" s="8" t="s">
        <v>17</v>
      </c>
      <c r="E40" s="4">
        <v>15</v>
      </c>
      <c r="F40" s="9" t="s">
        <v>16</v>
      </c>
      <c r="G40" t="s">
        <v>781</v>
      </c>
      <c r="H40" s="11" t="s">
        <v>213</v>
      </c>
      <c r="I40" s="7" t="s">
        <v>385</v>
      </c>
      <c r="J40" s="7" t="s">
        <v>386</v>
      </c>
      <c r="K40" s="7" t="s">
        <v>464</v>
      </c>
      <c r="L40" s="7" t="s">
        <v>1</v>
      </c>
      <c r="M40" s="14">
        <f>SUM(N40:AZ40)</f>
        <v>1</v>
      </c>
      <c r="N40" s="14"/>
      <c r="O40" s="14"/>
      <c r="P40" s="14"/>
      <c r="Q40" s="14"/>
      <c r="R40" s="14"/>
      <c r="S40" s="14"/>
      <c r="T40" s="14"/>
      <c r="X40" s="7">
        <v>1</v>
      </c>
      <c r="BB40" s="7">
        <v>4</v>
      </c>
    </row>
    <row r="41" spans="1:54" ht="15" customHeight="1" x14ac:dyDescent="0.25">
      <c r="A41" s="9" t="s">
        <v>4</v>
      </c>
      <c r="B41" s="7">
        <v>2</v>
      </c>
      <c r="C41" s="8">
        <v>44270</v>
      </c>
      <c r="D41" s="8" t="s">
        <v>17</v>
      </c>
      <c r="E41" s="4">
        <v>16</v>
      </c>
      <c r="F41" s="9" t="s">
        <v>197</v>
      </c>
      <c r="G41" s="11" t="s">
        <v>828</v>
      </c>
      <c r="H41" s="11" t="s">
        <v>333</v>
      </c>
      <c r="I41" s="7" t="s">
        <v>418</v>
      </c>
      <c r="J41" s="7" t="s">
        <v>419</v>
      </c>
      <c r="K41" s="7" t="s">
        <v>452</v>
      </c>
      <c r="L41" s="7" t="s">
        <v>1</v>
      </c>
      <c r="M41" s="14">
        <f>SUM(N41:AZ41)</f>
        <v>2</v>
      </c>
      <c r="O41" s="14">
        <v>1</v>
      </c>
      <c r="P41" s="14"/>
      <c r="Q41" s="14"/>
      <c r="R41" s="14"/>
      <c r="S41" s="14"/>
      <c r="T41" s="14"/>
      <c r="AH41" s="7">
        <v>1</v>
      </c>
      <c r="BB41" s="7">
        <v>5</v>
      </c>
    </row>
    <row r="42" spans="1:54" ht="15" customHeight="1" x14ac:dyDescent="0.25">
      <c r="A42" s="9" t="s">
        <v>4</v>
      </c>
      <c r="B42" s="7">
        <v>2</v>
      </c>
      <c r="C42" s="8">
        <v>44270</v>
      </c>
      <c r="D42" s="8" t="s">
        <v>17</v>
      </c>
      <c r="E42" s="4">
        <v>17</v>
      </c>
      <c r="F42" s="9" t="s">
        <v>22</v>
      </c>
      <c r="G42" t="s">
        <v>811</v>
      </c>
      <c r="H42" s="11" t="s">
        <v>417</v>
      </c>
      <c r="I42" s="7" t="s">
        <v>403</v>
      </c>
      <c r="J42" s="7" t="s">
        <v>416</v>
      </c>
      <c r="K42" s="7" t="s">
        <v>447</v>
      </c>
      <c r="L42" s="7" t="s">
        <v>1</v>
      </c>
      <c r="M42" s="14">
        <f>SUM(N42:AZ42)</f>
        <v>1</v>
      </c>
      <c r="N42" s="14"/>
      <c r="O42" s="14"/>
      <c r="P42" s="14"/>
      <c r="Q42" s="14"/>
      <c r="R42" s="14"/>
      <c r="S42" s="14"/>
      <c r="T42" s="14"/>
      <c r="Z42" s="7">
        <v>1</v>
      </c>
      <c r="BB42" s="7">
        <v>6</v>
      </c>
    </row>
    <row r="43" spans="1:54" ht="15" customHeight="1" x14ac:dyDescent="0.25">
      <c r="A43" s="9" t="s">
        <v>4</v>
      </c>
      <c r="B43" s="7">
        <v>2</v>
      </c>
      <c r="C43" s="8">
        <v>44270</v>
      </c>
      <c r="D43" s="8" t="s">
        <v>17</v>
      </c>
      <c r="E43" s="4">
        <v>18</v>
      </c>
      <c r="F43" s="9" t="s">
        <v>197</v>
      </c>
      <c r="G43" t="s">
        <v>859</v>
      </c>
      <c r="H43" s="11" t="s">
        <v>454</v>
      </c>
      <c r="I43" s="7" t="s">
        <v>396</v>
      </c>
      <c r="K43" s="7" t="s">
        <v>511</v>
      </c>
      <c r="L43" s="7" t="s">
        <v>1</v>
      </c>
      <c r="M43" s="14">
        <f>SUM(N43:AZ43)</f>
        <v>2</v>
      </c>
      <c r="O43" s="14">
        <v>1</v>
      </c>
      <c r="P43" s="14"/>
      <c r="Q43" s="14"/>
      <c r="R43" s="14"/>
      <c r="S43" s="14"/>
      <c r="T43" s="14"/>
      <c r="AJ43" s="9"/>
      <c r="AK43" s="9"/>
      <c r="AL43" s="9"/>
      <c r="AM43" s="9"/>
      <c r="AN43" s="9"/>
      <c r="AO43" s="7">
        <v>1</v>
      </c>
      <c r="BB43" s="7">
        <v>7</v>
      </c>
    </row>
    <row r="44" spans="1:54" ht="15" customHeight="1" x14ac:dyDescent="0.25">
      <c r="A44" s="9" t="s">
        <v>4</v>
      </c>
      <c r="B44" s="7">
        <v>2</v>
      </c>
      <c r="C44" s="8">
        <v>44270</v>
      </c>
      <c r="D44" s="8" t="s">
        <v>17</v>
      </c>
      <c r="E44" s="4">
        <v>19</v>
      </c>
      <c r="F44" s="9" t="s">
        <v>197</v>
      </c>
      <c r="G44" t="s">
        <v>347</v>
      </c>
      <c r="H44" s="11" t="s">
        <v>233</v>
      </c>
      <c r="I44" s="7" t="s">
        <v>395</v>
      </c>
      <c r="J44" s="7" t="s">
        <v>389</v>
      </c>
      <c r="K44" s="7" t="s">
        <v>488</v>
      </c>
      <c r="L44" s="7" t="s">
        <v>1</v>
      </c>
      <c r="M44" s="14">
        <f>SUM(N44:AZ44)</f>
        <v>2</v>
      </c>
      <c r="N44" s="14"/>
      <c r="O44" s="14"/>
      <c r="P44" s="14"/>
      <c r="Q44" s="14"/>
      <c r="R44" s="14"/>
      <c r="S44" s="14"/>
      <c r="T44" s="14"/>
      <c r="X44" s="7">
        <v>1</v>
      </c>
      <c r="AH44" s="7">
        <v>1</v>
      </c>
      <c r="BB44" s="7">
        <v>8</v>
      </c>
    </row>
    <row r="45" spans="1:54" ht="15" customHeight="1" x14ac:dyDescent="0.25">
      <c r="A45" s="9" t="s">
        <v>4</v>
      </c>
      <c r="B45" s="7">
        <v>2</v>
      </c>
      <c r="C45" s="8">
        <v>44270</v>
      </c>
      <c r="D45" s="8" t="s">
        <v>17</v>
      </c>
      <c r="E45" s="4">
        <v>20</v>
      </c>
      <c r="F45" s="9" t="s">
        <v>197</v>
      </c>
      <c r="G45" t="s">
        <v>347</v>
      </c>
      <c r="H45" s="11" t="s">
        <v>233</v>
      </c>
      <c r="I45" s="7" t="s">
        <v>395</v>
      </c>
      <c r="J45" s="7" t="s">
        <v>389</v>
      </c>
      <c r="K45" s="7" t="s">
        <v>488</v>
      </c>
      <c r="L45" s="7" t="s">
        <v>1</v>
      </c>
      <c r="M45" s="14">
        <f>SUM(N45:AZ45)</f>
        <v>1</v>
      </c>
      <c r="N45" s="14"/>
      <c r="O45" s="14"/>
      <c r="P45" s="14"/>
      <c r="Q45" s="14"/>
      <c r="R45" s="14"/>
      <c r="S45" s="14"/>
      <c r="T45" s="14"/>
      <c r="X45" s="7">
        <v>1</v>
      </c>
      <c r="BB45" s="7">
        <v>9</v>
      </c>
    </row>
    <row r="46" spans="1:54" ht="15" customHeight="1" x14ac:dyDescent="0.25">
      <c r="A46" s="9" t="s">
        <v>4</v>
      </c>
      <c r="B46" s="7">
        <v>2</v>
      </c>
      <c r="C46" s="8">
        <v>44270</v>
      </c>
      <c r="D46" s="8" t="s">
        <v>17</v>
      </c>
      <c r="E46" s="4">
        <v>21</v>
      </c>
      <c r="F46" s="9" t="s">
        <v>14</v>
      </c>
      <c r="G46" s="11" t="s">
        <v>824</v>
      </c>
      <c r="H46" s="11" t="s">
        <v>484</v>
      </c>
      <c r="I46" s="7" t="s">
        <v>391</v>
      </c>
      <c r="J46" s="7" t="s">
        <v>422</v>
      </c>
      <c r="K46" s="7" t="s">
        <v>487</v>
      </c>
      <c r="L46" s="7" t="s">
        <v>1</v>
      </c>
      <c r="M46" s="14">
        <f>SUM(N46:AZ46)</f>
        <v>1</v>
      </c>
      <c r="N46" s="14"/>
      <c r="O46" s="14"/>
      <c r="P46" s="14"/>
      <c r="Q46" s="14"/>
      <c r="R46" s="14"/>
      <c r="S46" s="14"/>
      <c r="T46" s="14"/>
      <c r="AB46" s="7">
        <v>1</v>
      </c>
      <c r="BB46" s="7">
        <v>10</v>
      </c>
    </row>
    <row r="47" spans="1:54" ht="15" customHeight="1" x14ac:dyDescent="0.25">
      <c r="A47" s="9" t="s">
        <v>4</v>
      </c>
      <c r="B47" s="7">
        <v>2</v>
      </c>
      <c r="C47" s="8">
        <v>44270</v>
      </c>
      <c r="D47" s="8" t="s">
        <v>17</v>
      </c>
      <c r="E47" s="4">
        <v>22</v>
      </c>
      <c r="F47" s="9" t="s">
        <v>22</v>
      </c>
      <c r="G47" s="11" t="s">
        <v>825</v>
      </c>
      <c r="H47" s="11" t="s">
        <v>434</v>
      </c>
      <c r="I47" s="7" t="s">
        <v>403</v>
      </c>
      <c r="J47" s="7" t="s">
        <v>416</v>
      </c>
      <c r="K47" s="7" t="s">
        <v>447</v>
      </c>
      <c r="L47" s="7" t="s">
        <v>1</v>
      </c>
      <c r="M47" s="14">
        <f>SUM(N47:AZ47)</f>
        <v>1</v>
      </c>
      <c r="N47" s="14"/>
      <c r="O47" s="14"/>
      <c r="P47" s="14"/>
      <c r="Q47" s="14"/>
      <c r="R47" s="14"/>
      <c r="S47" s="14"/>
      <c r="T47" s="14"/>
      <c r="X47" s="7">
        <v>1</v>
      </c>
      <c r="BB47" s="7">
        <v>11</v>
      </c>
    </row>
    <row r="48" spans="1:54" ht="15" customHeight="1" x14ac:dyDescent="0.25">
      <c r="A48" s="9" t="s">
        <v>4</v>
      </c>
      <c r="B48" s="7">
        <v>2</v>
      </c>
      <c r="C48" s="8">
        <v>44270</v>
      </c>
      <c r="D48" s="8" t="s">
        <v>17</v>
      </c>
      <c r="E48" s="4">
        <v>23</v>
      </c>
      <c r="F48" s="9" t="s">
        <v>197</v>
      </c>
      <c r="G48" t="s">
        <v>347</v>
      </c>
      <c r="H48" s="11" t="s">
        <v>233</v>
      </c>
      <c r="I48" s="7" t="s">
        <v>395</v>
      </c>
      <c r="J48" s="7" t="s">
        <v>389</v>
      </c>
      <c r="K48" s="7" t="s">
        <v>488</v>
      </c>
      <c r="L48" s="7" t="s">
        <v>1</v>
      </c>
      <c r="M48" s="14">
        <f>SUM(N48:AZ48)</f>
        <v>1</v>
      </c>
      <c r="N48" s="14">
        <v>1</v>
      </c>
      <c r="O48" s="14"/>
      <c r="P48" s="14"/>
      <c r="Q48" s="14"/>
      <c r="R48" s="14"/>
      <c r="S48" s="14"/>
      <c r="T48" s="14"/>
      <c r="BB48" s="7">
        <v>12</v>
      </c>
    </row>
    <row r="49" spans="1:54" ht="15" customHeight="1" x14ac:dyDescent="0.25">
      <c r="A49" s="9" t="s">
        <v>4</v>
      </c>
      <c r="B49" s="7">
        <v>2</v>
      </c>
      <c r="C49" s="8">
        <v>44270</v>
      </c>
      <c r="D49" s="8" t="s">
        <v>17</v>
      </c>
      <c r="E49" s="4">
        <v>24</v>
      </c>
      <c r="F49" s="9" t="s">
        <v>197</v>
      </c>
      <c r="G49" t="s">
        <v>859</v>
      </c>
      <c r="H49" s="11" t="s">
        <v>454</v>
      </c>
      <c r="I49" s="7" t="s">
        <v>396</v>
      </c>
      <c r="K49" s="7" t="s">
        <v>511</v>
      </c>
      <c r="L49" s="7" t="s">
        <v>1</v>
      </c>
      <c r="M49" s="14">
        <f>SUM(N49:AZ49)</f>
        <v>2</v>
      </c>
      <c r="N49" s="14"/>
      <c r="O49" s="14"/>
      <c r="P49" s="14">
        <v>1</v>
      </c>
      <c r="Q49" s="14"/>
      <c r="R49" s="14"/>
      <c r="S49" s="14"/>
      <c r="T49" s="14"/>
      <c r="AP49" s="7">
        <v>1</v>
      </c>
      <c r="BB49" s="7">
        <v>13</v>
      </c>
    </row>
    <row r="50" spans="1:54" ht="15" customHeight="1" x14ac:dyDescent="0.25">
      <c r="A50" s="9" t="s">
        <v>4</v>
      </c>
      <c r="B50" s="7">
        <v>2</v>
      </c>
      <c r="C50" s="8">
        <v>44270</v>
      </c>
      <c r="D50" s="8" t="s">
        <v>17</v>
      </c>
      <c r="E50" s="4">
        <v>25</v>
      </c>
      <c r="F50" s="9" t="s">
        <v>16</v>
      </c>
      <c r="G50" t="s">
        <v>781</v>
      </c>
      <c r="H50" s="11" t="s">
        <v>217</v>
      </c>
      <c r="I50" s="7" t="s">
        <v>385</v>
      </c>
      <c r="J50" s="7" t="s">
        <v>386</v>
      </c>
      <c r="K50" s="7" t="s">
        <v>464</v>
      </c>
      <c r="L50" s="7" t="s">
        <v>1</v>
      </c>
      <c r="M50" s="14">
        <f>SUM(N50:AZ50)</f>
        <v>1</v>
      </c>
      <c r="N50" s="14"/>
      <c r="O50" s="14"/>
      <c r="P50" s="14"/>
      <c r="Q50" s="14"/>
      <c r="R50" s="14"/>
      <c r="S50" s="14"/>
      <c r="T50" s="14"/>
      <c r="AC50" s="7">
        <v>1</v>
      </c>
      <c r="BB50" s="7">
        <v>14</v>
      </c>
    </row>
    <row r="51" spans="1:54" ht="15" customHeight="1" x14ac:dyDescent="0.25">
      <c r="A51" s="9" t="s">
        <v>4</v>
      </c>
      <c r="B51" s="7">
        <v>2</v>
      </c>
      <c r="C51" s="8">
        <v>44270</v>
      </c>
      <c r="D51" s="8" t="s">
        <v>17</v>
      </c>
      <c r="E51" s="4">
        <v>26</v>
      </c>
      <c r="F51" s="9" t="s">
        <v>16</v>
      </c>
      <c r="G51" t="s">
        <v>781</v>
      </c>
      <c r="H51" s="11" t="s">
        <v>210</v>
      </c>
      <c r="I51" s="7" t="s">
        <v>385</v>
      </c>
      <c r="J51" s="7" t="s">
        <v>386</v>
      </c>
      <c r="K51" s="7" t="s">
        <v>464</v>
      </c>
      <c r="L51" s="7" t="s">
        <v>1</v>
      </c>
      <c r="M51" s="14">
        <f>SUM(N51:AZ51)</f>
        <v>1</v>
      </c>
      <c r="N51" s="14"/>
      <c r="O51" s="14"/>
      <c r="P51" s="14"/>
      <c r="Q51" s="14"/>
      <c r="R51" s="14"/>
      <c r="S51" s="14"/>
      <c r="T51" s="14"/>
      <c r="X51" s="7">
        <v>1</v>
      </c>
      <c r="BB51" s="7">
        <v>15</v>
      </c>
    </row>
    <row r="52" spans="1:54" ht="15" customHeight="1" x14ac:dyDescent="0.25">
      <c r="A52" s="9" t="s">
        <v>4</v>
      </c>
      <c r="B52" s="7">
        <v>2</v>
      </c>
      <c r="C52" s="8">
        <v>44270</v>
      </c>
      <c r="D52" s="8" t="s">
        <v>17</v>
      </c>
      <c r="E52" s="4">
        <v>27</v>
      </c>
      <c r="F52" s="9" t="s">
        <v>16</v>
      </c>
      <c r="G52" t="s">
        <v>781</v>
      </c>
      <c r="H52" s="11" t="s">
        <v>210</v>
      </c>
      <c r="I52" s="7" t="s">
        <v>385</v>
      </c>
      <c r="J52" s="7" t="s">
        <v>386</v>
      </c>
      <c r="K52" s="7" t="s">
        <v>464</v>
      </c>
      <c r="L52" s="7" t="s">
        <v>1</v>
      </c>
      <c r="M52" s="14">
        <f>SUM(N52:AZ52)</f>
        <v>1</v>
      </c>
      <c r="N52" s="14"/>
      <c r="O52" s="14"/>
      <c r="P52" s="14"/>
      <c r="Q52" s="14"/>
      <c r="R52" s="14"/>
      <c r="S52" s="14"/>
      <c r="T52" s="14"/>
      <c r="X52" s="7">
        <v>1</v>
      </c>
      <c r="BB52" s="7">
        <v>16</v>
      </c>
    </row>
    <row r="53" spans="1:54" ht="15" customHeight="1" x14ac:dyDescent="0.25">
      <c r="A53" s="9" t="s">
        <v>4</v>
      </c>
      <c r="B53" s="7">
        <v>2</v>
      </c>
      <c r="C53" s="8">
        <v>44270</v>
      </c>
      <c r="D53" s="8" t="s">
        <v>17</v>
      </c>
      <c r="E53" s="4">
        <v>28</v>
      </c>
      <c r="F53" s="9" t="s">
        <v>16</v>
      </c>
      <c r="G53" t="s">
        <v>781</v>
      </c>
      <c r="H53" s="11" t="s">
        <v>210</v>
      </c>
      <c r="I53" s="7" t="s">
        <v>385</v>
      </c>
      <c r="J53" s="7" t="s">
        <v>386</v>
      </c>
      <c r="K53" s="7" t="s">
        <v>464</v>
      </c>
      <c r="L53" s="7" t="s">
        <v>1</v>
      </c>
      <c r="M53" s="14">
        <f>SUM(N53:AZ53)</f>
        <v>1</v>
      </c>
      <c r="N53" s="14"/>
      <c r="O53" s="14"/>
      <c r="P53" s="14"/>
      <c r="Q53" s="14"/>
      <c r="R53" s="14"/>
      <c r="S53" s="14"/>
      <c r="T53" s="14"/>
      <c r="X53" s="7">
        <v>1</v>
      </c>
      <c r="BB53" s="7">
        <v>17</v>
      </c>
    </row>
    <row r="54" spans="1:54" ht="15" customHeight="1" x14ac:dyDescent="0.25">
      <c r="A54" s="9" t="s">
        <v>4</v>
      </c>
      <c r="B54" s="7">
        <v>3</v>
      </c>
      <c r="C54" s="8">
        <v>44271</v>
      </c>
      <c r="D54" s="8" t="s">
        <v>13</v>
      </c>
      <c r="E54" s="4">
        <v>1</v>
      </c>
      <c r="F54" s="9" t="s">
        <v>197</v>
      </c>
      <c r="G54" t="s">
        <v>347</v>
      </c>
      <c r="H54" s="11" t="s">
        <v>233</v>
      </c>
      <c r="I54" s="7" t="s">
        <v>395</v>
      </c>
      <c r="J54" s="7" t="s">
        <v>389</v>
      </c>
      <c r="K54" s="7" t="s">
        <v>488</v>
      </c>
      <c r="L54" s="7" t="s">
        <v>1</v>
      </c>
      <c r="M54" s="14">
        <f>SUM(N54:AZ54)</f>
        <v>1</v>
      </c>
      <c r="N54" s="14"/>
      <c r="O54" s="14"/>
      <c r="P54" s="14"/>
      <c r="Q54" s="14"/>
      <c r="R54" s="14"/>
      <c r="S54" s="14"/>
      <c r="T54" s="14"/>
      <c r="X54" s="7">
        <v>1</v>
      </c>
      <c r="AH54" s="14"/>
      <c r="AI54" s="14"/>
      <c r="BB54" s="7">
        <v>1</v>
      </c>
    </row>
    <row r="55" spans="1:54" ht="15" customHeight="1" x14ac:dyDescent="0.25">
      <c r="A55" s="9" t="s">
        <v>4</v>
      </c>
      <c r="B55" s="7">
        <v>3</v>
      </c>
      <c r="C55" s="8">
        <v>44271</v>
      </c>
      <c r="D55" s="8" t="s">
        <v>13</v>
      </c>
      <c r="E55" s="4">
        <v>2</v>
      </c>
      <c r="F55" s="9" t="s">
        <v>197</v>
      </c>
      <c r="G55" t="s">
        <v>347</v>
      </c>
      <c r="H55" s="11" t="s">
        <v>233</v>
      </c>
      <c r="I55" s="7" t="s">
        <v>395</v>
      </c>
      <c r="J55" s="7" t="s">
        <v>389</v>
      </c>
      <c r="K55" s="7" t="s">
        <v>488</v>
      </c>
      <c r="L55" s="7" t="s">
        <v>1</v>
      </c>
      <c r="M55" s="14">
        <f>SUM(N55:AZ55)</f>
        <v>1</v>
      </c>
      <c r="N55" s="14"/>
      <c r="O55" s="14"/>
      <c r="P55" s="14"/>
      <c r="Q55" s="14"/>
      <c r="R55" s="14"/>
      <c r="S55" s="14"/>
      <c r="T55" s="14"/>
      <c r="X55" s="7">
        <v>1</v>
      </c>
      <c r="AH55" s="14"/>
      <c r="AI55" s="14"/>
      <c r="BB55" s="7">
        <v>2</v>
      </c>
    </row>
    <row r="56" spans="1:54" ht="15" customHeight="1" x14ac:dyDescent="0.25">
      <c r="A56" s="9" t="s">
        <v>4</v>
      </c>
      <c r="B56" s="7">
        <v>3</v>
      </c>
      <c r="C56" s="8">
        <v>44271</v>
      </c>
      <c r="D56" s="8" t="s">
        <v>13</v>
      </c>
      <c r="E56" s="4">
        <v>3</v>
      </c>
      <c r="F56" s="9" t="s">
        <v>197</v>
      </c>
      <c r="G56" t="s">
        <v>347</v>
      </c>
      <c r="H56" s="11" t="s">
        <v>233</v>
      </c>
      <c r="I56" s="7" t="s">
        <v>395</v>
      </c>
      <c r="J56" s="7" t="s">
        <v>389</v>
      </c>
      <c r="K56" s="7" t="s">
        <v>488</v>
      </c>
      <c r="L56" s="7" t="s">
        <v>1</v>
      </c>
      <c r="M56" s="14">
        <f>SUM(N56:AZ56)</f>
        <v>1</v>
      </c>
      <c r="N56" s="14"/>
      <c r="O56" s="14"/>
      <c r="P56" s="14"/>
      <c r="Q56" s="14"/>
      <c r="R56" s="14"/>
      <c r="S56" s="14"/>
      <c r="T56" s="14"/>
      <c r="X56" s="7">
        <v>1</v>
      </c>
      <c r="AH56" s="14"/>
      <c r="AI56" s="14"/>
      <c r="BB56" s="7">
        <v>3</v>
      </c>
    </row>
    <row r="57" spans="1:54" ht="15" customHeight="1" x14ac:dyDescent="0.25">
      <c r="A57" s="9" t="s">
        <v>4</v>
      </c>
      <c r="B57" s="7">
        <v>3</v>
      </c>
      <c r="C57" s="8">
        <v>44271</v>
      </c>
      <c r="D57" s="8" t="s">
        <v>13</v>
      </c>
      <c r="E57" s="4">
        <v>4</v>
      </c>
      <c r="F57" s="9" t="s">
        <v>197</v>
      </c>
      <c r="G57" t="s">
        <v>347</v>
      </c>
      <c r="H57" s="11" t="s">
        <v>233</v>
      </c>
      <c r="I57" s="7" t="s">
        <v>395</v>
      </c>
      <c r="J57" s="7" t="s">
        <v>389</v>
      </c>
      <c r="K57" s="7" t="s">
        <v>488</v>
      </c>
      <c r="L57" s="7" t="s">
        <v>1</v>
      </c>
      <c r="M57" s="14">
        <f>SUM(N57:AZ57)</f>
        <v>1</v>
      </c>
      <c r="N57" s="14"/>
      <c r="O57" s="14"/>
      <c r="P57" s="14"/>
      <c r="Q57" s="14"/>
      <c r="R57" s="14"/>
      <c r="S57" s="14"/>
      <c r="T57" s="14"/>
      <c r="X57" s="7">
        <v>1</v>
      </c>
      <c r="AH57" s="14"/>
      <c r="AI57" s="14"/>
      <c r="BB57" s="7">
        <v>4</v>
      </c>
    </row>
    <row r="58" spans="1:54" ht="15" customHeight="1" x14ac:dyDescent="0.25">
      <c r="A58" s="9" t="s">
        <v>4</v>
      </c>
      <c r="B58" s="7">
        <v>3</v>
      </c>
      <c r="C58" s="8">
        <v>44271</v>
      </c>
      <c r="D58" s="8" t="s">
        <v>13</v>
      </c>
      <c r="E58" s="4">
        <v>5</v>
      </c>
      <c r="F58" s="9" t="s">
        <v>197</v>
      </c>
      <c r="G58" t="s">
        <v>347</v>
      </c>
      <c r="H58" s="11" t="s">
        <v>233</v>
      </c>
      <c r="I58" s="7" t="s">
        <v>395</v>
      </c>
      <c r="J58" s="7" t="s">
        <v>389</v>
      </c>
      <c r="K58" s="7" t="s">
        <v>488</v>
      </c>
      <c r="L58" s="7" t="s">
        <v>1</v>
      </c>
      <c r="M58" s="14">
        <f>SUM(N58:AZ58)</f>
        <v>1</v>
      </c>
      <c r="N58" s="14"/>
      <c r="O58" s="14"/>
      <c r="P58" s="14"/>
      <c r="Q58" s="14"/>
      <c r="R58" s="14"/>
      <c r="S58" s="14"/>
      <c r="T58" s="14"/>
      <c r="X58" s="7">
        <v>1</v>
      </c>
      <c r="AH58" s="14"/>
      <c r="AI58" s="14"/>
      <c r="BB58" s="7">
        <v>5</v>
      </c>
    </row>
    <row r="59" spans="1:54" ht="15" customHeight="1" x14ac:dyDescent="0.25">
      <c r="A59" s="9" t="s">
        <v>4</v>
      </c>
      <c r="B59" s="7">
        <v>3</v>
      </c>
      <c r="C59" s="8">
        <v>44271</v>
      </c>
      <c r="D59" s="8" t="s">
        <v>13</v>
      </c>
      <c r="E59" s="4">
        <v>6</v>
      </c>
      <c r="F59" s="9" t="s">
        <v>197</v>
      </c>
      <c r="G59" t="s">
        <v>347</v>
      </c>
      <c r="H59" s="11" t="s">
        <v>233</v>
      </c>
      <c r="I59" s="7" t="s">
        <v>395</v>
      </c>
      <c r="J59" s="7" t="s">
        <v>389</v>
      </c>
      <c r="K59" s="7" t="s">
        <v>488</v>
      </c>
      <c r="L59" s="7" t="s">
        <v>1</v>
      </c>
      <c r="M59" s="14">
        <f>SUM(N59:AZ59)</f>
        <v>1</v>
      </c>
      <c r="N59" s="14"/>
      <c r="O59" s="14"/>
      <c r="P59" s="14"/>
      <c r="Q59" s="14"/>
      <c r="R59" s="14"/>
      <c r="S59" s="14"/>
      <c r="T59" s="14"/>
      <c r="X59" s="7">
        <v>1</v>
      </c>
      <c r="AH59" s="14"/>
      <c r="AI59" s="14"/>
      <c r="BB59" s="7">
        <v>6</v>
      </c>
    </row>
    <row r="60" spans="1:54" ht="15" customHeight="1" x14ac:dyDescent="0.25">
      <c r="A60" s="9" t="s">
        <v>4</v>
      </c>
      <c r="B60" s="7">
        <v>3</v>
      </c>
      <c r="C60" s="8">
        <v>44271</v>
      </c>
      <c r="D60" s="8" t="s">
        <v>13</v>
      </c>
      <c r="E60" s="4">
        <v>7</v>
      </c>
      <c r="F60" s="9" t="s">
        <v>197</v>
      </c>
      <c r="G60" t="s">
        <v>347</v>
      </c>
      <c r="H60" s="11" t="s">
        <v>233</v>
      </c>
      <c r="I60" s="7" t="s">
        <v>395</v>
      </c>
      <c r="J60" s="7" t="s">
        <v>389</v>
      </c>
      <c r="K60" s="7" t="s">
        <v>488</v>
      </c>
      <c r="L60" s="7" t="s">
        <v>1</v>
      </c>
      <c r="M60" s="14">
        <f>SUM(N60:AZ60)</f>
        <v>2</v>
      </c>
      <c r="N60" s="14"/>
      <c r="O60" s="14"/>
      <c r="P60" s="14"/>
      <c r="Q60" s="14"/>
      <c r="R60" s="14"/>
      <c r="S60" s="14"/>
      <c r="T60" s="14"/>
      <c r="X60" s="7">
        <v>1</v>
      </c>
      <c r="AH60" s="14"/>
      <c r="AI60" s="14"/>
      <c r="AQ60" s="7">
        <v>1</v>
      </c>
      <c r="BB60" s="7">
        <v>7</v>
      </c>
    </row>
    <row r="61" spans="1:54" ht="15" customHeight="1" x14ac:dyDescent="0.25">
      <c r="A61" s="9" t="s">
        <v>4</v>
      </c>
      <c r="B61" s="7">
        <v>3</v>
      </c>
      <c r="C61" s="8">
        <v>44271</v>
      </c>
      <c r="D61" s="8" t="s">
        <v>13</v>
      </c>
      <c r="E61" s="4">
        <v>8</v>
      </c>
      <c r="F61" s="9" t="s">
        <v>197</v>
      </c>
      <c r="G61" t="s">
        <v>347</v>
      </c>
      <c r="H61" s="11" t="s">
        <v>233</v>
      </c>
      <c r="I61" s="7" t="s">
        <v>395</v>
      </c>
      <c r="J61" s="7" t="s">
        <v>389</v>
      </c>
      <c r="K61" s="7" t="s">
        <v>488</v>
      </c>
      <c r="L61" s="7" t="s">
        <v>1</v>
      </c>
      <c r="M61" s="14">
        <f>SUM(N61:AZ61)</f>
        <v>1</v>
      </c>
      <c r="N61" s="14"/>
      <c r="O61" s="14"/>
      <c r="P61" s="14"/>
      <c r="Q61" s="14"/>
      <c r="R61" s="14"/>
      <c r="S61" s="14"/>
      <c r="T61" s="14"/>
      <c r="X61" s="7">
        <v>1</v>
      </c>
      <c r="AH61" s="14"/>
      <c r="AI61" s="14"/>
      <c r="BB61" s="7">
        <v>8</v>
      </c>
    </row>
    <row r="62" spans="1:54" ht="15" customHeight="1" x14ac:dyDescent="0.25">
      <c r="A62" s="9" t="s">
        <v>4</v>
      </c>
      <c r="B62" s="7">
        <v>3</v>
      </c>
      <c r="C62" s="8">
        <v>44271</v>
      </c>
      <c r="D62" s="8" t="s">
        <v>13</v>
      </c>
      <c r="E62" s="4">
        <v>9</v>
      </c>
      <c r="F62" s="9" t="s">
        <v>197</v>
      </c>
      <c r="G62" t="s">
        <v>347</v>
      </c>
      <c r="H62" s="11" t="s">
        <v>233</v>
      </c>
      <c r="I62" s="7" t="s">
        <v>395</v>
      </c>
      <c r="J62" s="7" t="s">
        <v>389</v>
      </c>
      <c r="K62" s="7" t="s">
        <v>488</v>
      </c>
      <c r="L62" s="7" t="s">
        <v>1</v>
      </c>
      <c r="M62" s="14">
        <f>SUM(N62:AZ62)</f>
        <v>1</v>
      </c>
      <c r="N62" s="14"/>
      <c r="O62" s="14"/>
      <c r="P62" s="14"/>
      <c r="Q62" s="14"/>
      <c r="R62" s="14"/>
      <c r="S62" s="14"/>
      <c r="T62" s="14"/>
      <c r="X62" s="7">
        <v>1</v>
      </c>
      <c r="AH62" s="14"/>
      <c r="AI62" s="14"/>
      <c r="BB62" s="7">
        <v>9</v>
      </c>
    </row>
    <row r="63" spans="1:54" ht="15" customHeight="1" x14ac:dyDescent="0.25">
      <c r="A63" s="9" t="s">
        <v>4</v>
      </c>
      <c r="B63" s="7">
        <v>3</v>
      </c>
      <c r="C63" s="8">
        <v>44271</v>
      </c>
      <c r="D63" s="8" t="s">
        <v>13</v>
      </c>
      <c r="E63" s="4">
        <v>10</v>
      </c>
      <c r="F63" s="9" t="s">
        <v>197</v>
      </c>
      <c r="G63" t="s">
        <v>347</v>
      </c>
      <c r="H63" s="11" t="s">
        <v>233</v>
      </c>
      <c r="I63" s="7" t="s">
        <v>395</v>
      </c>
      <c r="J63" s="7" t="s">
        <v>389</v>
      </c>
      <c r="K63" s="7" t="s">
        <v>488</v>
      </c>
      <c r="L63" s="7" t="s">
        <v>1</v>
      </c>
      <c r="M63" s="14">
        <f>SUM(N63:AZ63)</f>
        <v>4</v>
      </c>
      <c r="N63" s="14"/>
      <c r="O63" s="14"/>
      <c r="P63" s="14"/>
      <c r="Q63" s="14">
        <v>1</v>
      </c>
      <c r="R63" s="14"/>
      <c r="S63" s="14"/>
      <c r="T63" s="14"/>
      <c r="X63" s="7">
        <v>1</v>
      </c>
      <c r="Z63" s="7">
        <v>1</v>
      </c>
      <c r="AH63" s="14">
        <v>1</v>
      </c>
      <c r="AI63" s="14"/>
      <c r="BB63" s="7">
        <v>10</v>
      </c>
    </row>
    <row r="64" spans="1:54" ht="15" customHeight="1" x14ac:dyDescent="0.25">
      <c r="A64" s="9" t="s">
        <v>4</v>
      </c>
      <c r="B64" s="7">
        <v>3</v>
      </c>
      <c r="C64" s="8">
        <v>44271</v>
      </c>
      <c r="D64" s="8" t="s">
        <v>13</v>
      </c>
      <c r="E64" s="4">
        <v>11</v>
      </c>
      <c r="F64" s="9" t="s">
        <v>197</v>
      </c>
      <c r="G64" t="s">
        <v>347</v>
      </c>
      <c r="H64" s="11" t="s">
        <v>233</v>
      </c>
      <c r="I64" s="7" t="s">
        <v>395</v>
      </c>
      <c r="J64" s="7" t="s">
        <v>389</v>
      </c>
      <c r="K64" s="7" t="s">
        <v>488</v>
      </c>
      <c r="L64" s="7" t="s">
        <v>1</v>
      </c>
      <c r="M64" s="14">
        <f>SUM(N64:AZ64)</f>
        <v>1</v>
      </c>
      <c r="N64" s="14"/>
      <c r="O64" s="14"/>
      <c r="P64" s="14"/>
      <c r="Q64" s="14"/>
      <c r="R64" s="14"/>
      <c r="S64" s="14"/>
      <c r="T64" s="14"/>
      <c r="X64" s="7">
        <v>1</v>
      </c>
      <c r="AH64" s="14"/>
      <c r="AI64" s="14"/>
      <c r="BB64" s="7">
        <v>11</v>
      </c>
    </row>
    <row r="65" spans="1:54" ht="15" customHeight="1" x14ac:dyDescent="0.25">
      <c r="A65" s="9" t="s">
        <v>4</v>
      </c>
      <c r="B65" s="7">
        <v>3</v>
      </c>
      <c r="C65" s="8">
        <v>44271</v>
      </c>
      <c r="D65" s="8" t="s">
        <v>13</v>
      </c>
      <c r="E65" s="4">
        <v>12</v>
      </c>
      <c r="F65" s="9" t="s">
        <v>14</v>
      </c>
      <c r="G65" t="s">
        <v>717</v>
      </c>
      <c r="H65" s="11" t="s">
        <v>250</v>
      </c>
      <c r="I65" s="7" t="s">
        <v>395</v>
      </c>
      <c r="J65" s="7" t="s">
        <v>389</v>
      </c>
      <c r="K65" s="7" t="s">
        <v>488</v>
      </c>
      <c r="L65" s="7" t="s">
        <v>1</v>
      </c>
      <c r="M65" s="14">
        <f>SUM(N65:AZ65)</f>
        <v>1</v>
      </c>
      <c r="N65" s="14"/>
      <c r="O65" s="14"/>
      <c r="P65" s="14"/>
      <c r="Q65" s="14"/>
      <c r="R65" s="14"/>
      <c r="S65" s="14"/>
      <c r="T65" s="14"/>
      <c r="X65" s="7">
        <v>1</v>
      </c>
      <c r="AH65" s="14"/>
      <c r="AI65" s="14"/>
      <c r="BB65" s="7">
        <v>12</v>
      </c>
    </row>
    <row r="66" spans="1:54" ht="15" customHeight="1" x14ac:dyDescent="0.25">
      <c r="A66" s="9" t="s">
        <v>4</v>
      </c>
      <c r="B66" s="7">
        <v>3</v>
      </c>
      <c r="C66" s="8">
        <v>44271</v>
      </c>
      <c r="D66" s="8" t="s">
        <v>13</v>
      </c>
      <c r="E66" s="4">
        <v>13</v>
      </c>
      <c r="F66" s="9" t="s">
        <v>14</v>
      </c>
      <c r="G66" t="s">
        <v>718</v>
      </c>
      <c r="H66" s="11" t="s">
        <v>375</v>
      </c>
      <c r="I66" s="7" t="s">
        <v>395</v>
      </c>
      <c r="J66" s="7" t="s">
        <v>389</v>
      </c>
      <c r="K66" s="7" t="s">
        <v>488</v>
      </c>
      <c r="L66" s="7" t="s">
        <v>1</v>
      </c>
      <c r="M66" s="14">
        <f>SUM(N66:AZ66)</f>
        <v>1</v>
      </c>
      <c r="N66" s="14"/>
      <c r="O66" s="14"/>
      <c r="P66" s="14"/>
      <c r="Q66" s="14"/>
      <c r="R66" s="14"/>
      <c r="S66" s="14"/>
      <c r="T66" s="14"/>
      <c r="X66" s="7">
        <v>1</v>
      </c>
      <c r="AH66" s="14"/>
      <c r="AI66" s="14"/>
      <c r="BB66" s="7">
        <v>13</v>
      </c>
    </row>
    <row r="67" spans="1:54" ht="15" customHeight="1" x14ac:dyDescent="0.25">
      <c r="A67" s="9" t="s">
        <v>4</v>
      </c>
      <c r="B67" s="7">
        <v>3</v>
      </c>
      <c r="C67" s="8">
        <v>44271</v>
      </c>
      <c r="D67" s="8" t="s">
        <v>13</v>
      </c>
      <c r="E67" s="4">
        <v>14</v>
      </c>
      <c r="F67" s="9" t="s">
        <v>197</v>
      </c>
      <c r="G67" s="11" t="s">
        <v>859</v>
      </c>
      <c r="H67" s="11" t="s">
        <v>328</v>
      </c>
      <c r="I67" s="7" t="s">
        <v>396</v>
      </c>
      <c r="K67" s="7" t="s">
        <v>511</v>
      </c>
      <c r="L67" s="7" t="s">
        <v>1</v>
      </c>
      <c r="M67" s="14">
        <f>SUM(N67:AZ67)</f>
        <v>1</v>
      </c>
      <c r="N67" s="14"/>
      <c r="O67" s="14"/>
      <c r="P67" s="14"/>
      <c r="Q67" s="14"/>
      <c r="R67" s="14"/>
      <c r="S67" s="14"/>
      <c r="T67" s="14"/>
      <c r="X67" s="7">
        <v>1</v>
      </c>
      <c r="AH67" s="14"/>
      <c r="AI67" s="14"/>
      <c r="BB67" s="7">
        <v>14</v>
      </c>
    </row>
    <row r="68" spans="1:54" ht="15" customHeight="1" x14ac:dyDescent="0.25">
      <c r="A68" s="9" t="s">
        <v>4</v>
      </c>
      <c r="B68" s="7">
        <v>3</v>
      </c>
      <c r="C68" s="8">
        <v>44271</v>
      </c>
      <c r="D68" s="8" t="s">
        <v>13</v>
      </c>
      <c r="E68" s="4">
        <v>15</v>
      </c>
      <c r="F68" s="9" t="s">
        <v>197</v>
      </c>
      <c r="G68" s="11" t="s">
        <v>859</v>
      </c>
      <c r="H68" s="11" t="s">
        <v>328</v>
      </c>
      <c r="I68" s="7" t="s">
        <v>396</v>
      </c>
      <c r="K68" s="7" t="s">
        <v>511</v>
      </c>
      <c r="L68" s="7" t="s">
        <v>1</v>
      </c>
      <c r="M68" s="14">
        <f>SUM(N68:AZ68)</f>
        <v>1</v>
      </c>
      <c r="N68" s="14"/>
      <c r="O68" s="14"/>
      <c r="P68" s="14"/>
      <c r="Q68" s="14"/>
      <c r="R68" s="14"/>
      <c r="S68" s="14"/>
      <c r="T68" s="14"/>
      <c r="X68" s="7">
        <v>1</v>
      </c>
      <c r="AH68" s="14"/>
      <c r="AI68" s="14"/>
      <c r="BB68" s="7">
        <v>15</v>
      </c>
    </row>
    <row r="69" spans="1:54" ht="15" customHeight="1" x14ac:dyDescent="0.25">
      <c r="A69" s="9" t="s">
        <v>4</v>
      </c>
      <c r="B69" s="7">
        <v>3</v>
      </c>
      <c r="C69" s="8">
        <v>44271</v>
      </c>
      <c r="D69" s="8" t="s">
        <v>13</v>
      </c>
      <c r="E69" s="4">
        <v>16</v>
      </c>
      <c r="F69" s="9" t="s">
        <v>22</v>
      </c>
      <c r="G69" t="s">
        <v>622</v>
      </c>
      <c r="H69" s="11" t="s">
        <v>444</v>
      </c>
      <c r="I69" s="7" t="s">
        <v>406</v>
      </c>
      <c r="J69" s="7" t="s">
        <v>443</v>
      </c>
      <c r="K69" s="7" t="s">
        <v>492</v>
      </c>
      <c r="L69" s="7" t="s">
        <v>1</v>
      </c>
      <c r="M69" s="14">
        <f>SUM(N69:AZ69)</f>
        <v>1</v>
      </c>
      <c r="N69" s="14"/>
      <c r="O69" s="14"/>
      <c r="P69" s="14"/>
      <c r="Q69" s="14"/>
      <c r="R69" s="14"/>
      <c r="S69" s="14"/>
      <c r="T69" s="14"/>
      <c r="X69" s="7">
        <v>1</v>
      </c>
      <c r="AH69" s="14"/>
      <c r="AI69" s="14"/>
      <c r="BB69" s="7">
        <v>16</v>
      </c>
    </row>
    <row r="70" spans="1:54" ht="15" customHeight="1" x14ac:dyDescent="0.25">
      <c r="A70" s="9" t="s">
        <v>4</v>
      </c>
      <c r="B70" s="7">
        <v>3</v>
      </c>
      <c r="C70" s="8">
        <v>44271</v>
      </c>
      <c r="D70" s="8" t="s">
        <v>13</v>
      </c>
      <c r="E70" s="4">
        <v>17</v>
      </c>
      <c r="F70" s="9" t="s">
        <v>22</v>
      </c>
      <c r="G70" t="s">
        <v>811</v>
      </c>
      <c r="H70" s="11" t="s">
        <v>336</v>
      </c>
      <c r="I70" s="7" t="s">
        <v>403</v>
      </c>
      <c r="J70" s="7" t="s">
        <v>416</v>
      </c>
      <c r="K70" s="7" t="s">
        <v>447</v>
      </c>
      <c r="L70" s="7" t="s">
        <v>1</v>
      </c>
      <c r="M70" s="14">
        <f>SUM(N70:AZ70)</f>
        <v>1</v>
      </c>
      <c r="N70" s="14"/>
      <c r="O70" s="14"/>
      <c r="P70" s="14"/>
      <c r="Q70" s="14"/>
      <c r="R70" s="14"/>
      <c r="S70" s="14"/>
      <c r="T70" s="14"/>
      <c r="X70" s="7">
        <v>1</v>
      </c>
      <c r="AH70" s="14"/>
      <c r="AI70" s="14"/>
      <c r="BB70" s="7">
        <v>17</v>
      </c>
    </row>
    <row r="71" spans="1:54" ht="15" customHeight="1" x14ac:dyDescent="0.25">
      <c r="A71" s="9" t="s">
        <v>4</v>
      </c>
      <c r="B71" s="7">
        <v>3</v>
      </c>
      <c r="C71" s="8">
        <v>44271</v>
      </c>
      <c r="D71" s="8" t="s">
        <v>13</v>
      </c>
      <c r="E71" s="4">
        <v>18</v>
      </c>
      <c r="F71" s="9" t="s">
        <v>22</v>
      </c>
      <c r="G71" t="s">
        <v>811</v>
      </c>
      <c r="H71" s="11" t="s">
        <v>336</v>
      </c>
      <c r="I71" s="7" t="s">
        <v>403</v>
      </c>
      <c r="J71" s="7" t="s">
        <v>416</v>
      </c>
      <c r="K71" s="7" t="s">
        <v>447</v>
      </c>
      <c r="L71" s="7" t="s">
        <v>1</v>
      </c>
      <c r="M71" s="14">
        <f>SUM(N71:AZ71)</f>
        <v>1</v>
      </c>
      <c r="N71" s="14"/>
      <c r="O71" s="14"/>
      <c r="P71" s="14"/>
      <c r="Q71" s="14"/>
      <c r="R71" s="14"/>
      <c r="S71" s="14"/>
      <c r="T71" s="14"/>
      <c r="X71" s="7">
        <v>1</v>
      </c>
      <c r="AH71" s="14"/>
      <c r="AI71" s="14"/>
      <c r="BB71" s="7">
        <v>18</v>
      </c>
    </row>
    <row r="72" spans="1:54" ht="15" customHeight="1" x14ac:dyDescent="0.25">
      <c r="A72" s="9" t="s">
        <v>4</v>
      </c>
      <c r="B72" s="7">
        <v>3</v>
      </c>
      <c r="C72" s="8">
        <v>44271</v>
      </c>
      <c r="D72" s="8" t="s">
        <v>13</v>
      </c>
      <c r="E72" s="4">
        <v>19</v>
      </c>
      <c r="F72" s="9" t="s">
        <v>20</v>
      </c>
      <c r="G72" t="s">
        <v>830</v>
      </c>
      <c r="H72" s="11" t="s">
        <v>368</v>
      </c>
      <c r="I72" s="7" t="s">
        <v>478</v>
      </c>
      <c r="K72" s="7" t="s">
        <v>496</v>
      </c>
      <c r="L72" s="7" t="s">
        <v>1</v>
      </c>
      <c r="M72" s="14">
        <f>SUM(N72:AZ72)</f>
        <v>1</v>
      </c>
      <c r="N72" s="14"/>
      <c r="O72" s="14"/>
      <c r="P72" s="14"/>
      <c r="Q72" s="14"/>
      <c r="R72" s="14"/>
      <c r="S72" s="14"/>
      <c r="T72" s="14"/>
      <c r="X72" s="7">
        <v>1</v>
      </c>
      <c r="AH72" s="14"/>
      <c r="AI72" s="14"/>
      <c r="BB72" s="7">
        <v>19</v>
      </c>
    </row>
    <row r="73" spans="1:54" ht="15" customHeight="1" x14ac:dyDescent="0.25">
      <c r="A73" s="9" t="s">
        <v>4</v>
      </c>
      <c r="B73" s="7">
        <v>3</v>
      </c>
      <c r="C73" s="8">
        <v>44271</v>
      </c>
      <c r="D73" s="8" t="s">
        <v>13</v>
      </c>
      <c r="E73" s="4">
        <v>20</v>
      </c>
      <c r="F73" s="9" t="s">
        <v>20</v>
      </c>
      <c r="G73" t="s">
        <v>830</v>
      </c>
      <c r="H73" s="11" t="s">
        <v>337</v>
      </c>
      <c r="I73" s="7" t="s">
        <v>465</v>
      </c>
      <c r="J73" s="7" t="s">
        <v>467</v>
      </c>
      <c r="K73" s="7" t="s">
        <v>466</v>
      </c>
      <c r="L73" s="7" t="s">
        <v>1</v>
      </c>
      <c r="M73" s="14">
        <f>SUM(N73:AZ73)</f>
        <v>1</v>
      </c>
      <c r="N73" s="14"/>
      <c r="O73" s="14"/>
      <c r="P73" s="14"/>
      <c r="Q73" s="14"/>
      <c r="R73" s="14"/>
      <c r="S73" s="14"/>
      <c r="T73" s="14"/>
      <c r="X73" s="7">
        <v>1</v>
      </c>
      <c r="AH73" s="14"/>
      <c r="AI73" s="14"/>
      <c r="BB73" s="7">
        <v>20</v>
      </c>
    </row>
    <row r="74" spans="1:54" ht="15" customHeight="1" x14ac:dyDescent="0.25">
      <c r="A74" s="9" t="s">
        <v>4</v>
      </c>
      <c r="B74" s="7">
        <v>3</v>
      </c>
      <c r="C74" s="8">
        <v>44271</v>
      </c>
      <c r="D74" s="8" t="s">
        <v>13</v>
      </c>
      <c r="E74" s="4">
        <v>21</v>
      </c>
      <c r="F74" s="9" t="s">
        <v>20</v>
      </c>
      <c r="G74" t="s">
        <v>820</v>
      </c>
      <c r="H74" s="11" t="s">
        <v>338</v>
      </c>
      <c r="I74" s="7" t="s">
        <v>393</v>
      </c>
      <c r="J74" s="7" t="s">
        <v>421</v>
      </c>
      <c r="K74" s="7" t="s">
        <v>504</v>
      </c>
      <c r="L74" s="7" t="s">
        <v>1</v>
      </c>
      <c r="M74" s="14">
        <f>SUM(N74:AZ74)</f>
        <v>1</v>
      </c>
      <c r="N74" s="14"/>
      <c r="O74" s="14"/>
      <c r="P74" s="14"/>
      <c r="Q74" s="14"/>
      <c r="R74" s="14"/>
      <c r="S74" s="14"/>
      <c r="T74" s="14"/>
      <c r="X74" s="7">
        <v>1</v>
      </c>
      <c r="AH74" s="14"/>
      <c r="AI74" s="14"/>
      <c r="BB74" s="7">
        <v>21</v>
      </c>
    </row>
    <row r="75" spans="1:54" ht="15" customHeight="1" x14ac:dyDescent="0.25">
      <c r="A75" s="9" t="s">
        <v>4</v>
      </c>
      <c r="B75" s="7">
        <v>3</v>
      </c>
      <c r="C75" s="8">
        <v>44271</v>
      </c>
      <c r="D75" s="8" t="s">
        <v>13</v>
      </c>
      <c r="E75" s="4">
        <v>22</v>
      </c>
      <c r="F75" s="9" t="s">
        <v>20</v>
      </c>
      <c r="G75" t="s">
        <v>830</v>
      </c>
      <c r="H75" s="11" t="s">
        <v>339</v>
      </c>
      <c r="I75" s="7" t="s">
        <v>465</v>
      </c>
      <c r="J75" s="7" t="s">
        <v>467</v>
      </c>
      <c r="K75" s="7" t="s">
        <v>466</v>
      </c>
      <c r="L75" s="7" t="s">
        <v>1</v>
      </c>
      <c r="M75" s="14">
        <f>SUM(N75:AZ75)</f>
        <v>1</v>
      </c>
      <c r="N75" s="14"/>
      <c r="O75" s="14"/>
      <c r="P75" s="14"/>
      <c r="Q75" s="14"/>
      <c r="R75" s="14"/>
      <c r="S75" s="14"/>
      <c r="T75" s="14"/>
      <c r="X75" s="7">
        <v>1</v>
      </c>
      <c r="AH75" s="14"/>
      <c r="AI75" s="14"/>
      <c r="BB75" s="7">
        <v>22</v>
      </c>
    </row>
    <row r="76" spans="1:54" ht="15" customHeight="1" x14ac:dyDescent="0.25">
      <c r="A76" s="9" t="s">
        <v>4</v>
      </c>
      <c r="B76" s="7">
        <v>3</v>
      </c>
      <c r="C76" s="8">
        <v>44271</v>
      </c>
      <c r="D76" s="8" t="s">
        <v>13</v>
      </c>
      <c r="E76" s="4">
        <v>23</v>
      </c>
      <c r="F76" s="9" t="s">
        <v>20</v>
      </c>
      <c r="G76" t="s">
        <v>830</v>
      </c>
      <c r="H76" s="11" t="s">
        <v>339</v>
      </c>
      <c r="I76" s="7" t="s">
        <v>465</v>
      </c>
      <c r="J76" s="7" t="s">
        <v>467</v>
      </c>
      <c r="K76" s="7" t="s">
        <v>466</v>
      </c>
      <c r="L76" s="7" t="s">
        <v>1</v>
      </c>
      <c r="M76" s="14">
        <f>SUM(N76:AZ76)</f>
        <v>1</v>
      </c>
      <c r="N76" s="14"/>
      <c r="O76" s="14"/>
      <c r="P76" s="14"/>
      <c r="Q76" s="14"/>
      <c r="R76" s="14"/>
      <c r="S76" s="14"/>
      <c r="T76" s="14"/>
      <c r="X76" s="7">
        <v>1</v>
      </c>
      <c r="AH76" s="14"/>
      <c r="AI76" s="14"/>
      <c r="BB76" s="7">
        <v>23</v>
      </c>
    </row>
    <row r="77" spans="1:54" ht="15" customHeight="1" x14ac:dyDescent="0.25">
      <c r="A77" s="9" t="s">
        <v>4</v>
      </c>
      <c r="B77" s="7">
        <v>3</v>
      </c>
      <c r="C77" s="8">
        <v>44271</v>
      </c>
      <c r="D77" s="8" t="s">
        <v>13</v>
      </c>
      <c r="E77" s="4">
        <v>24</v>
      </c>
      <c r="F77" s="9" t="s">
        <v>16</v>
      </c>
      <c r="G77" t="s">
        <v>781</v>
      </c>
      <c r="H77" s="11" t="s">
        <v>340</v>
      </c>
      <c r="I77" s="7" t="s">
        <v>385</v>
      </c>
      <c r="J77" s="7" t="s">
        <v>386</v>
      </c>
      <c r="K77" s="7" t="s">
        <v>464</v>
      </c>
      <c r="L77" s="7" t="s">
        <v>1</v>
      </c>
      <c r="M77" s="14">
        <f>SUM(N77:AZ77)</f>
        <v>1</v>
      </c>
      <c r="N77" s="14"/>
      <c r="O77" s="14"/>
      <c r="P77" s="14"/>
      <c r="Q77" s="14"/>
      <c r="R77" s="14"/>
      <c r="S77" s="14"/>
      <c r="T77" s="14"/>
      <c r="X77" s="7">
        <v>1</v>
      </c>
      <c r="AH77" s="14"/>
      <c r="AI77" s="14"/>
      <c r="BB77" s="7">
        <v>24</v>
      </c>
    </row>
    <row r="78" spans="1:54" ht="15" customHeight="1" x14ac:dyDescent="0.25">
      <c r="A78" s="9" t="s">
        <v>4</v>
      </c>
      <c r="B78" s="7">
        <v>3</v>
      </c>
      <c r="C78" s="8">
        <v>44271</v>
      </c>
      <c r="D78" s="8" t="s">
        <v>13</v>
      </c>
      <c r="E78" s="4">
        <v>25</v>
      </c>
      <c r="F78" s="9" t="s">
        <v>16</v>
      </c>
      <c r="G78" t="s">
        <v>781</v>
      </c>
      <c r="H78" s="45" t="s">
        <v>341</v>
      </c>
      <c r="I78" s="7" t="s">
        <v>385</v>
      </c>
      <c r="J78" s="7" t="s">
        <v>386</v>
      </c>
      <c r="K78" s="7" t="s">
        <v>464</v>
      </c>
      <c r="L78" s="7" t="s">
        <v>1</v>
      </c>
      <c r="M78" s="14">
        <f>SUM(N78:AZ78)</f>
        <v>1</v>
      </c>
      <c r="N78" s="14"/>
      <c r="O78" s="14"/>
      <c r="P78" s="14"/>
      <c r="Q78" s="14"/>
      <c r="R78" s="14"/>
      <c r="S78" s="14"/>
      <c r="T78" s="14"/>
      <c r="X78" s="7">
        <v>1</v>
      </c>
      <c r="AH78" s="14"/>
      <c r="AI78" s="14"/>
      <c r="BB78" s="7">
        <v>25</v>
      </c>
    </row>
    <row r="79" spans="1:54" ht="15" customHeight="1" x14ac:dyDescent="0.25">
      <c r="A79" s="9" t="s">
        <v>4</v>
      </c>
      <c r="B79" s="7">
        <v>3</v>
      </c>
      <c r="C79" s="8">
        <v>44271</v>
      </c>
      <c r="D79" s="8" t="s">
        <v>13</v>
      </c>
      <c r="E79" s="4">
        <v>26</v>
      </c>
      <c r="F79" s="9" t="s">
        <v>16</v>
      </c>
      <c r="G79" t="s">
        <v>781</v>
      </c>
      <c r="H79" s="45" t="s">
        <v>342</v>
      </c>
      <c r="I79" s="7" t="s">
        <v>385</v>
      </c>
      <c r="J79" s="7" t="s">
        <v>386</v>
      </c>
      <c r="K79" s="7" t="s">
        <v>464</v>
      </c>
      <c r="L79" s="7" t="s">
        <v>1</v>
      </c>
      <c r="M79" s="14">
        <f>SUM(N79:AZ79)</f>
        <v>1</v>
      </c>
      <c r="N79" s="14"/>
      <c r="O79" s="14"/>
      <c r="P79" s="14"/>
      <c r="Q79" s="14"/>
      <c r="R79" s="14"/>
      <c r="S79" s="14"/>
      <c r="T79" s="14"/>
      <c r="X79" s="7">
        <v>1</v>
      </c>
      <c r="AH79" s="14"/>
      <c r="AI79" s="14"/>
      <c r="BB79" s="7">
        <v>26</v>
      </c>
    </row>
    <row r="80" spans="1:54" ht="15" customHeight="1" x14ac:dyDescent="0.25">
      <c r="A80" s="9" t="s">
        <v>4</v>
      </c>
      <c r="B80" s="7">
        <v>3</v>
      </c>
      <c r="C80" s="8">
        <v>44271</v>
      </c>
      <c r="D80" s="8" t="s">
        <v>13</v>
      </c>
      <c r="E80" s="4">
        <v>27</v>
      </c>
      <c r="F80" s="9" t="s">
        <v>16</v>
      </c>
      <c r="G80" t="s">
        <v>781</v>
      </c>
      <c r="H80" s="45" t="s">
        <v>342</v>
      </c>
      <c r="I80" s="7" t="s">
        <v>385</v>
      </c>
      <c r="J80" s="7" t="s">
        <v>386</v>
      </c>
      <c r="K80" s="7" t="s">
        <v>464</v>
      </c>
      <c r="L80" s="7" t="s">
        <v>1</v>
      </c>
      <c r="M80" s="14">
        <f>SUM(N80:AZ80)</f>
        <v>1</v>
      </c>
      <c r="N80" s="14"/>
      <c r="O80" s="14"/>
      <c r="P80" s="14"/>
      <c r="Q80" s="14"/>
      <c r="R80" s="14"/>
      <c r="S80" s="14"/>
      <c r="T80" s="14"/>
      <c r="X80" s="7">
        <v>1</v>
      </c>
      <c r="AH80" s="14"/>
      <c r="AI80" s="14"/>
      <c r="BB80" s="7">
        <v>27</v>
      </c>
    </row>
    <row r="81" spans="1:54" ht="15" customHeight="1" x14ac:dyDescent="0.25">
      <c r="A81" s="9" t="s">
        <v>4</v>
      </c>
      <c r="B81" s="7">
        <v>3</v>
      </c>
      <c r="C81" s="8">
        <v>44271</v>
      </c>
      <c r="D81" s="8" t="s">
        <v>13</v>
      </c>
      <c r="E81" s="4">
        <v>28</v>
      </c>
      <c r="F81" s="9" t="s">
        <v>16</v>
      </c>
      <c r="G81" t="s">
        <v>781</v>
      </c>
      <c r="H81" s="45" t="s">
        <v>342</v>
      </c>
      <c r="I81" s="7" t="s">
        <v>385</v>
      </c>
      <c r="J81" s="7" t="s">
        <v>386</v>
      </c>
      <c r="K81" s="7" t="s">
        <v>464</v>
      </c>
      <c r="L81" s="7" t="s">
        <v>1</v>
      </c>
      <c r="M81" s="14">
        <f>SUM(N81:AZ81)</f>
        <v>1</v>
      </c>
      <c r="N81" s="14"/>
      <c r="O81" s="14"/>
      <c r="P81" s="14"/>
      <c r="Q81" s="14"/>
      <c r="R81" s="14"/>
      <c r="S81" s="14"/>
      <c r="T81" s="14"/>
      <c r="X81" s="7">
        <v>1</v>
      </c>
      <c r="AH81" s="14"/>
      <c r="AI81" s="14"/>
      <c r="BB81" s="7">
        <v>28</v>
      </c>
    </row>
    <row r="82" spans="1:54" ht="15" customHeight="1" x14ac:dyDescent="0.25">
      <c r="A82" s="9" t="s">
        <v>4</v>
      </c>
      <c r="B82" s="7">
        <v>3</v>
      </c>
      <c r="C82" s="8">
        <v>44271</v>
      </c>
      <c r="D82" s="8" t="s">
        <v>13</v>
      </c>
      <c r="E82" s="4">
        <v>29</v>
      </c>
      <c r="F82" s="9" t="s">
        <v>16</v>
      </c>
      <c r="G82" t="s">
        <v>781</v>
      </c>
      <c r="H82" s="11" t="s">
        <v>376</v>
      </c>
      <c r="I82" s="7" t="s">
        <v>385</v>
      </c>
      <c r="J82" s="7" t="s">
        <v>386</v>
      </c>
      <c r="K82" s="7" t="s">
        <v>464</v>
      </c>
      <c r="L82" s="7" t="s">
        <v>1</v>
      </c>
      <c r="M82" s="14">
        <f>SUM(N82:AZ82)</f>
        <v>1</v>
      </c>
      <c r="N82" s="14"/>
      <c r="O82" s="14"/>
      <c r="P82" s="14"/>
      <c r="Q82" s="14"/>
      <c r="R82" s="14"/>
      <c r="S82" s="14"/>
      <c r="T82" s="14"/>
      <c r="X82" s="7">
        <v>1</v>
      </c>
      <c r="AH82" s="14"/>
      <c r="AI82" s="14"/>
      <c r="BB82" s="7">
        <v>29</v>
      </c>
    </row>
    <row r="83" spans="1:54" ht="15" customHeight="1" x14ac:dyDescent="0.25">
      <c r="A83" s="9" t="s">
        <v>4</v>
      </c>
      <c r="B83" s="7">
        <v>3</v>
      </c>
      <c r="C83" s="8">
        <v>44271</v>
      </c>
      <c r="D83" s="8" t="s">
        <v>13</v>
      </c>
      <c r="E83" s="4">
        <v>30</v>
      </c>
      <c r="F83" s="9" t="s">
        <v>16</v>
      </c>
      <c r="G83" t="s">
        <v>781</v>
      </c>
      <c r="H83" s="11" t="s">
        <v>343</v>
      </c>
      <c r="I83" s="7" t="s">
        <v>385</v>
      </c>
      <c r="J83" s="7" t="s">
        <v>386</v>
      </c>
      <c r="K83" s="7" t="s">
        <v>464</v>
      </c>
      <c r="L83" s="7" t="s">
        <v>1</v>
      </c>
      <c r="M83" s="14">
        <f>SUM(N83:AZ83)</f>
        <v>1</v>
      </c>
      <c r="N83" s="14"/>
      <c r="O83" s="14"/>
      <c r="P83" s="14"/>
      <c r="Q83" s="14"/>
      <c r="R83" s="14"/>
      <c r="S83" s="14"/>
      <c r="T83" s="14"/>
      <c r="X83" s="7">
        <v>1</v>
      </c>
      <c r="AH83" s="14"/>
      <c r="AI83" s="14"/>
      <c r="BB83" s="7">
        <v>30</v>
      </c>
    </row>
    <row r="84" spans="1:54" ht="15" customHeight="1" x14ac:dyDescent="0.25">
      <c r="A84" s="9" t="s">
        <v>4</v>
      </c>
      <c r="B84" s="7">
        <v>3</v>
      </c>
      <c r="C84" s="8">
        <v>44271</v>
      </c>
      <c r="D84" s="8" t="s">
        <v>13</v>
      </c>
      <c r="E84" s="4">
        <v>31</v>
      </c>
      <c r="F84" s="9" t="s">
        <v>16</v>
      </c>
      <c r="G84" t="s">
        <v>781</v>
      </c>
      <c r="H84" s="11" t="s">
        <v>343</v>
      </c>
      <c r="I84" s="7" t="s">
        <v>385</v>
      </c>
      <c r="J84" s="7" t="s">
        <v>386</v>
      </c>
      <c r="K84" s="7" t="s">
        <v>464</v>
      </c>
      <c r="L84" s="7" t="s">
        <v>1</v>
      </c>
      <c r="M84" s="14">
        <f>SUM(N84:AZ84)</f>
        <v>1</v>
      </c>
      <c r="N84" s="14"/>
      <c r="O84" s="14"/>
      <c r="P84" s="14"/>
      <c r="Q84" s="14"/>
      <c r="R84" s="14"/>
      <c r="S84" s="14"/>
      <c r="T84" s="14"/>
      <c r="X84" s="7">
        <v>1</v>
      </c>
      <c r="AH84" s="14"/>
      <c r="AI84" s="14"/>
      <c r="BB84" s="7">
        <v>31</v>
      </c>
    </row>
    <row r="85" spans="1:54" ht="15" customHeight="1" x14ac:dyDescent="0.25">
      <c r="A85" s="9" t="s">
        <v>4</v>
      </c>
      <c r="B85" s="7">
        <v>3</v>
      </c>
      <c r="C85" s="8">
        <v>44271</v>
      </c>
      <c r="D85" s="8" t="s">
        <v>13</v>
      </c>
      <c r="E85" s="4">
        <v>32</v>
      </c>
      <c r="F85" s="9" t="s">
        <v>16</v>
      </c>
      <c r="G85" t="s">
        <v>781</v>
      </c>
      <c r="H85" s="11" t="s">
        <v>343</v>
      </c>
      <c r="I85" s="7" t="s">
        <v>385</v>
      </c>
      <c r="J85" s="7" t="s">
        <v>386</v>
      </c>
      <c r="K85" s="7" t="s">
        <v>464</v>
      </c>
      <c r="L85" s="7" t="s">
        <v>1</v>
      </c>
      <c r="M85" s="14">
        <f>SUM(N85:AZ85)</f>
        <v>1</v>
      </c>
      <c r="N85" s="14"/>
      <c r="O85" s="14"/>
      <c r="P85" s="14"/>
      <c r="Q85" s="14"/>
      <c r="R85" s="14"/>
      <c r="S85" s="14"/>
      <c r="T85" s="14"/>
      <c r="X85" s="7">
        <v>1</v>
      </c>
      <c r="AH85" s="14"/>
      <c r="AI85" s="14"/>
      <c r="BB85" s="7">
        <v>32</v>
      </c>
    </row>
    <row r="86" spans="1:54" ht="15" customHeight="1" x14ac:dyDescent="0.25">
      <c r="A86" s="9" t="s">
        <v>4</v>
      </c>
      <c r="B86" s="7">
        <v>3</v>
      </c>
      <c r="C86" s="8">
        <v>44271</v>
      </c>
      <c r="D86" s="8" t="s">
        <v>13</v>
      </c>
      <c r="E86" s="4">
        <v>33</v>
      </c>
      <c r="F86" s="9" t="s">
        <v>16</v>
      </c>
      <c r="G86" t="s">
        <v>781</v>
      </c>
      <c r="H86" s="11" t="s">
        <v>343</v>
      </c>
      <c r="I86" s="7" t="s">
        <v>385</v>
      </c>
      <c r="J86" s="7" t="s">
        <v>386</v>
      </c>
      <c r="K86" s="7" t="s">
        <v>464</v>
      </c>
      <c r="L86" s="7" t="s">
        <v>1</v>
      </c>
      <c r="M86" s="14">
        <f>SUM(N86:AZ86)</f>
        <v>1</v>
      </c>
      <c r="N86" s="14"/>
      <c r="O86" s="14"/>
      <c r="P86" s="14"/>
      <c r="Q86" s="14"/>
      <c r="R86" s="14"/>
      <c r="S86" s="14"/>
      <c r="T86" s="14"/>
      <c r="X86" s="7">
        <v>1</v>
      </c>
      <c r="AH86" s="14"/>
      <c r="AI86" s="14"/>
      <c r="BB86" s="7">
        <v>33</v>
      </c>
    </row>
    <row r="87" spans="1:54" ht="15" customHeight="1" x14ac:dyDescent="0.25">
      <c r="A87" s="9" t="s">
        <v>4</v>
      </c>
      <c r="B87" s="7">
        <v>3</v>
      </c>
      <c r="C87" s="8">
        <v>44271</v>
      </c>
      <c r="D87" s="8" t="s">
        <v>13</v>
      </c>
      <c r="E87" s="4">
        <v>34</v>
      </c>
      <c r="F87" s="9" t="s">
        <v>16</v>
      </c>
      <c r="G87" t="s">
        <v>781</v>
      </c>
      <c r="H87" s="11" t="s">
        <v>343</v>
      </c>
      <c r="I87" s="7" t="s">
        <v>385</v>
      </c>
      <c r="J87" s="7" t="s">
        <v>386</v>
      </c>
      <c r="K87" s="7" t="s">
        <v>464</v>
      </c>
      <c r="L87" s="7" t="s">
        <v>1</v>
      </c>
      <c r="M87" s="14">
        <f>SUM(N87:AZ87)</f>
        <v>1</v>
      </c>
      <c r="N87" s="14"/>
      <c r="O87" s="14"/>
      <c r="P87" s="14"/>
      <c r="Q87" s="14"/>
      <c r="R87" s="14"/>
      <c r="S87" s="14"/>
      <c r="T87" s="14"/>
      <c r="X87" s="7">
        <v>1</v>
      </c>
      <c r="AH87" s="14"/>
      <c r="AI87" s="14"/>
      <c r="BB87" s="7">
        <v>34</v>
      </c>
    </row>
    <row r="88" spans="1:54" ht="15" customHeight="1" x14ac:dyDescent="0.25">
      <c r="A88" s="9" t="s">
        <v>4</v>
      </c>
      <c r="B88" s="7">
        <v>3</v>
      </c>
      <c r="C88" s="8">
        <v>44271</v>
      </c>
      <c r="D88" s="8" t="s">
        <v>13</v>
      </c>
      <c r="E88" s="4">
        <v>35</v>
      </c>
      <c r="F88" s="9" t="s">
        <v>16</v>
      </c>
      <c r="G88" t="s">
        <v>781</v>
      </c>
      <c r="H88" s="11" t="s">
        <v>343</v>
      </c>
      <c r="I88" s="7" t="s">
        <v>385</v>
      </c>
      <c r="J88" s="7" t="s">
        <v>386</v>
      </c>
      <c r="K88" s="7" t="s">
        <v>464</v>
      </c>
      <c r="L88" s="7" t="s">
        <v>1</v>
      </c>
      <c r="M88" s="14">
        <f>SUM(N88:AZ88)</f>
        <v>1</v>
      </c>
      <c r="N88" s="14"/>
      <c r="O88" s="14"/>
      <c r="P88" s="14"/>
      <c r="Q88" s="14"/>
      <c r="R88" s="14"/>
      <c r="S88" s="14"/>
      <c r="T88" s="14"/>
      <c r="X88" s="7">
        <v>1</v>
      </c>
      <c r="AH88" s="14"/>
      <c r="AI88" s="14"/>
      <c r="BB88" s="7">
        <v>35</v>
      </c>
    </row>
    <row r="89" spans="1:54" ht="15" customHeight="1" x14ac:dyDescent="0.25">
      <c r="A89" s="9" t="s">
        <v>4</v>
      </c>
      <c r="B89" s="7">
        <v>3</v>
      </c>
      <c r="C89" s="8">
        <v>44271</v>
      </c>
      <c r="D89" s="8" t="s">
        <v>13</v>
      </c>
      <c r="E89" s="4">
        <v>36</v>
      </c>
      <c r="F89" s="9" t="s">
        <v>16</v>
      </c>
      <c r="G89" t="s">
        <v>781</v>
      </c>
      <c r="H89" s="11" t="s">
        <v>343</v>
      </c>
      <c r="I89" s="7" t="s">
        <v>385</v>
      </c>
      <c r="J89" s="7" t="s">
        <v>386</v>
      </c>
      <c r="K89" s="7" t="s">
        <v>464</v>
      </c>
      <c r="L89" s="7" t="s">
        <v>1</v>
      </c>
      <c r="M89" s="14">
        <f>SUM(N89:AZ89)</f>
        <v>1</v>
      </c>
      <c r="N89" s="14"/>
      <c r="O89" s="14"/>
      <c r="P89" s="14"/>
      <c r="Q89" s="14"/>
      <c r="R89" s="14"/>
      <c r="S89" s="14"/>
      <c r="T89" s="14"/>
      <c r="X89" s="7">
        <v>1</v>
      </c>
      <c r="AH89" s="14"/>
      <c r="AI89" s="14"/>
      <c r="BB89" s="7">
        <v>36</v>
      </c>
    </row>
    <row r="90" spans="1:54" ht="15" customHeight="1" x14ac:dyDescent="0.25">
      <c r="A90" s="9" t="s">
        <v>4</v>
      </c>
      <c r="B90" s="7">
        <v>3</v>
      </c>
      <c r="C90" s="8">
        <v>44271</v>
      </c>
      <c r="D90" s="8" t="s">
        <v>13</v>
      </c>
      <c r="E90" s="4">
        <v>37</v>
      </c>
      <c r="F90" s="9" t="s">
        <v>16</v>
      </c>
      <c r="G90" t="s">
        <v>781</v>
      </c>
      <c r="H90" s="11" t="s">
        <v>343</v>
      </c>
      <c r="I90" s="7" t="s">
        <v>385</v>
      </c>
      <c r="J90" s="7" t="s">
        <v>386</v>
      </c>
      <c r="K90" s="7" t="s">
        <v>464</v>
      </c>
      <c r="L90" s="7" t="s">
        <v>1</v>
      </c>
      <c r="M90" s="14">
        <f>SUM(N90:AZ90)</f>
        <v>1</v>
      </c>
      <c r="N90" s="14"/>
      <c r="O90" s="14"/>
      <c r="P90" s="14"/>
      <c r="Q90" s="14"/>
      <c r="R90" s="14"/>
      <c r="S90" s="14"/>
      <c r="T90" s="14"/>
      <c r="X90" s="7">
        <v>1</v>
      </c>
      <c r="AH90" s="14"/>
      <c r="AI90" s="14"/>
      <c r="BB90" s="7">
        <v>37</v>
      </c>
    </row>
    <row r="91" spans="1:54" ht="15" customHeight="1" x14ac:dyDescent="0.25">
      <c r="A91" s="9" t="s">
        <v>4</v>
      </c>
      <c r="B91" s="7">
        <v>3</v>
      </c>
      <c r="C91" s="8">
        <v>44271</v>
      </c>
      <c r="D91" s="8" t="s">
        <v>13</v>
      </c>
      <c r="E91" s="4">
        <v>38</v>
      </c>
      <c r="F91" s="9" t="s">
        <v>16</v>
      </c>
      <c r="G91" t="s">
        <v>781</v>
      </c>
      <c r="H91" s="11" t="s">
        <v>343</v>
      </c>
      <c r="I91" s="7" t="s">
        <v>385</v>
      </c>
      <c r="J91" s="7" t="s">
        <v>386</v>
      </c>
      <c r="K91" s="7" t="s">
        <v>464</v>
      </c>
      <c r="L91" s="7" t="s">
        <v>1</v>
      </c>
      <c r="M91" s="14">
        <f>SUM(N91:AZ91)</f>
        <v>1</v>
      </c>
      <c r="N91" s="14"/>
      <c r="O91" s="14"/>
      <c r="P91" s="14"/>
      <c r="Q91" s="14"/>
      <c r="R91" s="14"/>
      <c r="S91" s="14"/>
      <c r="T91" s="14"/>
      <c r="X91" s="7">
        <v>1</v>
      </c>
      <c r="AH91" s="14"/>
      <c r="AI91" s="14"/>
      <c r="BB91" s="7">
        <v>38</v>
      </c>
    </row>
    <row r="92" spans="1:54" ht="15" customHeight="1" x14ac:dyDescent="0.25">
      <c r="A92" s="9" t="s">
        <v>4</v>
      </c>
      <c r="B92" s="7">
        <v>3</v>
      </c>
      <c r="C92" s="8">
        <v>44271</v>
      </c>
      <c r="D92" s="8" t="s">
        <v>13</v>
      </c>
      <c r="E92" s="4">
        <v>39</v>
      </c>
      <c r="F92" s="9" t="s">
        <v>16</v>
      </c>
      <c r="G92" t="s">
        <v>781</v>
      </c>
      <c r="H92" s="11" t="s">
        <v>343</v>
      </c>
      <c r="I92" s="7" t="s">
        <v>385</v>
      </c>
      <c r="J92" s="7" t="s">
        <v>386</v>
      </c>
      <c r="K92" s="7" t="s">
        <v>464</v>
      </c>
      <c r="L92" s="7" t="s">
        <v>1</v>
      </c>
      <c r="M92" s="14">
        <f>SUM(N92:AZ92)</f>
        <v>1</v>
      </c>
      <c r="N92" s="14"/>
      <c r="O92" s="14"/>
      <c r="P92" s="14"/>
      <c r="Q92" s="14"/>
      <c r="R92" s="14"/>
      <c r="S92" s="14"/>
      <c r="T92" s="14"/>
      <c r="X92" s="7">
        <v>1</v>
      </c>
      <c r="AH92" s="14"/>
      <c r="AI92" s="14"/>
      <c r="BB92" s="7">
        <v>39</v>
      </c>
    </row>
    <row r="93" spans="1:54" ht="15" customHeight="1" x14ac:dyDescent="0.25">
      <c r="A93" s="9" t="s">
        <v>4</v>
      </c>
      <c r="B93" s="7">
        <v>3</v>
      </c>
      <c r="C93" s="8">
        <v>44271</v>
      </c>
      <c r="D93" s="8" t="s">
        <v>13</v>
      </c>
      <c r="E93" s="4">
        <v>40</v>
      </c>
      <c r="F93" s="9" t="s">
        <v>16</v>
      </c>
      <c r="G93" t="s">
        <v>781</v>
      </c>
      <c r="H93" s="11" t="s">
        <v>343</v>
      </c>
      <c r="I93" s="7" t="s">
        <v>385</v>
      </c>
      <c r="J93" s="7" t="s">
        <v>386</v>
      </c>
      <c r="K93" s="7" t="s">
        <v>464</v>
      </c>
      <c r="L93" s="7" t="s">
        <v>1</v>
      </c>
      <c r="M93" s="14">
        <f>SUM(N93:AZ93)</f>
        <v>1</v>
      </c>
      <c r="N93" s="14"/>
      <c r="O93" s="14"/>
      <c r="P93" s="14"/>
      <c r="Q93" s="14"/>
      <c r="R93" s="14"/>
      <c r="S93" s="14"/>
      <c r="T93" s="14"/>
      <c r="X93" s="7">
        <v>1</v>
      </c>
      <c r="AH93" s="14"/>
      <c r="AI93" s="14"/>
      <c r="BB93" s="7">
        <v>40</v>
      </c>
    </row>
    <row r="94" spans="1:54" ht="15" customHeight="1" x14ac:dyDescent="0.25">
      <c r="A94" s="9" t="s">
        <v>4</v>
      </c>
      <c r="B94" s="7">
        <v>3</v>
      </c>
      <c r="C94" s="8">
        <v>44271</v>
      </c>
      <c r="D94" s="8" t="s">
        <v>13</v>
      </c>
      <c r="E94" s="4">
        <v>41</v>
      </c>
      <c r="F94" s="9" t="s">
        <v>16</v>
      </c>
      <c r="G94" t="s">
        <v>781</v>
      </c>
      <c r="H94" s="11" t="s">
        <v>343</v>
      </c>
      <c r="I94" s="7" t="s">
        <v>385</v>
      </c>
      <c r="J94" s="7" t="s">
        <v>386</v>
      </c>
      <c r="K94" s="7" t="s">
        <v>464</v>
      </c>
      <c r="L94" s="7" t="s">
        <v>1</v>
      </c>
      <c r="M94" s="14">
        <f>SUM(N94:AZ94)</f>
        <v>1</v>
      </c>
      <c r="N94" s="14"/>
      <c r="O94" s="14"/>
      <c r="P94" s="14"/>
      <c r="Q94" s="14"/>
      <c r="R94" s="14"/>
      <c r="S94" s="14"/>
      <c r="T94" s="14"/>
      <c r="X94" s="7">
        <v>1</v>
      </c>
      <c r="AH94" s="14"/>
      <c r="AI94" s="14"/>
      <c r="BB94" s="7">
        <v>41</v>
      </c>
    </row>
    <row r="95" spans="1:54" ht="15" customHeight="1" x14ac:dyDescent="0.25">
      <c r="A95" s="9" t="s">
        <v>4</v>
      </c>
      <c r="B95" s="7">
        <v>3</v>
      </c>
      <c r="C95" s="8">
        <v>44271</v>
      </c>
      <c r="D95" s="8" t="s">
        <v>13</v>
      </c>
      <c r="E95" s="4">
        <v>42</v>
      </c>
      <c r="F95" s="9" t="s">
        <v>16</v>
      </c>
      <c r="G95" t="s">
        <v>781</v>
      </c>
      <c r="H95" s="11" t="s">
        <v>343</v>
      </c>
      <c r="I95" s="7" t="s">
        <v>385</v>
      </c>
      <c r="J95" s="7" t="s">
        <v>386</v>
      </c>
      <c r="K95" s="7" t="s">
        <v>464</v>
      </c>
      <c r="L95" s="7" t="s">
        <v>1</v>
      </c>
      <c r="M95" s="14">
        <f>SUM(N95:AZ95)</f>
        <v>1</v>
      </c>
      <c r="N95" s="14"/>
      <c r="O95" s="14"/>
      <c r="P95" s="14"/>
      <c r="Q95" s="14"/>
      <c r="R95" s="14"/>
      <c r="S95" s="14"/>
      <c r="T95" s="14"/>
      <c r="X95" s="7">
        <v>1</v>
      </c>
      <c r="AH95" s="14"/>
      <c r="AI95" s="14"/>
      <c r="BB95" s="7">
        <v>42</v>
      </c>
    </row>
    <row r="96" spans="1:54" ht="15" customHeight="1" x14ac:dyDescent="0.25">
      <c r="A96" s="9" t="s">
        <v>4</v>
      </c>
      <c r="B96" s="7">
        <v>3</v>
      </c>
      <c r="C96" s="8">
        <v>44271</v>
      </c>
      <c r="D96" s="8" t="s">
        <v>13</v>
      </c>
      <c r="E96" s="4">
        <v>43</v>
      </c>
      <c r="F96" s="9" t="s">
        <v>16</v>
      </c>
      <c r="G96" t="s">
        <v>781</v>
      </c>
      <c r="H96" s="11" t="s">
        <v>343</v>
      </c>
      <c r="I96" s="7" t="s">
        <v>385</v>
      </c>
      <c r="J96" s="7" t="s">
        <v>386</v>
      </c>
      <c r="K96" s="7" t="s">
        <v>464</v>
      </c>
      <c r="L96" s="7" t="s">
        <v>1</v>
      </c>
      <c r="M96" s="14">
        <f>SUM(N96:AZ96)</f>
        <v>1</v>
      </c>
      <c r="N96" s="14"/>
      <c r="O96" s="14"/>
      <c r="P96" s="14"/>
      <c r="Q96" s="14"/>
      <c r="R96" s="14"/>
      <c r="S96" s="14"/>
      <c r="T96" s="14"/>
      <c r="X96" s="7">
        <v>1</v>
      </c>
      <c r="AH96" s="14"/>
      <c r="AI96" s="14"/>
      <c r="BB96" s="7">
        <v>43</v>
      </c>
    </row>
    <row r="97" spans="1:54" ht="15" customHeight="1" x14ac:dyDescent="0.25">
      <c r="A97" s="9" t="s">
        <v>4</v>
      </c>
      <c r="B97" s="7">
        <v>3</v>
      </c>
      <c r="C97" s="8">
        <v>44271</v>
      </c>
      <c r="D97" s="8" t="s">
        <v>13</v>
      </c>
      <c r="E97" s="4">
        <v>44</v>
      </c>
      <c r="F97" s="9" t="s">
        <v>16</v>
      </c>
      <c r="G97" t="s">
        <v>781</v>
      </c>
      <c r="H97" s="11" t="s">
        <v>343</v>
      </c>
      <c r="I97" s="7" t="s">
        <v>385</v>
      </c>
      <c r="J97" s="7" t="s">
        <v>386</v>
      </c>
      <c r="K97" s="7" t="s">
        <v>464</v>
      </c>
      <c r="L97" s="7" t="s">
        <v>1</v>
      </c>
      <c r="M97" s="14">
        <f>SUM(N97:AZ97)</f>
        <v>1</v>
      </c>
      <c r="N97" s="14"/>
      <c r="O97" s="14"/>
      <c r="P97" s="14"/>
      <c r="Q97" s="14"/>
      <c r="R97" s="14"/>
      <c r="S97" s="14"/>
      <c r="T97" s="14"/>
      <c r="X97" s="7">
        <v>1</v>
      </c>
      <c r="AH97" s="14"/>
      <c r="AI97" s="14"/>
      <c r="BB97" s="7">
        <v>44</v>
      </c>
    </row>
    <row r="98" spans="1:54" ht="15" customHeight="1" x14ac:dyDescent="0.25">
      <c r="A98" s="9" t="s">
        <v>4</v>
      </c>
      <c r="B98" s="7">
        <v>3</v>
      </c>
      <c r="C98" s="8">
        <v>44271</v>
      </c>
      <c r="D98" s="8" t="s">
        <v>13</v>
      </c>
      <c r="E98" s="4">
        <v>45</v>
      </c>
      <c r="F98" s="9" t="s">
        <v>16</v>
      </c>
      <c r="G98" t="s">
        <v>781</v>
      </c>
      <c r="H98" s="11" t="s">
        <v>343</v>
      </c>
      <c r="I98" s="7" t="s">
        <v>385</v>
      </c>
      <c r="J98" s="7" t="s">
        <v>386</v>
      </c>
      <c r="K98" s="7" t="s">
        <v>464</v>
      </c>
      <c r="L98" s="7" t="s">
        <v>1</v>
      </c>
      <c r="M98" s="14">
        <f>SUM(N98:AZ98)</f>
        <v>1</v>
      </c>
      <c r="N98" s="14"/>
      <c r="O98" s="14"/>
      <c r="P98" s="14"/>
      <c r="Q98" s="14"/>
      <c r="R98" s="14"/>
      <c r="S98" s="14"/>
      <c r="T98" s="14"/>
      <c r="X98" s="7">
        <v>1</v>
      </c>
      <c r="AH98" s="14"/>
      <c r="AI98" s="14"/>
      <c r="BB98" s="7">
        <v>45</v>
      </c>
    </row>
    <row r="99" spans="1:54" ht="15" customHeight="1" x14ac:dyDescent="0.25">
      <c r="A99" s="9" t="s">
        <v>4</v>
      </c>
      <c r="B99" s="7">
        <v>3</v>
      </c>
      <c r="C99" s="8">
        <v>44271</v>
      </c>
      <c r="D99" s="8" t="s">
        <v>13</v>
      </c>
      <c r="E99" s="4">
        <v>46</v>
      </c>
      <c r="F99" s="9" t="s">
        <v>16</v>
      </c>
      <c r="G99" t="s">
        <v>781</v>
      </c>
      <c r="H99" s="11" t="s">
        <v>213</v>
      </c>
      <c r="I99" s="7" t="s">
        <v>385</v>
      </c>
      <c r="J99" s="7" t="s">
        <v>386</v>
      </c>
      <c r="K99" s="7" t="s">
        <v>464</v>
      </c>
      <c r="L99" s="7" t="s">
        <v>1</v>
      </c>
      <c r="M99" s="14">
        <f>SUM(N99:AZ99)</f>
        <v>1</v>
      </c>
      <c r="N99" s="14"/>
      <c r="O99" s="14"/>
      <c r="P99" s="14"/>
      <c r="Q99" s="14"/>
      <c r="R99" s="14"/>
      <c r="S99" s="14"/>
      <c r="T99" s="14"/>
      <c r="X99" s="7">
        <v>1</v>
      </c>
      <c r="AH99" s="14"/>
      <c r="AI99" s="14"/>
      <c r="BB99" s="7">
        <v>46</v>
      </c>
    </row>
    <row r="100" spans="1:54" ht="15" customHeight="1" x14ac:dyDescent="0.25">
      <c r="A100" s="9" t="s">
        <v>4</v>
      </c>
      <c r="B100" s="7">
        <v>3</v>
      </c>
      <c r="C100" s="8">
        <v>44271</v>
      </c>
      <c r="D100" s="8" t="s">
        <v>17</v>
      </c>
      <c r="E100" s="4">
        <v>47</v>
      </c>
      <c r="F100" s="9" t="s">
        <v>14</v>
      </c>
      <c r="G100" t="s">
        <v>718</v>
      </c>
      <c r="H100" s="11" t="s">
        <v>430</v>
      </c>
      <c r="I100" s="7" t="s">
        <v>395</v>
      </c>
      <c r="J100" s="7" t="s">
        <v>389</v>
      </c>
      <c r="K100" s="7" t="s">
        <v>488</v>
      </c>
      <c r="L100" s="7" t="s">
        <v>1</v>
      </c>
      <c r="M100" s="14">
        <f>SUM(N100:AZ100)</f>
        <v>4</v>
      </c>
      <c r="N100" s="14"/>
      <c r="O100" s="14">
        <v>1</v>
      </c>
      <c r="P100" s="14"/>
      <c r="Q100" s="14"/>
      <c r="R100" s="14"/>
      <c r="S100" s="14"/>
      <c r="T100" s="14"/>
      <c r="X100" s="7">
        <v>1</v>
      </c>
      <c r="Z100" s="7">
        <v>1</v>
      </c>
      <c r="AN100" s="7">
        <v>1</v>
      </c>
      <c r="BB100" s="7">
        <v>47</v>
      </c>
    </row>
    <row r="101" spans="1:54" ht="15" customHeight="1" x14ac:dyDescent="0.25">
      <c r="A101" s="9" t="s">
        <v>4</v>
      </c>
      <c r="B101" s="7">
        <v>3</v>
      </c>
      <c r="C101" s="8">
        <v>44271</v>
      </c>
      <c r="D101" s="8" t="s">
        <v>17</v>
      </c>
      <c r="E101" s="4">
        <v>48</v>
      </c>
      <c r="F101" s="9" t="s">
        <v>14</v>
      </c>
      <c r="G101" s="11" t="s">
        <v>824</v>
      </c>
      <c r="H101" s="11" t="s">
        <v>374</v>
      </c>
      <c r="I101" s="7" t="s">
        <v>391</v>
      </c>
      <c r="J101" s="7" t="s">
        <v>422</v>
      </c>
      <c r="K101" s="7" t="s">
        <v>487</v>
      </c>
      <c r="L101" s="7" t="s">
        <v>1</v>
      </c>
      <c r="M101" s="14">
        <v>1</v>
      </c>
      <c r="N101" s="14"/>
      <c r="O101" s="14"/>
      <c r="P101" s="14"/>
      <c r="Q101" s="14"/>
      <c r="R101" s="14"/>
      <c r="S101" s="14"/>
      <c r="T101" s="14"/>
      <c r="AB101" s="7">
        <v>1</v>
      </c>
      <c r="AD101" s="7">
        <v>1</v>
      </c>
      <c r="BB101" s="7">
        <v>48</v>
      </c>
    </row>
    <row r="102" spans="1:54" ht="15" customHeight="1" x14ac:dyDescent="0.25">
      <c r="A102" s="9" t="s">
        <v>4</v>
      </c>
      <c r="B102" s="7">
        <v>3</v>
      </c>
      <c r="C102" s="8">
        <v>44271</v>
      </c>
      <c r="D102" s="8" t="s">
        <v>17</v>
      </c>
      <c r="E102" s="4">
        <v>49</v>
      </c>
      <c r="F102" s="9" t="s">
        <v>14</v>
      </c>
      <c r="G102" t="s">
        <v>718</v>
      </c>
      <c r="H102" s="11" t="s">
        <v>375</v>
      </c>
      <c r="I102" s="7" t="s">
        <v>395</v>
      </c>
      <c r="J102" s="7" t="s">
        <v>389</v>
      </c>
      <c r="K102" s="7" t="s">
        <v>488</v>
      </c>
      <c r="L102" s="7" t="s">
        <v>1</v>
      </c>
      <c r="M102" s="14">
        <f>SUM(N102:AZ102)</f>
        <v>3</v>
      </c>
      <c r="N102" s="14"/>
      <c r="O102" s="14">
        <v>1</v>
      </c>
      <c r="P102" s="14"/>
      <c r="Q102" s="14"/>
      <c r="R102" s="14"/>
      <c r="S102" s="14"/>
      <c r="T102" s="14"/>
      <c r="AD102" s="7">
        <v>1</v>
      </c>
      <c r="AM102" s="7">
        <v>1</v>
      </c>
      <c r="BB102" s="7">
        <v>49</v>
      </c>
    </row>
    <row r="103" spans="1:54" ht="15" customHeight="1" x14ac:dyDescent="0.25">
      <c r="A103" s="9" t="s">
        <v>4</v>
      </c>
      <c r="B103" s="7">
        <v>4</v>
      </c>
      <c r="C103" s="8">
        <v>44272</v>
      </c>
      <c r="D103" s="8" t="s">
        <v>13</v>
      </c>
      <c r="E103" s="4">
        <v>1</v>
      </c>
      <c r="F103" s="9" t="s">
        <v>197</v>
      </c>
      <c r="G103" t="s">
        <v>347</v>
      </c>
      <c r="H103" s="11" t="s">
        <v>233</v>
      </c>
      <c r="I103" s="7" t="s">
        <v>395</v>
      </c>
      <c r="J103" s="7" t="s">
        <v>389</v>
      </c>
      <c r="K103" s="7" t="s">
        <v>488</v>
      </c>
      <c r="L103" s="7" t="s">
        <v>1</v>
      </c>
      <c r="M103" s="14">
        <f>SUM(N103:AZ103)</f>
        <v>1</v>
      </c>
      <c r="N103" s="14"/>
      <c r="O103" s="14"/>
      <c r="P103" s="14"/>
      <c r="Q103" s="14"/>
      <c r="R103" s="14"/>
      <c r="S103" s="14"/>
      <c r="T103" s="14"/>
      <c r="X103" s="7">
        <v>1</v>
      </c>
      <c r="AH103" s="14"/>
      <c r="AI103" s="14"/>
      <c r="BB103" s="7">
        <v>1</v>
      </c>
    </row>
    <row r="104" spans="1:54" ht="15" customHeight="1" x14ac:dyDescent="0.25">
      <c r="A104" s="9" t="s">
        <v>4</v>
      </c>
      <c r="B104" s="7">
        <v>4</v>
      </c>
      <c r="C104" s="8">
        <v>44272</v>
      </c>
      <c r="D104" s="8" t="s">
        <v>13</v>
      </c>
      <c r="E104" s="4">
        <v>2</v>
      </c>
      <c r="F104" s="9" t="s">
        <v>197</v>
      </c>
      <c r="G104" t="s">
        <v>347</v>
      </c>
      <c r="H104" s="11" t="s">
        <v>233</v>
      </c>
      <c r="I104" s="7" t="s">
        <v>395</v>
      </c>
      <c r="J104" s="7" t="s">
        <v>389</v>
      </c>
      <c r="K104" s="7" t="s">
        <v>488</v>
      </c>
      <c r="L104" s="7" t="s">
        <v>1</v>
      </c>
      <c r="M104" s="14">
        <f>SUM(N104:AZ104)</f>
        <v>1</v>
      </c>
      <c r="N104" s="14"/>
      <c r="O104" s="14"/>
      <c r="P104" s="14"/>
      <c r="Q104" s="14"/>
      <c r="R104" s="14"/>
      <c r="S104" s="14"/>
      <c r="T104" s="14"/>
      <c r="X104" s="7">
        <v>1</v>
      </c>
      <c r="AH104" s="14"/>
      <c r="AI104" s="14"/>
      <c r="BB104" s="7">
        <v>2</v>
      </c>
    </row>
    <row r="105" spans="1:54" ht="15" customHeight="1" x14ac:dyDescent="0.25">
      <c r="A105" s="9" t="s">
        <v>4</v>
      </c>
      <c r="B105" s="7">
        <v>4</v>
      </c>
      <c r="C105" s="8">
        <v>44272</v>
      </c>
      <c r="D105" s="8" t="s">
        <v>13</v>
      </c>
      <c r="E105" s="4">
        <v>3</v>
      </c>
      <c r="F105" s="9" t="s">
        <v>197</v>
      </c>
      <c r="G105" t="s">
        <v>347</v>
      </c>
      <c r="H105" s="11" t="s">
        <v>233</v>
      </c>
      <c r="I105" s="7" t="s">
        <v>395</v>
      </c>
      <c r="J105" s="7" t="s">
        <v>389</v>
      </c>
      <c r="K105" s="7" t="s">
        <v>488</v>
      </c>
      <c r="L105" s="7" t="s">
        <v>1</v>
      </c>
      <c r="M105" s="14">
        <f>SUM(N105:AZ105)</f>
        <v>1</v>
      </c>
      <c r="N105" s="14"/>
      <c r="O105" s="14"/>
      <c r="P105" s="14"/>
      <c r="Q105" s="14"/>
      <c r="R105" s="14"/>
      <c r="S105" s="14"/>
      <c r="T105" s="14"/>
      <c r="X105" s="7">
        <v>1</v>
      </c>
      <c r="AH105" s="14"/>
      <c r="AI105" s="14"/>
      <c r="BB105" s="7">
        <v>3</v>
      </c>
    </row>
    <row r="106" spans="1:54" ht="15" customHeight="1" x14ac:dyDescent="0.25">
      <c r="A106" s="9" t="s">
        <v>4</v>
      </c>
      <c r="B106" s="7">
        <v>4</v>
      </c>
      <c r="C106" s="8">
        <v>44272</v>
      </c>
      <c r="D106" s="8" t="s">
        <v>13</v>
      </c>
      <c r="E106" s="4">
        <v>4</v>
      </c>
      <c r="F106" s="9" t="s">
        <v>197</v>
      </c>
      <c r="G106" t="s">
        <v>347</v>
      </c>
      <c r="H106" s="11" t="s">
        <v>233</v>
      </c>
      <c r="I106" s="7" t="s">
        <v>395</v>
      </c>
      <c r="J106" s="7" t="s">
        <v>389</v>
      </c>
      <c r="K106" s="7" t="s">
        <v>488</v>
      </c>
      <c r="L106" s="7" t="s">
        <v>1</v>
      </c>
      <c r="M106" s="14">
        <f>SUM(N106:AZ106)</f>
        <v>1</v>
      </c>
      <c r="N106" s="14"/>
      <c r="O106" s="14"/>
      <c r="P106" s="14"/>
      <c r="Q106" s="14"/>
      <c r="R106" s="14"/>
      <c r="S106" s="14"/>
      <c r="T106" s="14"/>
      <c r="X106" s="7">
        <v>1</v>
      </c>
      <c r="AH106" s="14"/>
      <c r="AI106" s="14"/>
      <c r="BB106" s="7">
        <v>4</v>
      </c>
    </row>
    <row r="107" spans="1:54" ht="15" customHeight="1" x14ac:dyDescent="0.25">
      <c r="A107" s="9" t="s">
        <v>4</v>
      </c>
      <c r="B107" s="7">
        <v>4</v>
      </c>
      <c r="C107" s="8">
        <v>44272</v>
      </c>
      <c r="D107" s="8" t="s">
        <v>13</v>
      </c>
      <c r="E107" s="4">
        <v>5</v>
      </c>
      <c r="F107" s="9" t="s">
        <v>197</v>
      </c>
      <c r="G107" t="s">
        <v>347</v>
      </c>
      <c r="H107" s="11" t="s">
        <v>233</v>
      </c>
      <c r="I107" s="7" t="s">
        <v>395</v>
      </c>
      <c r="J107" s="7" t="s">
        <v>389</v>
      </c>
      <c r="K107" s="7" t="s">
        <v>488</v>
      </c>
      <c r="L107" s="7" t="s">
        <v>1</v>
      </c>
      <c r="M107" s="14">
        <f>SUM(N107:AZ107)</f>
        <v>1</v>
      </c>
      <c r="N107" s="14"/>
      <c r="O107" s="14"/>
      <c r="P107" s="14"/>
      <c r="Q107" s="14"/>
      <c r="R107" s="14"/>
      <c r="S107" s="14"/>
      <c r="T107" s="14"/>
      <c r="X107" s="7">
        <v>1</v>
      </c>
      <c r="AH107" s="14"/>
      <c r="AI107" s="14"/>
      <c r="BB107" s="7">
        <v>5</v>
      </c>
    </row>
    <row r="108" spans="1:54" ht="15" customHeight="1" x14ac:dyDescent="0.25">
      <c r="A108" s="9" t="s">
        <v>4</v>
      </c>
      <c r="B108" s="7">
        <v>4</v>
      </c>
      <c r="C108" s="8">
        <v>44272</v>
      </c>
      <c r="D108" s="8" t="s">
        <v>13</v>
      </c>
      <c r="E108" s="4">
        <v>6</v>
      </c>
      <c r="F108" s="9" t="s">
        <v>197</v>
      </c>
      <c r="G108" t="s">
        <v>347</v>
      </c>
      <c r="H108" s="11" t="s">
        <v>233</v>
      </c>
      <c r="I108" s="7" t="s">
        <v>395</v>
      </c>
      <c r="J108" s="7" t="s">
        <v>389</v>
      </c>
      <c r="K108" s="7" t="s">
        <v>488</v>
      </c>
      <c r="L108" s="7" t="s">
        <v>1</v>
      </c>
      <c r="M108" s="14">
        <f>SUM(N108:AZ108)</f>
        <v>1</v>
      </c>
      <c r="N108" s="14"/>
      <c r="O108" s="14"/>
      <c r="P108" s="14"/>
      <c r="Q108" s="14"/>
      <c r="R108" s="14"/>
      <c r="S108" s="14"/>
      <c r="T108" s="14"/>
      <c r="X108" s="7">
        <v>1</v>
      </c>
      <c r="AH108" s="14"/>
      <c r="AI108" s="14"/>
      <c r="BB108" s="7">
        <v>6</v>
      </c>
    </row>
    <row r="109" spans="1:54" ht="15" customHeight="1" x14ac:dyDescent="0.25">
      <c r="A109" s="9" t="s">
        <v>4</v>
      </c>
      <c r="B109" s="7">
        <v>4</v>
      </c>
      <c r="C109" s="8">
        <v>44272</v>
      </c>
      <c r="D109" s="8" t="s">
        <v>13</v>
      </c>
      <c r="E109" s="4">
        <v>7</v>
      </c>
      <c r="F109" s="9" t="s">
        <v>20</v>
      </c>
      <c r="G109" t="s">
        <v>830</v>
      </c>
      <c r="H109" s="11" t="s">
        <v>339</v>
      </c>
      <c r="I109" s="7" t="s">
        <v>465</v>
      </c>
      <c r="J109" s="7" t="s">
        <v>467</v>
      </c>
      <c r="K109" s="7" t="s">
        <v>466</v>
      </c>
      <c r="L109" s="7" t="s">
        <v>1</v>
      </c>
      <c r="M109" s="14">
        <f>SUM(N109:AZ109)</f>
        <v>1</v>
      </c>
      <c r="N109" s="14"/>
      <c r="O109" s="14"/>
      <c r="P109" s="14"/>
      <c r="Q109" s="14"/>
      <c r="R109" s="14"/>
      <c r="S109" s="14"/>
      <c r="T109" s="14"/>
      <c r="X109" s="7">
        <v>1</v>
      </c>
      <c r="AH109" s="14"/>
      <c r="AI109" s="14"/>
      <c r="BB109" s="7">
        <v>7</v>
      </c>
    </row>
    <row r="110" spans="1:54" ht="15" customHeight="1" x14ac:dyDescent="0.25">
      <c r="A110" s="9" t="s">
        <v>4</v>
      </c>
      <c r="B110" s="7">
        <v>4</v>
      </c>
      <c r="C110" s="8">
        <v>44272</v>
      </c>
      <c r="D110" s="8" t="s">
        <v>13</v>
      </c>
      <c r="E110" s="4">
        <v>8</v>
      </c>
      <c r="F110" s="9" t="s">
        <v>20</v>
      </c>
      <c r="G110" t="s">
        <v>830</v>
      </c>
      <c r="H110" s="11" t="s">
        <v>339</v>
      </c>
      <c r="I110" s="7" t="s">
        <v>465</v>
      </c>
      <c r="J110" s="7" t="s">
        <v>467</v>
      </c>
      <c r="K110" s="7" t="s">
        <v>466</v>
      </c>
      <c r="L110" s="7" t="s">
        <v>1</v>
      </c>
      <c r="M110" s="14">
        <f>SUM(N110:AZ110)</f>
        <v>1</v>
      </c>
      <c r="N110" s="14"/>
      <c r="O110" s="14"/>
      <c r="P110" s="14"/>
      <c r="Q110" s="14"/>
      <c r="R110" s="14"/>
      <c r="S110" s="14"/>
      <c r="T110" s="14"/>
      <c r="X110" s="7">
        <v>1</v>
      </c>
      <c r="AH110" s="14"/>
      <c r="AI110" s="14"/>
      <c r="BB110" s="7">
        <v>8</v>
      </c>
    </row>
    <row r="111" spans="1:54" ht="15" customHeight="1" x14ac:dyDescent="0.25">
      <c r="A111" s="9" t="s">
        <v>4</v>
      </c>
      <c r="B111" s="7">
        <v>4</v>
      </c>
      <c r="C111" s="8">
        <v>44272</v>
      </c>
      <c r="D111" s="8" t="s">
        <v>13</v>
      </c>
      <c r="E111" s="4">
        <v>9</v>
      </c>
      <c r="F111" s="9" t="s">
        <v>197</v>
      </c>
      <c r="G111" s="11" t="s">
        <v>827</v>
      </c>
      <c r="H111" s="11" t="s">
        <v>499</v>
      </c>
      <c r="I111" s="7" t="s">
        <v>414</v>
      </c>
      <c r="J111" s="7" t="s">
        <v>450</v>
      </c>
      <c r="K111" s="7" t="s">
        <v>449</v>
      </c>
      <c r="L111" s="7" t="s">
        <v>1</v>
      </c>
      <c r="M111" s="14">
        <f>SUM(N111:AZ111)</f>
        <v>1</v>
      </c>
      <c r="N111" s="14"/>
      <c r="O111" s="14"/>
      <c r="P111" s="14"/>
      <c r="Q111" s="14"/>
      <c r="R111" s="14"/>
      <c r="S111" s="14"/>
      <c r="T111" s="14"/>
      <c r="X111" s="7">
        <v>1</v>
      </c>
      <c r="AH111" s="14"/>
      <c r="AI111" s="14"/>
      <c r="BB111" s="7">
        <v>10</v>
      </c>
    </row>
    <row r="112" spans="1:54" x14ac:dyDescent="0.25">
      <c r="A112" s="9" t="s">
        <v>4</v>
      </c>
      <c r="B112" s="7">
        <v>4</v>
      </c>
      <c r="C112" s="8">
        <v>44272</v>
      </c>
      <c r="D112" s="8" t="s">
        <v>13</v>
      </c>
      <c r="E112" s="4">
        <v>10</v>
      </c>
      <c r="F112" s="9" t="s">
        <v>22</v>
      </c>
      <c r="G112" s="9" t="s">
        <v>811</v>
      </c>
      <c r="H112" s="9" t="s">
        <v>500</v>
      </c>
      <c r="I112" s="7" t="s">
        <v>403</v>
      </c>
      <c r="J112" s="7" t="s">
        <v>416</v>
      </c>
      <c r="K112" s="7" t="s">
        <v>449</v>
      </c>
      <c r="L112" s="7" t="s">
        <v>1</v>
      </c>
      <c r="M112" s="14">
        <f>SUM(N112:AZ112)</f>
        <v>1</v>
      </c>
      <c r="N112" s="14"/>
      <c r="O112" s="14"/>
      <c r="P112" s="14"/>
      <c r="Q112" s="14"/>
      <c r="R112" s="14"/>
      <c r="S112" s="14"/>
      <c r="T112" s="14"/>
      <c r="X112" s="7">
        <v>1</v>
      </c>
      <c r="AH112" s="14"/>
      <c r="AI112" s="14"/>
      <c r="BB112" s="7">
        <v>11</v>
      </c>
    </row>
    <row r="113" spans="1:54" x14ac:dyDescent="0.25">
      <c r="A113" s="9" t="s">
        <v>4</v>
      </c>
      <c r="B113" s="7">
        <v>4</v>
      </c>
      <c r="C113" s="8">
        <v>44272</v>
      </c>
      <c r="D113" s="8" t="s">
        <v>13</v>
      </c>
      <c r="E113" s="4">
        <v>11</v>
      </c>
      <c r="F113" s="9" t="s">
        <v>16</v>
      </c>
      <c r="G113" t="s">
        <v>781</v>
      </c>
      <c r="H113" s="11" t="s">
        <v>376</v>
      </c>
      <c r="I113" s="7" t="s">
        <v>385</v>
      </c>
      <c r="J113" s="7" t="s">
        <v>386</v>
      </c>
      <c r="K113" s="7" t="s">
        <v>464</v>
      </c>
      <c r="L113" s="7" t="s">
        <v>1</v>
      </c>
      <c r="M113" s="14">
        <f>SUM(N113:AZ113)</f>
        <v>1</v>
      </c>
      <c r="N113" s="14"/>
      <c r="O113" s="14"/>
      <c r="P113" s="14"/>
      <c r="Q113" s="14"/>
      <c r="R113" s="14"/>
      <c r="S113" s="14"/>
      <c r="T113" s="14"/>
      <c r="X113" s="7">
        <v>1</v>
      </c>
      <c r="AH113" s="14"/>
      <c r="AI113" s="14"/>
      <c r="BB113" s="7">
        <v>12</v>
      </c>
    </row>
    <row r="114" spans="1:54" x14ac:dyDescent="0.25">
      <c r="A114" s="9" t="s">
        <v>4</v>
      </c>
      <c r="B114" s="7">
        <v>4</v>
      </c>
      <c r="C114" s="8">
        <v>44272</v>
      </c>
      <c r="D114" s="8" t="s">
        <v>13</v>
      </c>
      <c r="E114" s="4">
        <v>12</v>
      </c>
      <c r="F114" s="9" t="s">
        <v>16</v>
      </c>
      <c r="G114" t="s">
        <v>781</v>
      </c>
      <c r="H114" s="9" t="s">
        <v>344</v>
      </c>
      <c r="I114" s="7" t="s">
        <v>385</v>
      </c>
      <c r="J114" s="7" t="s">
        <v>386</v>
      </c>
      <c r="K114" s="7" t="s">
        <v>464</v>
      </c>
      <c r="L114" s="7" t="s">
        <v>1</v>
      </c>
      <c r="M114" s="14">
        <f>SUM(N114:AZ114)</f>
        <v>1</v>
      </c>
      <c r="N114" s="14"/>
      <c r="O114" s="14"/>
      <c r="P114" s="14"/>
      <c r="Q114" s="14"/>
      <c r="R114" s="14"/>
      <c r="S114" s="14"/>
      <c r="T114" s="14"/>
      <c r="X114" s="7">
        <v>1</v>
      </c>
      <c r="AH114" s="14"/>
      <c r="AI114" s="14"/>
      <c r="BB114" s="7">
        <v>13</v>
      </c>
    </row>
    <row r="115" spans="1:54" x14ac:dyDescent="0.25">
      <c r="A115" s="9" t="s">
        <v>4</v>
      </c>
      <c r="B115" s="7">
        <v>4</v>
      </c>
      <c r="C115" s="8">
        <v>44272</v>
      </c>
      <c r="D115" s="8" t="s">
        <v>13</v>
      </c>
      <c r="E115" s="4">
        <v>13</v>
      </c>
      <c r="F115" s="9" t="s">
        <v>16</v>
      </c>
      <c r="G115" t="s">
        <v>781</v>
      </c>
      <c r="H115" s="9" t="s">
        <v>344</v>
      </c>
      <c r="I115" s="7" t="s">
        <v>385</v>
      </c>
      <c r="J115" s="7" t="s">
        <v>386</v>
      </c>
      <c r="K115" s="7" t="s">
        <v>464</v>
      </c>
      <c r="L115" s="7" t="s">
        <v>1</v>
      </c>
      <c r="M115" s="14">
        <f>SUM(N115:AZ115)</f>
        <v>1</v>
      </c>
      <c r="N115" s="14"/>
      <c r="O115" s="14"/>
      <c r="P115" s="14"/>
      <c r="Q115" s="14"/>
      <c r="R115" s="14"/>
      <c r="S115" s="14"/>
      <c r="T115" s="14"/>
      <c r="X115" s="7">
        <v>1</v>
      </c>
      <c r="AH115" s="14"/>
      <c r="AI115" s="14"/>
      <c r="BB115" s="7">
        <v>14</v>
      </c>
    </row>
    <row r="116" spans="1:54" x14ac:dyDescent="0.25">
      <c r="A116" s="9" t="s">
        <v>4</v>
      </c>
      <c r="B116" s="7">
        <v>4</v>
      </c>
      <c r="C116" s="8">
        <v>44272</v>
      </c>
      <c r="D116" s="8" t="s">
        <v>13</v>
      </c>
      <c r="E116" s="4">
        <v>14</v>
      </c>
      <c r="F116" s="9" t="s">
        <v>16</v>
      </c>
      <c r="G116" t="s">
        <v>781</v>
      </c>
      <c r="H116" s="9" t="s">
        <v>344</v>
      </c>
      <c r="I116" s="7" t="s">
        <v>385</v>
      </c>
      <c r="J116" s="7" t="s">
        <v>386</v>
      </c>
      <c r="K116" s="7" t="s">
        <v>464</v>
      </c>
      <c r="L116" s="7" t="s">
        <v>1</v>
      </c>
      <c r="M116" s="14">
        <f>SUM(N116:AZ116)</f>
        <v>1</v>
      </c>
      <c r="N116" s="14"/>
      <c r="O116" s="14"/>
      <c r="P116" s="14"/>
      <c r="Q116" s="14"/>
      <c r="R116" s="14"/>
      <c r="S116" s="14"/>
      <c r="T116" s="14"/>
      <c r="X116" s="7">
        <v>1</v>
      </c>
      <c r="AH116" s="14"/>
      <c r="AI116" s="14"/>
      <c r="BB116" s="7">
        <v>15</v>
      </c>
    </row>
    <row r="117" spans="1:54" x14ac:dyDescent="0.25">
      <c r="A117" s="9" t="s">
        <v>4</v>
      </c>
      <c r="B117" s="7">
        <v>4</v>
      </c>
      <c r="C117" s="8">
        <v>44272</v>
      </c>
      <c r="D117" s="8" t="s">
        <v>13</v>
      </c>
      <c r="E117" s="4">
        <v>15</v>
      </c>
      <c r="F117" s="9" t="s">
        <v>16</v>
      </c>
      <c r="G117" t="s">
        <v>781</v>
      </c>
      <c r="H117" s="9" t="s">
        <v>344</v>
      </c>
      <c r="I117" s="7" t="s">
        <v>385</v>
      </c>
      <c r="J117" s="7" t="s">
        <v>386</v>
      </c>
      <c r="K117" s="7" t="s">
        <v>464</v>
      </c>
      <c r="L117" s="7" t="s">
        <v>1</v>
      </c>
      <c r="M117" s="14">
        <f>SUM(N117:AZ117)</f>
        <v>1</v>
      </c>
      <c r="N117" s="14"/>
      <c r="O117" s="14"/>
      <c r="P117" s="14"/>
      <c r="Q117" s="14"/>
      <c r="R117" s="14"/>
      <c r="S117" s="14"/>
      <c r="T117" s="14"/>
      <c r="X117" s="7">
        <v>1</v>
      </c>
      <c r="AH117" s="14"/>
      <c r="AI117" s="14"/>
      <c r="BB117" s="7">
        <v>16</v>
      </c>
    </row>
    <row r="118" spans="1:54" x14ac:dyDescent="0.25">
      <c r="A118" s="9" t="s">
        <v>4</v>
      </c>
      <c r="B118" s="7">
        <v>4</v>
      </c>
      <c r="C118" s="8">
        <v>44272</v>
      </c>
      <c r="D118" s="8" t="s">
        <v>13</v>
      </c>
      <c r="E118" s="4">
        <v>16</v>
      </c>
      <c r="F118" s="9" t="s">
        <v>16</v>
      </c>
      <c r="G118" t="s">
        <v>781</v>
      </c>
      <c r="H118" s="9" t="s">
        <v>344</v>
      </c>
      <c r="I118" s="7" t="s">
        <v>385</v>
      </c>
      <c r="J118" s="7" t="s">
        <v>386</v>
      </c>
      <c r="K118" s="7" t="s">
        <v>464</v>
      </c>
      <c r="L118" s="7" t="s">
        <v>1</v>
      </c>
      <c r="M118" s="14">
        <f>SUM(N118:AZ118)</f>
        <v>1</v>
      </c>
      <c r="N118" s="14"/>
      <c r="O118" s="14"/>
      <c r="P118" s="14"/>
      <c r="Q118" s="14"/>
      <c r="R118" s="14"/>
      <c r="S118" s="14"/>
      <c r="T118" s="14"/>
      <c r="X118" s="7">
        <v>1</v>
      </c>
      <c r="AH118" s="14"/>
      <c r="AI118" s="14"/>
      <c r="BB118" s="7">
        <v>17</v>
      </c>
    </row>
    <row r="119" spans="1:54" x14ac:dyDescent="0.25">
      <c r="A119" s="9" t="s">
        <v>4</v>
      </c>
      <c r="B119" s="7">
        <v>4</v>
      </c>
      <c r="C119" s="8">
        <v>44272</v>
      </c>
      <c r="D119" s="8" t="s">
        <v>17</v>
      </c>
      <c r="E119" s="4">
        <v>17</v>
      </c>
      <c r="F119" s="9" t="s">
        <v>197</v>
      </c>
      <c r="G119" t="s">
        <v>347</v>
      </c>
      <c r="H119" s="11" t="s">
        <v>233</v>
      </c>
      <c r="I119" s="7" t="s">
        <v>395</v>
      </c>
      <c r="J119" s="7" t="s">
        <v>389</v>
      </c>
      <c r="K119" s="7" t="s">
        <v>488</v>
      </c>
      <c r="L119" s="7" t="s">
        <v>1</v>
      </c>
      <c r="M119" s="14">
        <f>SUM(N119:AZ119)</f>
        <v>2</v>
      </c>
      <c r="N119" s="14"/>
      <c r="O119" s="14">
        <v>1</v>
      </c>
      <c r="P119" s="14"/>
      <c r="Q119" s="14"/>
      <c r="R119" s="14"/>
      <c r="S119" s="14"/>
      <c r="T119" s="14"/>
      <c r="X119" s="7">
        <v>1</v>
      </c>
      <c r="BB119" s="7">
        <v>1</v>
      </c>
    </row>
    <row r="120" spans="1:54" x14ac:dyDescent="0.25">
      <c r="A120" s="9" t="s">
        <v>4</v>
      </c>
      <c r="B120" s="7">
        <v>4</v>
      </c>
      <c r="C120" s="8">
        <v>44272</v>
      </c>
      <c r="D120" s="8" t="s">
        <v>17</v>
      </c>
      <c r="E120" s="4">
        <v>18</v>
      </c>
      <c r="F120" s="9" t="s">
        <v>197</v>
      </c>
      <c r="G120" t="s">
        <v>347</v>
      </c>
      <c r="H120" s="11" t="s">
        <v>233</v>
      </c>
      <c r="I120" s="7" t="s">
        <v>395</v>
      </c>
      <c r="J120" s="7" t="s">
        <v>389</v>
      </c>
      <c r="K120" s="7" t="s">
        <v>488</v>
      </c>
      <c r="L120" s="7" t="s">
        <v>1</v>
      </c>
      <c r="M120" s="14">
        <f>SUM(N120:AZ120)</f>
        <v>1</v>
      </c>
      <c r="N120" s="14"/>
      <c r="O120" s="14"/>
      <c r="P120" s="14"/>
      <c r="Q120" s="14"/>
      <c r="R120" s="14"/>
      <c r="S120" s="14"/>
      <c r="T120" s="14"/>
      <c r="X120" s="7">
        <v>1</v>
      </c>
      <c r="BB120" s="7">
        <v>2</v>
      </c>
    </row>
    <row r="121" spans="1:54" x14ac:dyDescent="0.25">
      <c r="A121" s="9" t="s">
        <v>4</v>
      </c>
      <c r="B121" s="7">
        <v>4</v>
      </c>
      <c r="C121" s="8">
        <v>44272</v>
      </c>
      <c r="D121" s="8" t="s">
        <v>17</v>
      </c>
      <c r="E121" s="4">
        <v>19</v>
      </c>
      <c r="F121" s="9" t="s">
        <v>22</v>
      </c>
      <c r="G121" t="s">
        <v>811</v>
      </c>
      <c r="H121" s="11" t="s">
        <v>336</v>
      </c>
      <c r="I121" s="7" t="s">
        <v>403</v>
      </c>
      <c r="J121" s="7" t="s">
        <v>416</v>
      </c>
      <c r="K121" s="7" t="s">
        <v>447</v>
      </c>
      <c r="L121" s="7" t="s">
        <v>1</v>
      </c>
      <c r="M121" s="14">
        <f>SUM(N121:AZ121)</f>
        <v>1</v>
      </c>
      <c r="N121" s="14"/>
      <c r="O121" s="14"/>
      <c r="P121" s="14"/>
      <c r="Q121" s="14"/>
      <c r="R121" s="14"/>
      <c r="S121" s="14"/>
      <c r="T121" s="14"/>
      <c r="Z121" s="7">
        <v>1</v>
      </c>
      <c r="BB121" s="7">
        <v>3</v>
      </c>
    </row>
    <row r="122" spans="1:54" x14ac:dyDescent="0.25">
      <c r="A122" s="9" t="s">
        <v>4</v>
      </c>
      <c r="B122" s="7">
        <v>4</v>
      </c>
      <c r="C122" s="8">
        <v>44272</v>
      </c>
      <c r="D122" s="8" t="s">
        <v>17</v>
      </c>
      <c r="E122" s="4">
        <v>20</v>
      </c>
      <c r="F122" s="9" t="s">
        <v>197</v>
      </c>
      <c r="G122" t="s">
        <v>347</v>
      </c>
      <c r="H122" s="11" t="s">
        <v>233</v>
      </c>
      <c r="I122" s="7" t="s">
        <v>395</v>
      </c>
      <c r="J122" s="7" t="s">
        <v>389</v>
      </c>
      <c r="K122" s="7" t="s">
        <v>488</v>
      </c>
      <c r="L122" s="7" t="s">
        <v>1</v>
      </c>
      <c r="M122" s="14">
        <f>SUM(N122:AZ122)</f>
        <v>1</v>
      </c>
      <c r="N122" s="14"/>
      <c r="O122" s="14"/>
      <c r="P122" s="14"/>
      <c r="Q122" s="14"/>
      <c r="R122" s="14"/>
      <c r="S122" s="14"/>
      <c r="T122" s="14"/>
      <c r="X122" s="7">
        <v>1</v>
      </c>
      <c r="BB122" s="7">
        <v>4</v>
      </c>
    </row>
    <row r="123" spans="1:54" x14ac:dyDescent="0.25">
      <c r="A123" s="9" t="s">
        <v>4</v>
      </c>
      <c r="B123" s="7">
        <v>4</v>
      </c>
      <c r="C123" s="8">
        <v>44272</v>
      </c>
      <c r="D123" s="8" t="s">
        <v>17</v>
      </c>
      <c r="E123" s="4">
        <v>21</v>
      </c>
      <c r="F123" s="9" t="s">
        <v>197</v>
      </c>
      <c r="G123" t="s">
        <v>347</v>
      </c>
      <c r="H123" s="11" t="s">
        <v>233</v>
      </c>
      <c r="I123" s="7" t="s">
        <v>395</v>
      </c>
      <c r="J123" s="7" t="s">
        <v>389</v>
      </c>
      <c r="K123" s="7" t="s">
        <v>488</v>
      </c>
      <c r="L123" s="7" t="s">
        <v>1</v>
      </c>
      <c r="M123" s="14">
        <f>SUM(N123:AZ123)</f>
        <v>1</v>
      </c>
      <c r="N123" s="14"/>
      <c r="O123" s="14">
        <v>1</v>
      </c>
      <c r="P123" s="14"/>
      <c r="Q123" s="14"/>
      <c r="R123" s="14"/>
      <c r="S123" s="14"/>
      <c r="T123" s="14"/>
      <c r="BB123" s="7">
        <v>5</v>
      </c>
    </row>
    <row r="124" spans="1:54" x14ac:dyDescent="0.25">
      <c r="A124" s="9" t="s">
        <v>4</v>
      </c>
      <c r="B124" s="7">
        <v>4</v>
      </c>
      <c r="C124" s="8">
        <v>44272</v>
      </c>
      <c r="D124" s="8" t="s">
        <v>17</v>
      </c>
      <c r="E124" s="4">
        <v>22</v>
      </c>
      <c r="F124" s="9" t="s">
        <v>197</v>
      </c>
      <c r="G124" t="s">
        <v>347</v>
      </c>
      <c r="H124" s="11" t="s">
        <v>233</v>
      </c>
      <c r="I124" s="7" t="s">
        <v>395</v>
      </c>
      <c r="J124" s="7" t="s">
        <v>389</v>
      </c>
      <c r="K124" s="7" t="s">
        <v>488</v>
      </c>
      <c r="L124" s="7" t="s">
        <v>1</v>
      </c>
      <c r="M124" s="14">
        <f>SUM(N124:AZ124)</f>
        <v>1</v>
      </c>
      <c r="N124" s="14"/>
      <c r="O124" s="14"/>
      <c r="P124" s="14"/>
      <c r="Q124" s="14"/>
      <c r="R124" s="14"/>
      <c r="S124" s="14"/>
      <c r="T124" s="14"/>
      <c r="X124" s="7">
        <v>1</v>
      </c>
      <c r="BB124" s="7">
        <v>6</v>
      </c>
    </row>
    <row r="125" spans="1:54" ht="15" customHeight="1" x14ac:dyDescent="0.25">
      <c r="A125" s="9" t="s">
        <v>4</v>
      </c>
      <c r="B125" s="7">
        <v>4</v>
      </c>
      <c r="C125" s="8">
        <v>44272</v>
      </c>
      <c r="D125" s="8" t="s">
        <v>17</v>
      </c>
      <c r="E125" s="4">
        <v>23</v>
      </c>
      <c r="F125" s="9" t="s">
        <v>16</v>
      </c>
      <c r="G125" t="s">
        <v>781</v>
      </c>
      <c r="H125" s="11" t="s">
        <v>376</v>
      </c>
      <c r="I125" s="7" t="s">
        <v>385</v>
      </c>
      <c r="J125" s="7" t="s">
        <v>386</v>
      </c>
      <c r="K125" s="7" t="s">
        <v>464</v>
      </c>
      <c r="L125" s="7" t="s">
        <v>1</v>
      </c>
      <c r="M125" s="14">
        <f>SUM(N125:AZ125)</f>
        <v>1</v>
      </c>
      <c r="N125" s="14"/>
      <c r="O125" s="14"/>
      <c r="P125" s="14"/>
      <c r="Q125" s="14"/>
      <c r="R125" s="14"/>
      <c r="S125" s="14"/>
      <c r="T125" s="14"/>
      <c r="W125" s="7">
        <v>1</v>
      </c>
      <c r="BB125" s="7">
        <v>7</v>
      </c>
    </row>
    <row r="126" spans="1:54" x14ac:dyDescent="0.25">
      <c r="A126" s="9" t="s">
        <v>4</v>
      </c>
      <c r="B126" s="7">
        <v>4</v>
      </c>
      <c r="C126" s="8">
        <v>44272</v>
      </c>
      <c r="D126" s="8" t="s">
        <v>17</v>
      </c>
      <c r="E126" s="4">
        <v>24</v>
      </c>
      <c r="F126" s="9" t="s">
        <v>16</v>
      </c>
      <c r="G126" t="s">
        <v>781</v>
      </c>
      <c r="H126" s="11" t="s">
        <v>376</v>
      </c>
      <c r="I126" s="7" t="s">
        <v>385</v>
      </c>
      <c r="J126" s="7" t="s">
        <v>386</v>
      </c>
      <c r="K126" s="7" t="s">
        <v>464</v>
      </c>
      <c r="L126" s="7" t="s">
        <v>1</v>
      </c>
      <c r="M126" s="14">
        <f>SUM(N126:AZ126)</f>
        <v>2</v>
      </c>
      <c r="N126" s="14"/>
      <c r="O126" s="14"/>
      <c r="P126" s="14"/>
      <c r="Q126" s="14"/>
      <c r="R126" s="14"/>
      <c r="S126" s="14"/>
      <c r="T126" s="14"/>
      <c r="AC126" s="7">
        <v>1</v>
      </c>
      <c r="AH126" s="7">
        <v>1</v>
      </c>
      <c r="BB126" s="7">
        <v>8</v>
      </c>
    </row>
    <row r="127" spans="1:54" x14ac:dyDescent="0.25">
      <c r="A127" s="9" t="s">
        <v>4</v>
      </c>
      <c r="B127" s="7">
        <v>4</v>
      </c>
      <c r="C127" s="8">
        <v>44272</v>
      </c>
      <c r="D127" s="8" t="s">
        <v>17</v>
      </c>
      <c r="E127" s="4">
        <v>25</v>
      </c>
      <c r="F127" s="9" t="s">
        <v>16</v>
      </c>
      <c r="G127" t="s">
        <v>781</v>
      </c>
      <c r="H127" s="11" t="s">
        <v>376</v>
      </c>
      <c r="I127" s="7" t="s">
        <v>385</v>
      </c>
      <c r="J127" s="7" t="s">
        <v>386</v>
      </c>
      <c r="K127" s="7" t="s">
        <v>464</v>
      </c>
      <c r="L127" s="7" t="s">
        <v>1</v>
      </c>
      <c r="M127" s="14">
        <f>SUM(N127:AZ127)</f>
        <v>1</v>
      </c>
      <c r="N127" s="14"/>
      <c r="O127" s="14"/>
      <c r="P127" s="14"/>
      <c r="Q127" s="14"/>
      <c r="R127" s="14"/>
      <c r="S127" s="14"/>
      <c r="T127" s="14"/>
      <c r="W127" s="7">
        <v>1</v>
      </c>
      <c r="BB127" s="7">
        <v>12</v>
      </c>
    </row>
    <row r="128" spans="1:54" x14ac:dyDescent="0.25">
      <c r="A128" s="9" t="s">
        <v>4</v>
      </c>
      <c r="B128" s="7">
        <v>4</v>
      </c>
      <c r="C128" s="8">
        <v>44272</v>
      </c>
      <c r="D128" s="8" t="s">
        <v>17</v>
      </c>
      <c r="E128" s="4">
        <v>26</v>
      </c>
      <c r="F128" s="9" t="s">
        <v>16</v>
      </c>
      <c r="G128" t="s">
        <v>781</v>
      </c>
      <c r="H128" s="11" t="s">
        <v>376</v>
      </c>
      <c r="I128" s="7" t="s">
        <v>385</v>
      </c>
      <c r="J128" s="7" t="s">
        <v>386</v>
      </c>
      <c r="K128" s="7" t="s">
        <v>464</v>
      </c>
      <c r="L128" s="7" t="s">
        <v>1</v>
      </c>
      <c r="M128" s="14">
        <f>SUM(N128:AZ128)</f>
        <v>1</v>
      </c>
      <c r="N128" s="14"/>
      <c r="O128" s="14"/>
      <c r="P128" s="14"/>
      <c r="Q128" s="14"/>
      <c r="R128" s="14"/>
      <c r="S128" s="14"/>
      <c r="T128" s="14"/>
      <c r="AD128" s="7">
        <v>1</v>
      </c>
      <c r="BB128" s="7">
        <v>13</v>
      </c>
    </row>
    <row r="129" spans="1:54" x14ac:dyDescent="0.25">
      <c r="A129" s="9" t="s">
        <v>4</v>
      </c>
      <c r="B129" s="7">
        <v>4</v>
      </c>
      <c r="C129" s="8">
        <v>44272</v>
      </c>
      <c r="D129" s="8" t="s">
        <v>17</v>
      </c>
      <c r="E129" s="4">
        <v>27</v>
      </c>
      <c r="F129" s="9" t="s">
        <v>16</v>
      </c>
      <c r="G129" t="s">
        <v>781</v>
      </c>
      <c r="H129" s="11" t="s">
        <v>376</v>
      </c>
      <c r="I129" s="7" t="s">
        <v>385</v>
      </c>
      <c r="J129" s="7" t="s">
        <v>386</v>
      </c>
      <c r="K129" s="7" t="s">
        <v>464</v>
      </c>
      <c r="L129" s="7" t="s">
        <v>1</v>
      </c>
      <c r="M129" s="14">
        <f>SUM(N129:AZ129)</f>
        <v>1</v>
      </c>
      <c r="N129" s="14"/>
      <c r="O129" s="14"/>
      <c r="P129" s="14"/>
      <c r="Q129" s="14"/>
      <c r="R129" s="14"/>
      <c r="S129" s="14"/>
      <c r="T129" s="14"/>
      <c r="AD129" s="7">
        <v>1</v>
      </c>
      <c r="BB129" s="7" t="s">
        <v>377</v>
      </c>
    </row>
    <row r="130" spans="1:54" x14ac:dyDescent="0.25">
      <c r="A130" s="9" t="s">
        <v>4</v>
      </c>
      <c r="B130" s="7">
        <v>5</v>
      </c>
      <c r="C130" s="8">
        <v>44273</v>
      </c>
      <c r="D130" s="8" t="s">
        <v>13</v>
      </c>
      <c r="E130" s="4">
        <v>1</v>
      </c>
      <c r="F130" s="9" t="s">
        <v>16</v>
      </c>
      <c r="G130" t="s">
        <v>781</v>
      </c>
      <c r="H130" s="11" t="s">
        <v>345</v>
      </c>
      <c r="I130" s="7" t="s">
        <v>385</v>
      </c>
      <c r="J130" s="7" t="s">
        <v>386</v>
      </c>
      <c r="K130" s="7" t="s">
        <v>464</v>
      </c>
      <c r="L130" s="7" t="s">
        <v>1</v>
      </c>
      <c r="M130" s="14">
        <f>SUM(N130:AZ130)</f>
        <v>1</v>
      </c>
      <c r="N130" s="14"/>
      <c r="O130" s="14"/>
      <c r="P130" s="14"/>
      <c r="Q130" s="14"/>
      <c r="R130" s="14"/>
      <c r="S130" s="14"/>
      <c r="T130" s="14"/>
      <c r="X130" s="7">
        <v>1</v>
      </c>
      <c r="AH130" s="14"/>
      <c r="AI130" s="14"/>
      <c r="BB130" s="7">
        <v>1</v>
      </c>
    </row>
    <row r="131" spans="1:54" x14ac:dyDescent="0.25">
      <c r="A131" s="9" t="s">
        <v>4</v>
      </c>
      <c r="B131" s="7">
        <v>5</v>
      </c>
      <c r="C131" s="8">
        <v>44273</v>
      </c>
      <c r="D131" s="8" t="s">
        <v>13</v>
      </c>
      <c r="E131" s="4">
        <v>2</v>
      </c>
      <c r="F131" s="9" t="s">
        <v>16</v>
      </c>
      <c r="G131" t="s">
        <v>781</v>
      </c>
      <c r="H131" s="11" t="s">
        <v>345</v>
      </c>
      <c r="I131" s="7" t="s">
        <v>385</v>
      </c>
      <c r="J131" s="7" t="s">
        <v>386</v>
      </c>
      <c r="K131" s="7" t="s">
        <v>464</v>
      </c>
      <c r="L131" s="7" t="s">
        <v>1</v>
      </c>
      <c r="M131" s="14">
        <f>SUM(N131:AZ131)</f>
        <v>1</v>
      </c>
      <c r="N131" s="14"/>
      <c r="O131" s="14"/>
      <c r="P131" s="14"/>
      <c r="Q131" s="14"/>
      <c r="R131" s="14"/>
      <c r="S131" s="14"/>
      <c r="T131" s="14"/>
      <c r="X131" s="7">
        <v>1</v>
      </c>
      <c r="AH131" s="14"/>
      <c r="AI131" s="14"/>
      <c r="BB131" s="7">
        <v>2</v>
      </c>
    </row>
    <row r="132" spans="1:54" x14ac:dyDescent="0.25">
      <c r="A132" s="9" t="s">
        <v>4</v>
      </c>
      <c r="B132" s="7">
        <v>5</v>
      </c>
      <c r="C132" s="8">
        <v>44273</v>
      </c>
      <c r="D132" s="8" t="s">
        <v>13</v>
      </c>
      <c r="E132" s="4">
        <v>3</v>
      </c>
      <c r="F132" s="9" t="s">
        <v>16</v>
      </c>
      <c r="G132" t="s">
        <v>781</v>
      </c>
      <c r="H132" s="11" t="s">
        <v>345</v>
      </c>
      <c r="I132" s="7" t="s">
        <v>385</v>
      </c>
      <c r="J132" s="7" t="s">
        <v>386</v>
      </c>
      <c r="K132" s="7" t="s">
        <v>464</v>
      </c>
      <c r="L132" s="7" t="s">
        <v>1</v>
      </c>
      <c r="M132" s="14">
        <f>SUM(N132:AZ132)</f>
        <v>1</v>
      </c>
      <c r="N132" s="14"/>
      <c r="O132" s="14"/>
      <c r="P132" s="14"/>
      <c r="Q132" s="14"/>
      <c r="R132" s="14"/>
      <c r="S132" s="14"/>
      <c r="T132" s="14"/>
      <c r="X132" s="7">
        <v>1</v>
      </c>
      <c r="AH132" s="14"/>
      <c r="AI132" s="14"/>
      <c r="BB132" s="7">
        <v>3</v>
      </c>
    </row>
    <row r="133" spans="1:54" x14ac:dyDescent="0.25">
      <c r="A133" s="9" t="s">
        <v>4</v>
      </c>
      <c r="B133" s="7">
        <v>5</v>
      </c>
      <c r="C133" s="8">
        <v>44273</v>
      </c>
      <c r="D133" s="8" t="s">
        <v>13</v>
      </c>
      <c r="E133" s="4">
        <v>4</v>
      </c>
      <c r="F133" s="9" t="s">
        <v>16</v>
      </c>
      <c r="G133" t="s">
        <v>781</v>
      </c>
      <c r="H133" s="11" t="s">
        <v>345</v>
      </c>
      <c r="I133" s="7" t="s">
        <v>385</v>
      </c>
      <c r="J133" s="7" t="s">
        <v>386</v>
      </c>
      <c r="K133" s="7" t="s">
        <v>464</v>
      </c>
      <c r="L133" s="7" t="s">
        <v>1</v>
      </c>
      <c r="M133" s="14">
        <f>SUM(N133:AZ133)</f>
        <v>1</v>
      </c>
      <c r="N133" s="14"/>
      <c r="O133" s="14"/>
      <c r="P133" s="14"/>
      <c r="Q133" s="14"/>
      <c r="R133" s="14"/>
      <c r="S133" s="14"/>
      <c r="T133" s="14"/>
      <c r="X133" s="7">
        <v>1</v>
      </c>
      <c r="AH133" s="14"/>
      <c r="AI133" s="14"/>
      <c r="BB133" s="7">
        <v>4</v>
      </c>
    </row>
    <row r="134" spans="1:54" x14ac:dyDescent="0.25">
      <c r="A134" s="9" t="s">
        <v>4</v>
      </c>
      <c r="B134" s="7">
        <v>5</v>
      </c>
      <c r="C134" s="8">
        <v>44273</v>
      </c>
      <c r="D134" s="8" t="s">
        <v>13</v>
      </c>
      <c r="E134" s="4">
        <v>5</v>
      </c>
      <c r="F134" s="9" t="s">
        <v>16</v>
      </c>
      <c r="G134" t="s">
        <v>781</v>
      </c>
      <c r="H134" s="11" t="s">
        <v>345</v>
      </c>
      <c r="I134" s="7" t="s">
        <v>385</v>
      </c>
      <c r="J134" s="7" t="s">
        <v>386</v>
      </c>
      <c r="K134" s="7" t="s">
        <v>464</v>
      </c>
      <c r="L134" s="7" t="s">
        <v>1</v>
      </c>
      <c r="M134" s="14">
        <f>SUM(N134:AZ134)</f>
        <v>1</v>
      </c>
      <c r="N134" s="14"/>
      <c r="O134" s="14"/>
      <c r="P134" s="14"/>
      <c r="Q134" s="14"/>
      <c r="R134" s="14"/>
      <c r="S134" s="14"/>
      <c r="T134" s="14"/>
      <c r="X134" s="7">
        <v>1</v>
      </c>
      <c r="AH134" s="14"/>
      <c r="AI134" s="14"/>
      <c r="BB134" s="7">
        <v>5</v>
      </c>
    </row>
    <row r="135" spans="1:54" x14ac:dyDescent="0.25">
      <c r="A135" s="9" t="s">
        <v>4</v>
      </c>
      <c r="B135" s="7">
        <v>5</v>
      </c>
      <c r="C135" s="8">
        <v>44273</v>
      </c>
      <c r="D135" s="8" t="s">
        <v>13</v>
      </c>
      <c r="E135" s="4">
        <v>6</v>
      </c>
      <c r="F135" s="9" t="s">
        <v>16</v>
      </c>
      <c r="G135" t="s">
        <v>781</v>
      </c>
      <c r="H135" s="11" t="s">
        <v>345</v>
      </c>
      <c r="I135" s="7" t="s">
        <v>385</v>
      </c>
      <c r="J135" s="7" t="s">
        <v>386</v>
      </c>
      <c r="K135" s="7" t="s">
        <v>464</v>
      </c>
      <c r="L135" s="7" t="s">
        <v>1</v>
      </c>
      <c r="M135" s="14">
        <f>SUM(N135:AZ135)</f>
        <v>1</v>
      </c>
      <c r="N135" s="14"/>
      <c r="O135" s="14"/>
      <c r="P135" s="14"/>
      <c r="Q135" s="14"/>
      <c r="R135" s="14"/>
      <c r="S135" s="14"/>
      <c r="T135" s="14"/>
      <c r="X135" s="7">
        <v>1</v>
      </c>
      <c r="AH135" s="14"/>
      <c r="AI135" s="14"/>
      <c r="BB135" s="7">
        <v>6</v>
      </c>
    </row>
    <row r="136" spans="1:54" x14ac:dyDescent="0.25">
      <c r="A136" s="9" t="s">
        <v>4</v>
      </c>
      <c r="B136" s="7">
        <v>5</v>
      </c>
      <c r="C136" s="8">
        <v>44273</v>
      </c>
      <c r="D136" s="8" t="s">
        <v>13</v>
      </c>
      <c r="E136" s="4">
        <v>7</v>
      </c>
      <c r="F136" s="9" t="s">
        <v>16</v>
      </c>
      <c r="G136" t="s">
        <v>781</v>
      </c>
      <c r="H136" s="11" t="s">
        <v>345</v>
      </c>
      <c r="I136" s="7" t="s">
        <v>385</v>
      </c>
      <c r="J136" s="7" t="s">
        <v>386</v>
      </c>
      <c r="K136" s="7" t="s">
        <v>464</v>
      </c>
      <c r="L136" s="7" t="s">
        <v>1</v>
      </c>
      <c r="M136" s="14">
        <f>SUM(N136:AZ136)</f>
        <v>1</v>
      </c>
      <c r="N136" s="14"/>
      <c r="O136" s="14"/>
      <c r="P136" s="14"/>
      <c r="Q136" s="14"/>
      <c r="R136" s="14"/>
      <c r="S136" s="14"/>
      <c r="T136" s="14"/>
      <c r="X136" s="7">
        <v>1</v>
      </c>
      <c r="AH136" s="14"/>
      <c r="AI136" s="14"/>
      <c r="BB136" s="7">
        <v>7</v>
      </c>
    </row>
    <row r="137" spans="1:54" x14ac:dyDescent="0.25">
      <c r="A137" s="9" t="s">
        <v>4</v>
      </c>
      <c r="B137" s="7">
        <v>5</v>
      </c>
      <c r="C137" s="8">
        <v>44273</v>
      </c>
      <c r="D137" s="8" t="s">
        <v>13</v>
      </c>
      <c r="E137" s="4">
        <v>8</v>
      </c>
      <c r="F137" s="9" t="s">
        <v>16</v>
      </c>
      <c r="G137" t="s">
        <v>781</v>
      </c>
      <c r="H137" s="11" t="s">
        <v>345</v>
      </c>
      <c r="I137" s="7" t="s">
        <v>385</v>
      </c>
      <c r="J137" s="7" t="s">
        <v>386</v>
      </c>
      <c r="K137" s="7" t="s">
        <v>464</v>
      </c>
      <c r="L137" s="7" t="s">
        <v>1</v>
      </c>
      <c r="M137" s="14">
        <f>SUM(N137:AZ137)</f>
        <v>1</v>
      </c>
      <c r="N137" s="14"/>
      <c r="O137" s="14"/>
      <c r="P137" s="14"/>
      <c r="Q137" s="14"/>
      <c r="R137" s="14"/>
      <c r="S137" s="14"/>
      <c r="T137" s="14"/>
      <c r="X137" s="7">
        <v>1</v>
      </c>
      <c r="AH137" s="14"/>
      <c r="AI137" s="14"/>
      <c r="BB137" s="7">
        <v>8</v>
      </c>
    </row>
    <row r="138" spans="1:54" x14ac:dyDescent="0.25">
      <c r="A138" s="9" t="s">
        <v>4</v>
      </c>
      <c r="B138" s="7">
        <v>5</v>
      </c>
      <c r="C138" s="8">
        <v>44273</v>
      </c>
      <c r="D138" s="8" t="s">
        <v>13</v>
      </c>
      <c r="E138" s="4">
        <v>9</v>
      </c>
      <c r="F138" s="9" t="s">
        <v>20</v>
      </c>
      <c r="G138" t="s">
        <v>830</v>
      </c>
      <c r="H138" s="11" t="s">
        <v>346</v>
      </c>
      <c r="I138" s="7" t="s">
        <v>465</v>
      </c>
      <c r="J138" s="7" t="s">
        <v>467</v>
      </c>
      <c r="K138" s="7" t="s">
        <v>466</v>
      </c>
      <c r="L138" s="7" t="s">
        <v>1</v>
      </c>
      <c r="M138" s="14">
        <f>SUM(N138:AZ138)</f>
        <v>1</v>
      </c>
      <c r="N138" s="14"/>
      <c r="O138" s="14"/>
      <c r="P138" s="14"/>
      <c r="Q138" s="14"/>
      <c r="R138" s="14"/>
      <c r="S138" s="14"/>
      <c r="T138" s="14"/>
      <c r="X138" s="7">
        <v>1</v>
      </c>
      <c r="AH138" s="14"/>
      <c r="AI138" s="14"/>
      <c r="BB138" s="7">
        <v>9</v>
      </c>
    </row>
    <row r="139" spans="1:54" x14ac:dyDescent="0.25">
      <c r="A139" s="9" t="s">
        <v>4</v>
      </c>
      <c r="B139" s="7">
        <v>5</v>
      </c>
      <c r="C139" s="8">
        <v>44273</v>
      </c>
      <c r="D139" s="8" t="s">
        <v>13</v>
      </c>
      <c r="E139" s="4">
        <v>10</v>
      </c>
      <c r="F139" s="9" t="s">
        <v>20</v>
      </c>
      <c r="G139" t="s">
        <v>830</v>
      </c>
      <c r="H139" s="11" t="s">
        <v>346</v>
      </c>
      <c r="I139" s="7" t="s">
        <v>465</v>
      </c>
      <c r="J139" s="7" t="s">
        <v>467</v>
      </c>
      <c r="K139" s="7" t="s">
        <v>466</v>
      </c>
      <c r="L139" s="7" t="s">
        <v>1</v>
      </c>
      <c r="M139" s="14">
        <f>SUM(N139:AZ139)</f>
        <v>1</v>
      </c>
      <c r="N139" s="14"/>
      <c r="O139" s="14"/>
      <c r="P139" s="14"/>
      <c r="Q139" s="14"/>
      <c r="R139" s="14"/>
      <c r="S139" s="14"/>
      <c r="T139" s="14"/>
      <c r="X139" s="7">
        <v>1</v>
      </c>
      <c r="AH139" s="14"/>
      <c r="AI139" s="14"/>
      <c r="BB139" s="7">
        <v>10</v>
      </c>
    </row>
    <row r="140" spans="1:54" x14ac:dyDescent="0.25">
      <c r="A140" s="9" t="s">
        <v>4</v>
      </c>
      <c r="B140" s="7">
        <v>5</v>
      </c>
      <c r="C140" s="8">
        <v>44273</v>
      </c>
      <c r="D140" s="8" t="s">
        <v>13</v>
      </c>
      <c r="E140" s="4">
        <v>11</v>
      </c>
      <c r="F140" s="9" t="s">
        <v>16</v>
      </c>
      <c r="G140" t="s">
        <v>781</v>
      </c>
      <c r="H140" s="11" t="s">
        <v>345</v>
      </c>
      <c r="I140" s="7" t="s">
        <v>385</v>
      </c>
      <c r="J140" s="7" t="s">
        <v>386</v>
      </c>
      <c r="K140" s="7" t="s">
        <v>464</v>
      </c>
      <c r="L140" s="7" t="s">
        <v>1</v>
      </c>
      <c r="M140" s="14">
        <f>SUM(N140:AZ140)</f>
        <v>1</v>
      </c>
      <c r="N140" s="14"/>
      <c r="O140" s="14"/>
      <c r="P140" s="14"/>
      <c r="Q140" s="14"/>
      <c r="R140" s="14"/>
      <c r="S140" s="14"/>
      <c r="T140" s="14"/>
      <c r="X140" s="7">
        <v>1</v>
      </c>
      <c r="AH140" s="14"/>
      <c r="AI140" s="14"/>
      <c r="BB140" s="7">
        <v>11</v>
      </c>
    </row>
    <row r="141" spans="1:54" x14ac:dyDescent="0.25">
      <c r="A141" s="9" t="s">
        <v>4</v>
      </c>
      <c r="B141" s="7">
        <v>5</v>
      </c>
      <c r="C141" s="8">
        <v>44273</v>
      </c>
      <c r="D141" s="8" t="s">
        <v>13</v>
      </c>
      <c r="E141" s="4">
        <v>12</v>
      </c>
      <c r="F141" s="9" t="s">
        <v>197</v>
      </c>
      <c r="G141" t="s">
        <v>347</v>
      </c>
      <c r="H141" s="11" t="s">
        <v>347</v>
      </c>
      <c r="I141" s="7" t="s">
        <v>395</v>
      </c>
      <c r="J141" s="7" t="s">
        <v>389</v>
      </c>
      <c r="K141" s="7" t="s">
        <v>488</v>
      </c>
      <c r="L141" s="7" t="s">
        <v>1</v>
      </c>
      <c r="M141" s="14">
        <f>SUM(N141:AZ141)</f>
        <v>1</v>
      </c>
      <c r="N141" s="14"/>
      <c r="O141" s="14"/>
      <c r="P141" s="14"/>
      <c r="Q141" s="14"/>
      <c r="R141" s="14"/>
      <c r="S141" s="14"/>
      <c r="T141" s="14"/>
      <c r="X141" s="7">
        <v>1</v>
      </c>
      <c r="AH141" s="14"/>
      <c r="AI141" s="14"/>
      <c r="BB141" s="7">
        <v>12</v>
      </c>
    </row>
    <row r="142" spans="1:54" x14ac:dyDescent="0.25">
      <c r="A142" s="9" t="s">
        <v>4</v>
      </c>
      <c r="B142" s="7">
        <v>5</v>
      </c>
      <c r="C142" s="8">
        <v>44273</v>
      </c>
      <c r="D142" s="8" t="s">
        <v>13</v>
      </c>
      <c r="E142" s="4">
        <v>13</v>
      </c>
      <c r="F142" s="9" t="s">
        <v>197</v>
      </c>
      <c r="G142" t="s">
        <v>347</v>
      </c>
      <c r="H142" s="11" t="s">
        <v>347</v>
      </c>
      <c r="I142" s="7" t="s">
        <v>395</v>
      </c>
      <c r="J142" s="7" t="s">
        <v>389</v>
      </c>
      <c r="K142" s="7" t="s">
        <v>488</v>
      </c>
      <c r="L142" s="7" t="s">
        <v>1</v>
      </c>
      <c r="M142" s="14">
        <f>SUM(N142:AZ142)</f>
        <v>1</v>
      </c>
      <c r="N142" s="14"/>
      <c r="O142" s="14"/>
      <c r="P142" s="14"/>
      <c r="Q142" s="14"/>
      <c r="R142" s="14"/>
      <c r="S142" s="14"/>
      <c r="T142" s="14"/>
      <c r="X142" s="7">
        <v>1</v>
      </c>
      <c r="AH142" s="14"/>
      <c r="AI142" s="14"/>
      <c r="BB142" s="7">
        <v>13</v>
      </c>
    </row>
    <row r="143" spans="1:54" x14ac:dyDescent="0.25">
      <c r="A143" s="9" t="s">
        <v>4</v>
      </c>
      <c r="B143" s="7">
        <v>5</v>
      </c>
      <c r="C143" s="8">
        <v>44273</v>
      </c>
      <c r="D143" s="8" t="s">
        <v>13</v>
      </c>
      <c r="E143" s="4">
        <v>14</v>
      </c>
      <c r="F143" s="9" t="s">
        <v>197</v>
      </c>
      <c r="G143" t="s">
        <v>347</v>
      </c>
      <c r="H143" s="11" t="s">
        <v>347</v>
      </c>
      <c r="I143" s="7" t="s">
        <v>395</v>
      </c>
      <c r="J143" s="7" t="s">
        <v>389</v>
      </c>
      <c r="K143" s="7" t="s">
        <v>488</v>
      </c>
      <c r="L143" s="7" t="s">
        <v>1</v>
      </c>
      <c r="M143" s="14">
        <f>SUM(N143:AZ143)</f>
        <v>1</v>
      </c>
      <c r="N143" s="14"/>
      <c r="O143" s="14"/>
      <c r="P143" s="14"/>
      <c r="Q143" s="14"/>
      <c r="R143" s="14"/>
      <c r="S143" s="14"/>
      <c r="T143" s="14"/>
      <c r="X143" s="7">
        <v>1</v>
      </c>
      <c r="AH143" s="14"/>
      <c r="AI143" s="14"/>
      <c r="BB143" s="7">
        <v>14</v>
      </c>
    </row>
    <row r="144" spans="1:54" x14ac:dyDescent="0.25">
      <c r="A144" s="9" t="s">
        <v>4</v>
      </c>
      <c r="B144" s="7">
        <v>5</v>
      </c>
      <c r="C144" s="8">
        <v>44273</v>
      </c>
      <c r="D144" s="8" t="s">
        <v>13</v>
      </c>
      <c r="E144" s="4">
        <v>15</v>
      </c>
      <c r="F144" s="9" t="s">
        <v>197</v>
      </c>
      <c r="G144" t="s">
        <v>347</v>
      </c>
      <c r="H144" s="11" t="s">
        <v>347</v>
      </c>
      <c r="I144" s="7" t="s">
        <v>395</v>
      </c>
      <c r="J144" s="7" t="s">
        <v>389</v>
      </c>
      <c r="K144" s="7" t="s">
        <v>488</v>
      </c>
      <c r="L144" s="7" t="s">
        <v>1</v>
      </c>
      <c r="M144" s="14">
        <f>SUM(N144:AZ144)</f>
        <v>1</v>
      </c>
      <c r="N144" s="14"/>
      <c r="O144" s="14"/>
      <c r="P144" s="14"/>
      <c r="Q144" s="14"/>
      <c r="R144" s="14"/>
      <c r="S144" s="14"/>
      <c r="T144" s="14"/>
      <c r="X144" s="7">
        <v>1</v>
      </c>
      <c r="AH144" s="14"/>
      <c r="AI144" s="14"/>
      <c r="BB144" s="7">
        <v>15</v>
      </c>
    </row>
    <row r="145" spans="1:54" x14ac:dyDescent="0.25">
      <c r="A145" s="9" t="s">
        <v>4</v>
      </c>
      <c r="B145" s="7">
        <v>5</v>
      </c>
      <c r="C145" s="8">
        <v>44273</v>
      </c>
      <c r="D145" s="8" t="s">
        <v>13</v>
      </c>
      <c r="E145" s="4">
        <v>16</v>
      </c>
      <c r="F145" s="9" t="s">
        <v>22</v>
      </c>
      <c r="G145" t="s">
        <v>811</v>
      </c>
      <c r="H145" s="11" t="s">
        <v>348</v>
      </c>
      <c r="I145" s="7" t="s">
        <v>403</v>
      </c>
      <c r="J145" s="7" t="s">
        <v>416</v>
      </c>
      <c r="K145" s="7" t="s">
        <v>447</v>
      </c>
      <c r="L145" s="7" t="s">
        <v>1</v>
      </c>
      <c r="M145" s="14">
        <f>SUM(N145:AZ145)</f>
        <v>2</v>
      </c>
      <c r="N145" s="14"/>
      <c r="O145" s="14"/>
      <c r="P145" s="14"/>
      <c r="Q145" s="14"/>
      <c r="R145" s="14"/>
      <c r="S145" s="14"/>
      <c r="T145" s="14"/>
      <c r="X145" s="7">
        <v>1</v>
      </c>
      <c r="Z145" s="7">
        <v>1</v>
      </c>
      <c r="AH145" s="14"/>
      <c r="AI145" s="14"/>
      <c r="BB145" s="7">
        <v>16</v>
      </c>
    </row>
    <row r="146" spans="1:54" x14ac:dyDescent="0.25">
      <c r="A146" s="9" t="s">
        <v>4</v>
      </c>
      <c r="B146" s="7">
        <v>5</v>
      </c>
      <c r="C146" s="8">
        <v>44273</v>
      </c>
      <c r="D146" s="8" t="s">
        <v>13</v>
      </c>
      <c r="E146" s="4">
        <v>17</v>
      </c>
      <c r="F146" s="9" t="s">
        <v>22</v>
      </c>
      <c r="G146" t="s">
        <v>811</v>
      </c>
      <c r="H146" s="11" t="s">
        <v>336</v>
      </c>
      <c r="I146" s="7" t="s">
        <v>403</v>
      </c>
      <c r="J146" s="7" t="s">
        <v>416</v>
      </c>
      <c r="K146" s="7" t="s">
        <v>447</v>
      </c>
      <c r="L146" s="7" t="s">
        <v>1</v>
      </c>
      <c r="M146" s="14">
        <f>SUM(N146:AZ146)</f>
        <v>1</v>
      </c>
      <c r="N146" s="14"/>
      <c r="O146" s="14"/>
      <c r="P146" s="14"/>
      <c r="Q146" s="14"/>
      <c r="R146" s="14"/>
      <c r="S146" s="14"/>
      <c r="T146" s="14"/>
      <c r="X146" s="7">
        <v>1</v>
      </c>
      <c r="AH146" s="14"/>
      <c r="AI146" s="14"/>
      <c r="BB146" s="7">
        <v>17</v>
      </c>
    </row>
    <row r="147" spans="1:54" x14ac:dyDescent="0.25">
      <c r="A147" s="9" t="s">
        <v>4</v>
      </c>
      <c r="B147" s="7">
        <v>5</v>
      </c>
      <c r="C147" s="8">
        <v>44273</v>
      </c>
      <c r="D147" s="8" t="s">
        <v>13</v>
      </c>
      <c r="E147" s="4">
        <v>18</v>
      </c>
      <c r="F147" s="9" t="s">
        <v>22</v>
      </c>
      <c r="G147" t="s">
        <v>811</v>
      </c>
      <c r="H147" s="11" t="s">
        <v>336</v>
      </c>
      <c r="I147" s="7" t="s">
        <v>403</v>
      </c>
      <c r="J147" s="7" t="s">
        <v>416</v>
      </c>
      <c r="K147" s="7" t="s">
        <v>447</v>
      </c>
      <c r="L147" s="7" t="s">
        <v>1</v>
      </c>
      <c r="M147" s="14">
        <f>SUM(N147:AZ147)</f>
        <v>1</v>
      </c>
      <c r="N147" s="14"/>
      <c r="O147" s="14"/>
      <c r="P147" s="14"/>
      <c r="Q147" s="14"/>
      <c r="R147" s="14"/>
      <c r="S147" s="14"/>
      <c r="T147" s="14"/>
      <c r="X147" s="7">
        <v>1</v>
      </c>
      <c r="AH147" s="14"/>
      <c r="AI147" s="14"/>
      <c r="BB147" s="7">
        <v>18</v>
      </c>
    </row>
    <row r="148" spans="1:54" x14ac:dyDescent="0.25">
      <c r="A148" s="9" t="s">
        <v>4</v>
      </c>
      <c r="B148" s="7">
        <v>5</v>
      </c>
      <c r="C148" s="8">
        <v>44273</v>
      </c>
      <c r="D148" s="8" t="s">
        <v>13</v>
      </c>
      <c r="E148" s="4">
        <v>19</v>
      </c>
      <c r="F148" s="9" t="s">
        <v>22</v>
      </c>
      <c r="G148" s="11" t="s">
        <v>825</v>
      </c>
      <c r="H148" s="11" t="s">
        <v>433</v>
      </c>
      <c r="I148" s="7" t="s">
        <v>402</v>
      </c>
      <c r="J148" s="7" t="s">
        <v>436</v>
      </c>
      <c r="K148" s="7" t="s">
        <v>491</v>
      </c>
      <c r="L148" s="7" t="s">
        <v>1</v>
      </c>
      <c r="M148" s="14">
        <f>SUM(N148:AZ148)</f>
        <v>1</v>
      </c>
      <c r="N148" s="14"/>
      <c r="O148" s="14"/>
      <c r="P148" s="14"/>
      <c r="Q148" s="14"/>
      <c r="R148" s="14"/>
      <c r="S148" s="14"/>
      <c r="T148" s="14"/>
      <c r="X148" s="7">
        <v>1</v>
      </c>
      <c r="AH148" s="14"/>
      <c r="AI148" s="14"/>
      <c r="BB148" s="7">
        <v>19</v>
      </c>
    </row>
    <row r="149" spans="1:54" x14ac:dyDescent="0.25">
      <c r="A149" s="9" t="s">
        <v>4</v>
      </c>
      <c r="B149" s="7">
        <v>5</v>
      </c>
      <c r="C149" s="8">
        <v>44273</v>
      </c>
      <c r="D149" s="8" t="s">
        <v>13</v>
      </c>
      <c r="E149" s="4">
        <v>20</v>
      </c>
      <c r="F149" s="9" t="s">
        <v>197</v>
      </c>
      <c r="G149" t="s">
        <v>347</v>
      </c>
      <c r="H149" s="11" t="s">
        <v>347</v>
      </c>
      <c r="I149" s="7" t="s">
        <v>395</v>
      </c>
      <c r="J149" s="7" t="s">
        <v>389</v>
      </c>
      <c r="K149" s="7" t="s">
        <v>488</v>
      </c>
      <c r="L149" s="7" t="s">
        <v>1</v>
      </c>
      <c r="M149" s="14">
        <f>SUM(N149:AZ149)</f>
        <v>1</v>
      </c>
      <c r="N149" s="14"/>
      <c r="O149" s="14"/>
      <c r="P149" s="14"/>
      <c r="Q149" s="14"/>
      <c r="R149" s="14"/>
      <c r="S149" s="14"/>
      <c r="T149" s="14"/>
      <c r="X149" s="7">
        <v>1</v>
      </c>
      <c r="AH149" s="14"/>
      <c r="AI149" s="14"/>
      <c r="BB149" s="7">
        <v>20</v>
      </c>
    </row>
    <row r="150" spans="1:54" ht="13.9" customHeight="1" x14ac:dyDescent="0.25">
      <c r="A150" s="9" t="s">
        <v>4</v>
      </c>
      <c r="B150" s="7">
        <v>5</v>
      </c>
      <c r="C150" s="8">
        <v>44273</v>
      </c>
      <c r="D150" s="8" t="s">
        <v>13</v>
      </c>
      <c r="E150" s="4">
        <v>21</v>
      </c>
      <c r="F150" s="9" t="s">
        <v>197</v>
      </c>
      <c r="G150" t="s">
        <v>347</v>
      </c>
      <c r="H150" s="11" t="s">
        <v>347</v>
      </c>
      <c r="I150" s="7" t="s">
        <v>395</v>
      </c>
      <c r="J150" s="7" t="s">
        <v>389</v>
      </c>
      <c r="K150" s="7" t="s">
        <v>488</v>
      </c>
      <c r="L150" s="7" t="s">
        <v>1</v>
      </c>
      <c r="M150" s="14">
        <f>SUM(N150:AZ150)</f>
        <v>1</v>
      </c>
      <c r="N150" s="14"/>
      <c r="O150" s="14"/>
      <c r="P150" s="14"/>
      <c r="Q150" s="14"/>
      <c r="R150" s="14"/>
      <c r="S150" s="14"/>
      <c r="T150" s="14"/>
      <c r="X150" s="7">
        <v>1</v>
      </c>
      <c r="AH150" s="14"/>
      <c r="AI150" s="14"/>
      <c r="BB150" s="7">
        <v>21</v>
      </c>
    </row>
    <row r="151" spans="1:54" x14ac:dyDescent="0.25">
      <c r="A151" s="9" t="s">
        <v>4</v>
      </c>
      <c r="B151" s="7">
        <v>5</v>
      </c>
      <c r="C151" s="8">
        <v>44273</v>
      </c>
      <c r="D151" s="8" t="s">
        <v>13</v>
      </c>
      <c r="E151" s="4">
        <v>22</v>
      </c>
      <c r="F151" s="9" t="s">
        <v>20</v>
      </c>
      <c r="G151" t="s">
        <v>830</v>
      </c>
      <c r="H151" s="11" t="s">
        <v>339</v>
      </c>
      <c r="I151" s="7" t="s">
        <v>465</v>
      </c>
      <c r="J151" s="7" t="s">
        <v>467</v>
      </c>
      <c r="K151" s="7" t="s">
        <v>466</v>
      </c>
      <c r="L151" s="7" t="s">
        <v>1</v>
      </c>
      <c r="M151" s="14">
        <f>SUM(N151:AZ151)</f>
        <v>1</v>
      </c>
      <c r="N151" s="14"/>
      <c r="O151" s="14"/>
      <c r="P151" s="14"/>
      <c r="Q151" s="14"/>
      <c r="R151" s="14"/>
      <c r="S151" s="14"/>
      <c r="T151" s="14"/>
      <c r="X151" s="7">
        <v>1</v>
      </c>
      <c r="AH151" s="14"/>
      <c r="AI151" s="14"/>
      <c r="BB151" s="7">
        <v>22</v>
      </c>
    </row>
    <row r="152" spans="1:54" x14ac:dyDescent="0.25">
      <c r="A152" s="9" t="s">
        <v>4</v>
      </c>
      <c r="B152" s="7">
        <v>5</v>
      </c>
      <c r="C152" s="8">
        <v>44273</v>
      </c>
      <c r="D152" s="8" t="s">
        <v>13</v>
      </c>
      <c r="E152" s="4">
        <v>23</v>
      </c>
      <c r="F152" s="9" t="s">
        <v>14</v>
      </c>
      <c r="G152" t="s">
        <v>717</v>
      </c>
      <c r="H152" s="11" t="s">
        <v>250</v>
      </c>
      <c r="I152" s="7" t="s">
        <v>395</v>
      </c>
      <c r="J152" s="7" t="s">
        <v>389</v>
      </c>
      <c r="K152" s="7" t="s">
        <v>488</v>
      </c>
      <c r="L152" s="7" t="s">
        <v>1</v>
      </c>
      <c r="M152" s="14">
        <f>SUM(N152:AZ152)</f>
        <v>2</v>
      </c>
      <c r="N152" s="14"/>
      <c r="O152" s="14"/>
      <c r="P152" s="14"/>
      <c r="Q152" s="14"/>
      <c r="R152" s="14"/>
      <c r="S152" s="14"/>
      <c r="T152" s="14"/>
      <c r="X152" s="7">
        <v>1</v>
      </c>
      <c r="Z152" s="7">
        <v>1</v>
      </c>
      <c r="AH152" s="14"/>
      <c r="AI152" s="14"/>
      <c r="BB152" s="7">
        <v>23</v>
      </c>
    </row>
    <row r="153" spans="1:54" x14ac:dyDescent="0.25">
      <c r="A153" s="9" t="s">
        <v>4</v>
      </c>
      <c r="B153" s="7">
        <v>5</v>
      </c>
      <c r="C153" s="8">
        <v>44273</v>
      </c>
      <c r="D153" s="8" t="s">
        <v>13</v>
      </c>
      <c r="E153" s="4">
        <v>24</v>
      </c>
      <c r="F153" s="9" t="s">
        <v>20</v>
      </c>
      <c r="G153" t="s">
        <v>830</v>
      </c>
      <c r="H153" s="11" t="s">
        <v>351</v>
      </c>
      <c r="I153" s="7" t="s">
        <v>465</v>
      </c>
      <c r="J153" s="7" t="s">
        <v>467</v>
      </c>
      <c r="K153" s="7" t="s">
        <v>466</v>
      </c>
      <c r="L153" s="7" t="s">
        <v>1</v>
      </c>
      <c r="M153" s="14">
        <f>SUM(N153:AZ153)</f>
        <v>1</v>
      </c>
      <c r="N153" s="14"/>
      <c r="O153" s="14"/>
      <c r="P153" s="14"/>
      <c r="Q153" s="14"/>
      <c r="R153" s="14"/>
      <c r="S153" s="14"/>
      <c r="T153" s="14"/>
      <c r="X153" s="7">
        <v>1</v>
      </c>
      <c r="AH153" s="14"/>
      <c r="AI153" s="14"/>
      <c r="BB153" s="7">
        <v>24</v>
      </c>
    </row>
    <row r="154" spans="1:54" x14ac:dyDescent="0.25">
      <c r="A154" s="9" t="s">
        <v>4</v>
      </c>
      <c r="B154" s="7">
        <v>5</v>
      </c>
      <c r="C154" s="8">
        <v>44273</v>
      </c>
      <c r="D154" s="8" t="s">
        <v>13</v>
      </c>
      <c r="E154" s="4">
        <v>25</v>
      </c>
      <c r="F154" s="9" t="s">
        <v>22</v>
      </c>
      <c r="G154" t="s">
        <v>811</v>
      </c>
      <c r="H154" s="11" t="s">
        <v>445</v>
      </c>
      <c r="I154" s="7" t="s">
        <v>403</v>
      </c>
      <c r="J154" s="7" t="s">
        <v>416</v>
      </c>
      <c r="K154" s="7" t="s">
        <v>447</v>
      </c>
      <c r="L154" s="7" t="s">
        <v>1</v>
      </c>
      <c r="M154" s="14">
        <f>SUM(N154:AZ154)</f>
        <v>2</v>
      </c>
      <c r="N154" s="14"/>
      <c r="O154" s="14"/>
      <c r="P154" s="14"/>
      <c r="Q154" s="14"/>
      <c r="R154" s="14"/>
      <c r="S154" s="14"/>
      <c r="T154" s="14"/>
      <c r="X154" s="7">
        <v>1</v>
      </c>
      <c r="Z154" s="7">
        <v>1</v>
      </c>
      <c r="AH154" s="14"/>
      <c r="AI154" s="14"/>
      <c r="BB154" s="7">
        <v>26</v>
      </c>
    </row>
    <row r="155" spans="1:54" x14ac:dyDescent="0.25">
      <c r="A155" s="9" t="s">
        <v>4</v>
      </c>
      <c r="B155" s="7">
        <v>5</v>
      </c>
      <c r="C155" s="8">
        <v>44273</v>
      </c>
      <c r="D155" s="8" t="s">
        <v>17</v>
      </c>
      <c r="E155" s="4">
        <v>26</v>
      </c>
      <c r="F155" s="9" t="s">
        <v>197</v>
      </c>
      <c r="G155" t="s">
        <v>347</v>
      </c>
      <c r="H155" s="11" t="s">
        <v>233</v>
      </c>
      <c r="I155" s="7" t="s">
        <v>395</v>
      </c>
      <c r="J155" s="7" t="s">
        <v>389</v>
      </c>
      <c r="K155" s="7" t="s">
        <v>488</v>
      </c>
      <c r="L155" s="7" t="s">
        <v>1</v>
      </c>
      <c r="M155" s="14">
        <f>SUM(N155:AZ155)</f>
        <v>1</v>
      </c>
      <c r="N155" s="14"/>
      <c r="O155" s="14"/>
      <c r="P155" s="14"/>
      <c r="Q155" s="14"/>
      <c r="R155" s="14"/>
      <c r="S155" s="14"/>
      <c r="T155" s="14"/>
      <c r="X155" s="7">
        <v>1</v>
      </c>
      <c r="BB155" s="7">
        <v>1</v>
      </c>
    </row>
    <row r="156" spans="1:54" x14ac:dyDescent="0.25">
      <c r="A156" s="9" t="s">
        <v>4</v>
      </c>
      <c r="B156" s="7">
        <v>5</v>
      </c>
      <c r="C156" s="8">
        <v>44273</v>
      </c>
      <c r="D156" s="8" t="s">
        <v>17</v>
      </c>
      <c r="E156" s="4">
        <v>27</v>
      </c>
      <c r="F156" s="9" t="s">
        <v>197</v>
      </c>
      <c r="G156" t="s">
        <v>347</v>
      </c>
      <c r="H156" s="11" t="s">
        <v>233</v>
      </c>
      <c r="I156" s="7" t="s">
        <v>395</v>
      </c>
      <c r="J156" s="7" t="s">
        <v>389</v>
      </c>
      <c r="K156" s="7" t="s">
        <v>488</v>
      </c>
      <c r="L156" s="7" t="s">
        <v>1</v>
      </c>
      <c r="M156" s="14">
        <f>SUM(N156:AZ156)</f>
        <v>1</v>
      </c>
      <c r="N156" s="14"/>
      <c r="O156" s="14"/>
      <c r="P156" s="14"/>
      <c r="Q156" s="14"/>
      <c r="R156" s="14"/>
      <c r="S156" s="14"/>
      <c r="T156" s="14"/>
      <c r="X156" s="7">
        <v>1</v>
      </c>
      <c r="BB156" s="7">
        <v>2</v>
      </c>
    </row>
    <row r="157" spans="1:54" x14ac:dyDescent="0.25">
      <c r="A157" s="9" t="s">
        <v>4</v>
      </c>
      <c r="B157" s="7">
        <v>5</v>
      </c>
      <c r="C157" s="8">
        <v>44273</v>
      </c>
      <c r="D157" s="8" t="s">
        <v>17</v>
      </c>
      <c r="E157" s="4">
        <v>28</v>
      </c>
      <c r="F157" s="9" t="s">
        <v>197</v>
      </c>
      <c r="G157" t="s">
        <v>347</v>
      </c>
      <c r="H157" s="11" t="s">
        <v>233</v>
      </c>
      <c r="I157" s="7" t="s">
        <v>395</v>
      </c>
      <c r="J157" s="7" t="s">
        <v>389</v>
      </c>
      <c r="K157" s="7" t="s">
        <v>488</v>
      </c>
      <c r="L157" s="7" t="s">
        <v>1</v>
      </c>
      <c r="M157" s="14">
        <f>SUM(N157:AZ157)</f>
        <v>1</v>
      </c>
      <c r="N157" s="14"/>
      <c r="O157" s="14"/>
      <c r="P157" s="14"/>
      <c r="Q157" s="14"/>
      <c r="R157" s="14"/>
      <c r="S157" s="14"/>
      <c r="T157" s="14"/>
      <c r="X157" s="7">
        <v>1</v>
      </c>
      <c r="BB157" s="7">
        <v>3</v>
      </c>
    </row>
    <row r="158" spans="1:54" x14ac:dyDescent="0.25">
      <c r="A158" s="9" t="s">
        <v>4</v>
      </c>
      <c r="B158" s="7">
        <v>5</v>
      </c>
      <c r="C158" s="8">
        <v>44273</v>
      </c>
      <c r="D158" s="8" t="s">
        <v>17</v>
      </c>
      <c r="E158" s="4">
        <v>29</v>
      </c>
      <c r="F158" s="9" t="s">
        <v>20</v>
      </c>
      <c r="G158" t="s">
        <v>820</v>
      </c>
      <c r="H158" s="11" t="s">
        <v>378</v>
      </c>
      <c r="I158" s="7" t="s">
        <v>393</v>
      </c>
      <c r="J158" s="7" t="s">
        <v>421</v>
      </c>
      <c r="K158" s="7" t="s">
        <v>504</v>
      </c>
      <c r="L158" s="7" t="s">
        <v>1</v>
      </c>
      <c r="M158" s="14">
        <f>SUM(N158:AZ158)</f>
        <v>1</v>
      </c>
      <c r="N158" s="14"/>
      <c r="O158" s="14"/>
      <c r="P158" s="14"/>
      <c r="Q158" s="14"/>
      <c r="R158" s="14"/>
      <c r="S158" s="14"/>
      <c r="T158" s="14"/>
      <c r="X158" s="7">
        <v>1</v>
      </c>
      <c r="BB158" s="7">
        <v>4</v>
      </c>
    </row>
    <row r="159" spans="1:54" x14ac:dyDescent="0.25">
      <c r="A159" s="9" t="s">
        <v>4</v>
      </c>
      <c r="B159" s="7">
        <v>5</v>
      </c>
      <c r="C159" s="8">
        <v>44273</v>
      </c>
      <c r="D159" s="8" t="s">
        <v>17</v>
      </c>
      <c r="E159" s="4">
        <v>30</v>
      </c>
      <c r="F159" s="9" t="s">
        <v>14</v>
      </c>
      <c r="G159" t="s">
        <v>805</v>
      </c>
      <c r="H159" s="11" t="s">
        <v>207</v>
      </c>
      <c r="I159" s="7" t="s">
        <v>425</v>
      </c>
      <c r="J159" s="7" t="s">
        <v>426</v>
      </c>
      <c r="K159" s="7" t="s">
        <v>483</v>
      </c>
      <c r="L159" s="7" t="s">
        <v>1</v>
      </c>
      <c r="M159" s="14">
        <f>SUM(N159:AZ159)</f>
        <v>1</v>
      </c>
      <c r="N159" s="14"/>
      <c r="O159" s="14"/>
      <c r="P159" s="14"/>
      <c r="Q159" s="14"/>
      <c r="R159" s="14"/>
      <c r="S159" s="14"/>
      <c r="T159" s="14"/>
      <c r="X159" s="7">
        <v>1</v>
      </c>
      <c r="BB159" s="7">
        <v>5</v>
      </c>
    </row>
    <row r="160" spans="1:54" x14ac:dyDescent="0.25">
      <c r="A160" s="9" t="s">
        <v>4</v>
      </c>
      <c r="B160" s="7">
        <v>5</v>
      </c>
      <c r="C160" s="8">
        <v>44273</v>
      </c>
      <c r="D160" s="8" t="s">
        <v>17</v>
      </c>
      <c r="E160" s="4">
        <v>31</v>
      </c>
      <c r="F160" s="9" t="s">
        <v>22</v>
      </c>
      <c r="G160" t="s">
        <v>811</v>
      </c>
      <c r="H160" s="11" t="s">
        <v>349</v>
      </c>
      <c r="I160" s="7" t="s">
        <v>403</v>
      </c>
      <c r="J160" s="7" t="s">
        <v>416</v>
      </c>
      <c r="K160" s="7" t="s">
        <v>447</v>
      </c>
      <c r="L160" s="7" t="s">
        <v>1</v>
      </c>
      <c r="M160" s="14">
        <f>SUM(N160:AZ160)</f>
        <v>1</v>
      </c>
      <c r="N160" s="14"/>
      <c r="O160" s="14"/>
      <c r="P160" s="14"/>
      <c r="Q160" s="14"/>
      <c r="R160" s="14"/>
      <c r="S160" s="14"/>
      <c r="T160" s="14"/>
      <c r="X160" s="7">
        <v>1</v>
      </c>
      <c r="BB160" s="7">
        <v>6</v>
      </c>
    </row>
    <row r="161" spans="1:54" x14ac:dyDescent="0.25">
      <c r="A161" s="9" t="s">
        <v>4</v>
      </c>
      <c r="B161" s="7">
        <v>5</v>
      </c>
      <c r="C161" s="8">
        <v>44273</v>
      </c>
      <c r="D161" s="8" t="s">
        <v>17</v>
      </c>
      <c r="E161" s="4">
        <v>32</v>
      </c>
      <c r="F161" s="9" t="s">
        <v>197</v>
      </c>
      <c r="G161" t="s">
        <v>347</v>
      </c>
      <c r="H161" s="11" t="s">
        <v>233</v>
      </c>
      <c r="I161" s="7" t="s">
        <v>395</v>
      </c>
      <c r="J161" s="7" t="s">
        <v>389</v>
      </c>
      <c r="K161" s="7" t="s">
        <v>488</v>
      </c>
      <c r="L161" s="7" t="s">
        <v>1</v>
      </c>
      <c r="M161" s="14">
        <f>SUM(N161:AZ161)</f>
        <v>1</v>
      </c>
      <c r="N161" s="14"/>
      <c r="O161" s="14"/>
      <c r="P161" s="14"/>
      <c r="Q161" s="14"/>
      <c r="R161" s="14"/>
      <c r="S161" s="14"/>
      <c r="T161" s="14"/>
      <c r="X161" s="7">
        <v>1</v>
      </c>
      <c r="BB161" s="7">
        <v>7</v>
      </c>
    </row>
    <row r="162" spans="1:54" x14ac:dyDescent="0.25">
      <c r="A162" s="9" t="s">
        <v>4</v>
      </c>
      <c r="B162" s="7">
        <v>5</v>
      </c>
      <c r="C162" s="8">
        <v>44273</v>
      </c>
      <c r="D162" s="8" t="s">
        <v>17</v>
      </c>
      <c r="E162" s="4">
        <v>33</v>
      </c>
      <c r="F162" s="9" t="s">
        <v>197</v>
      </c>
      <c r="G162" t="s">
        <v>347</v>
      </c>
      <c r="H162" s="11" t="s">
        <v>379</v>
      </c>
      <c r="I162" s="7" t="s">
        <v>460</v>
      </c>
      <c r="J162" s="7" t="s">
        <v>427</v>
      </c>
      <c r="K162" s="7" t="s">
        <v>461</v>
      </c>
      <c r="L162" s="7" t="s">
        <v>1</v>
      </c>
      <c r="M162" s="14">
        <f>SUM(N162:AZ162)</f>
        <v>3</v>
      </c>
      <c r="N162" s="14"/>
      <c r="O162" s="14"/>
      <c r="P162" s="14"/>
      <c r="Q162" s="14"/>
      <c r="R162" s="14"/>
      <c r="S162" s="14"/>
      <c r="T162" s="14"/>
      <c r="W162" s="7">
        <v>1</v>
      </c>
      <c r="X162" s="7">
        <v>1</v>
      </c>
      <c r="AH162" s="7">
        <v>1</v>
      </c>
      <c r="BB162" s="7">
        <v>8</v>
      </c>
    </row>
    <row r="163" spans="1:54" x14ac:dyDescent="0.25">
      <c r="A163" s="9" t="s">
        <v>4</v>
      </c>
      <c r="B163" s="7">
        <v>5</v>
      </c>
      <c r="C163" s="8">
        <v>44273</v>
      </c>
      <c r="D163" s="8" t="s">
        <v>17</v>
      </c>
      <c r="E163" s="4">
        <v>34</v>
      </c>
      <c r="F163" s="9" t="s">
        <v>197</v>
      </c>
      <c r="G163" t="s">
        <v>859</v>
      </c>
      <c r="H163" s="11" t="s">
        <v>328</v>
      </c>
      <c r="I163" s="7" t="s">
        <v>396</v>
      </c>
      <c r="K163" s="7" t="s">
        <v>511</v>
      </c>
      <c r="L163" s="7" t="s">
        <v>1</v>
      </c>
      <c r="M163" s="14">
        <f>SUM(N163:AZ163)</f>
        <v>2</v>
      </c>
      <c r="N163" s="14"/>
      <c r="O163" s="14"/>
      <c r="P163" s="14"/>
      <c r="Q163" s="14"/>
      <c r="R163" s="14"/>
      <c r="S163" s="14"/>
      <c r="T163" s="14"/>
      <c r="AA163" s="7">
        <v>1</v>
      </c>
      <c r="AO163" s="7">
        <v>1</v>
      </c>
      <c r="BB163" s="7">
        <v>9</v>
      </c>
    </row>
    <row r="164" spans="1:54" x14ac:dyDescent="0.25">
      <c r="A164" s="9" t="s">
        <v>4</v>
      </c>
      <c r="B164" s="7">
        <v>5</v>
      </c>
      <c r="C164" s="8">
        <v>44273</v>
      </c>
      <c r="D164" s="8" t="s">
        <v>17</v>
      </c>
      <c r="E164" s="4">
        <v>35</v>
      </c>
      <c r="F164" s="9" t="s">
        <v>16</v>
      </c>
      <c r="G164" t="s">
        <v>781</v>
      </c>
      <c r="H164" s="11" t="s">
        <v>380</v>
      </c>
      <c r="I164" s="7" t="s">
        <v>385</v>
      </c>
      <c r="J164" s="7" t="s">
        <v>386</v>
      </c>
      <c r="K164" s="7" t="s">
        <v>464</v>
      </c>
      <c r="L164" s="7" t="s">
        <v>1</v>
      </c>
      <c r="M164" s="14">
        <f>SUM(N164:AZ164)</f>
        <v>1</v>
      </c>
      <c r="N164" s="14"/>
      <c r="O164" s="14"/>
      <c r="P164" s="14"/>
      <c r="Q164" s="14"/>
      <c r="R164" s="14">
        <v>1</v>
      </c>
      <c r="S164" s="14"/>
      <c r="T164" s="14"/>
      <c r="BB164" s="7">
        <v>13</v>
      </c>
    </row>
    <row r="165" spans="1:54" x14ac:dyDescent="0.25">
      <c r="A165" s="9" t="s">
        <v>4</v>
      </c>
      <c r="B165" s="7">
        <v>5</v>
      </c>
      <c r="C165" s="8">
        <v>44273</v>
      </c>
      <c r="D165" s="8" t="s">
        <v>17</v>
      </c>
      <c r="E165" s="4">
        <v>36</v>
      </c>
      <c r="F165" s="9" t="s">
        <v>14</v>
      </c>
      <c r="G165" t="s">
        <v>805</v>
      </c>
      <c r="H165" s="11" t="s">
        <v>381</v>
      </c>
      <c r="I165" s="7" t="s">
        <v>425</v>
      </c>
      <c r="J165" s="7" t="s">
        <v>426</v>
      </c>
      <c r="K165" s="7" t="s">
        <v>483</v>
      </c>
      <c r="L165" s="7" t="s">
        <v>1</v>
      </c>
      <c r="M165" s="14">
        <f>SUM(N165:AZ165)</f>
        <v>1</v>
      </c>
      <c r="N165" s="14"/>
      <c r="O165" s="14"/>
      <c r="P165" s="14"/>
      <c r="Q165" s="14"/>
      <c r="R165" s="14"/>
      <c r="S165" s="14"/>
      <c r="T165" s="14"/>
      <c r="Y165" s="7">
        <v>1</v>
      </c>
      <c r="BB165" s="7">
        <v>15</v>
      </c>
    </row>
    <row r="166" spans="1:54" x14ac:dyDescent="0.25">
      <c r="A166" s="9" t="s">
        <v>4</v>
      </c>
      <c r="B166" s="7">
        <v>5</v>
      </c>
      <c r="C166" s="8">
        <v>44273</v>
      </c>
      <c r="D166" s="8" t="s">
        <v>17</v>
      </c>
      <c r="E166" s="4">
        <v>37</v>
      </c>
      <c r="F166" s="9" t="s">
        <v>16</v>
      </c>
      <c r="G166" t="s">
        <v>781</v>
      </c>
      <c r="H166" s="11" t="s">
        <v>380</v>
      </c>
      <c r="I166" s="7" t="s">
        <v>385</v>
      </c>
      <c r="J166" s="7" t="s">
        <v>386</v>
      </c>
      <c r="K166" s="7" t="s">
        <v>464</v>
      </c>
      <c r="L166" s="7" t="s">
        <v>1</v>
      </c>
      <c r="M166" s="14">
        <f>SUM(N166:AZ166)</f>
        <v>1</v>
      </c>
      <c r="N166" s="14"/>
      <c r="O166" s="14"/>
      <c r="P166" s="14"/>
      <c r="Q166" s="14"/>
      <c r="R166" s="14"/>
      <c r="S166" s="14"/>
      <c r="T166" s="14"/>
      <c r="AD166" s="7">
        <v>1</v>
      </c>
      <c r="BB166" s="7">
        <v>17</v>
      </c>
    </row>
    <row r="167" spans="1:54" x14ac:dyDescent="0.25">
      <c r="A167" s="9" t="s">
        <v>4</v>
      </c>
      <c r="B167" s="7">
        <v>5</v>
      </c>
      <c r="C167" s="8">
        <v>44273</v>
      </c>
      <c r="D167" s="8" t="s">
        <v>17</v>
      </c>
      <c r="E167" s="4">
        <v>38</v>
      </c>
      <c r="F167" s="9" t="s">
        <v>16</v>
      </c>
      <c r="G167" t="s">
        <v>781</v>
      </c>
      <c r="H167" s="11" t="s">
        <v>380</v>
      </c>
      <c r="I167" s="7" t="s">
        <v>385</v>
      </c>
      <c r="J167" s="7" t="s">
        <v>386</v>
      </c>
      <c r="K167" s="7" t="s">
        <v>464</v>
      </c>
      <c r="L167" s="7" t="s">
        <v>1</v>
      </c>
      <c r="M167" s="14">
        <f>SUM(N167:AZ167)</f>
        <v>1</v>
      </c>
      <c r="N167" s="14"/>
      <c r="O167" s="14"/>
      <c r="P167" s="14"/>
      <c r="Q167" s="14"/>
      <c r="R167" s="14"/>
      <c r="S167" s="14"/>
      <c r="T167" s="14"/>
      <c r="AC167" s="7">
        <v>1</v>
      </c>
      <c r="BB167" s="7">
        <v>18</v>
      </c>
    </row>
    <row r="168" spans="1:54" x14ac:dyDescent="0.25">
      <c r="A168" s="9" t="s">
        <v>4</v>
      </c>
      <c r="B168" s="7">
        <v>5</v>
      </c>
      <c r="C168" s="8">
        <v>44273</v>
      </c>
      <c r="D168" s="8" t="s">
        <v>17</v>
      </c>
      <c r="E168" s="4">
        <v>39</v>
      </c>
      <c r="F168" s="9" t="s">
        <v>16</v>
      </c>
      <c r="G168" t="s">
        <v>781</v>
      </c>
      <c r="H168" s="11" t="s">
        <v>380</v>
      </c>
      <c r="I168" s="7" t="s">
        <v>385</v>
      </c>
      <c r="J168" s="7" t="s">
        <v>386</v>
      </c>
      <c r="K168" s="7" t="s">
        <v>464</v>
      </c>
      <c r="L168" s="7" t="s">
        <v>1</v>
      </c>
      <c r="M168" s="14">
        <f>SUM(N168:AZ168)</f>
        <v>2</v>
      </c>
      <c r="N168" s="14"/>
      <c r="O168" s="14"/>
      <c r="P168" s="14"/>
      <c r="Q168" s="14"/>
      <c r="R168" s="14"/>
      <c r="S168" s="14"/>
      <c r="T168" s="14"/>
      <c r="AD168" s="7">
        <v>1</v>
      </c>
      <c r="AH168" s="7">
        <v>1</v>
      </c>
      <c r="BB168" s="7">
        <v>19</v>
      </c>
    </row>
    <row r="169" spans="1:54" x14ac:dyDescent="0.25">
      <c r="A169" s="9" t="s">
        <v>4</v>
      </c>
      <c r="B169" s="7">
        <v>5</v>
      </c>
      <c r="C169" s="8">
        <v>44273</v>
      </c>
      <c r="D169" s="8" t="s">
        <v>17</v>
      </c>
      <c r="E169" s="4">
        <v>40</v>
      </c>
      <c r="F169" s="9" t="s">
        <v>16</v>
      </c>
      <c r="G169" t="s">
        <v>781</v>
      </c>
      <c r="H169" s="11" t="s">
        <v>34</v>
      </c>
      <c r="I169" s="7" t="s">
        <v>385</v>
      </c>
      <c r="J169" s="7" t="s">
        <v>386</v>
      </c>
      <c r="K169" s="7" t="s">
        <v>464</v>
      </c>
      <c r="L169" s="7" t="s">
        <v>1</v>
      </c>
      <c r="M169" s="14">
        <f>SUM(N169:AZ169)</f>
        <v>1</v>
      </c>
      <c r="N169" s="14"/>
      <c r="O169" s="14"/>
      <c r="P169" s="14"/>
      <c r="Q169" s="14"/>
      <c r="R169" s="14"/>
      <c r="S169" s="14"/>
      <c r="T169" s="14"/>
      <c r="AP169" s="7">
        <v>1</v>
      </c>
      <c r="BB169" s="7">
        <v>27</v>
      </c>
    </row>
    <row r="170" spans="1:54" x14ac:dyDescent="0.25">
      <c r="A170" s="9" t="s">
        <v>4</v>
      </c>
      <c r="B170" s="7">
        <v>6</v>
      </c>
      <c r="C170" s="8">
        <v>44274</v>
      </c>
      <c r="D170" s="8" t="s">
        <v>13</v>
      </c>
      <c r="E170" s="4">
        <v>1</v>
      </c>
      <c r="F170" s="9" t="s">
        <v>197</v>
      </c>
      <c r="G170" s="11" t="s">
        <v>827</v>
      </c>
      <c r="H170" s="11" t="s">
        <v>499</v>
      </c>
      <c r="I170" s="7" t="s">
        <v>414</v>
      </c>
      <c r="J170" s="7" t="s">
        <v>450</v>
      </c>
      <c r="K170" s="7" t="s">
        <v>449</v>
      </c>
      <c r="L170" s="7" t="s">
        <v>1</v>
      </c>
      <c r="M170" s="14">
        <f>SUM(N170:AZ170)</f>
        <v>1</v>
      </c>
      <c r="N170" s="14"/>
      <c r="O170" s="14"/>
      <c r="P170" s="14"/>
      <c r="Q170" s="14"/>
      <c r="R170" s="14"/>
      <c r="S170" s="14"/>
      <c r="T170" s="14"/>
      <c r="X170" s="7">
        <v>1</v>
      </c>
      <c r="AH170" s="14"/>
      <c r="AI170" s="14"/>
      <c r="BB170" s="7">
        <v>1</v>
      </c>
    </row>
    <row r="171" spans="1:54" x14ac:dyDescent="0.25">
      <c r="A171" s="9" t="s">
        <v>4</v>
      </c>
      <c r="B171" s="7">
        <v>6</v>
      </c>
      <c r="C171" s="8">
        <v>44274</v>
      </c>
      <c r="D171" s="8" t="s">
        <v>13</v>
      </c>
      <c r="E171" s="4">
        <v>2</v>
      </c>
      <c r="F171" s="9" t="s">
        <v>22</v>
      </c>
      <c r="G171" t="s">
        <v>811</v>
      </c>
      <c r="H171" s="11" t="s">
        <v>336</v>
      </c>
      <c r="I171" s="7" t="s">
        <v>403</v>
      </c>
      <c r="J171" s="7" t="s">
        <v>416</v>
      </c>
      <c r="K171" s="7" t="s">
        <v>447</v>
      </c>
      <c r="L171" s="7" t="s">
        <v>1</v>
      </c>
      <c r="M171" s="14">
        <f>SUM(N171:AZ171)</f>
        <v>1</v>
      </c>
      <c r="N171" s="14"/>
      <c r="O171" s="14"/>
      <c r="P171" s="14"/>
      <c r="Q171" s="14"/>
      <c r="R171" s="14"/>
      <c r="S171" s="14"/>
      <c r="T171" s="14"/>
      <c r="X171" s="7">
        <v>1</v>
      </c>
      <c r="AH171" s="14"/>
      <c r="AI171" s="14"/>
      <c r="BB171" s="7">
        <v>2</v>
      </c>
    </row>
    <row r="172" spans="1:54" x14ac:dyDescent="0.25">
      <c r="A172" s="9" t="s">
        <v>4</v>
      </c>
      <c r="B172" s="7">
        <v>6</v>
      </c>
      <c r="C172" s="8">
        <v>44274</v>
      </c>
      <c r="D172" s="8" t="s">
        <v>13</v>
      </c>
      <c r="E172" s="4">
        <v>3</v>
      </c>
      <c r="F172" s="9" t="s">
        <v>197</v>
      </c>
      <c r="G172" t="s">
        <v>347</v>
      </c>
      <c r="H172" s="11" t="s">
        <v>233</v>
      </c>
      <c r="I172" s="7" t="s">
        <v>395</v>
      </c>
      <c r="J172" s="7" t="s">
        <v>389</v>
      </c>
      <c r="K172" s="7" t="s">
        <v>488</v>
      </c>
      <c r="L172" s="7" t="s">
        <v>1</v>
      </c>
      <c r="M172" s="14">
        <f>SUM(N172:AZ172)</f>
        <v>1</v>
      </c>
      <c r="N172" s="14"/>
      <c r="O172" s="14"/>
      <c r="P172" s="14"/>
      <c r="Q172" s="14"/>
      <c r="R172" s="14"/>
      <c r="S172" s="14"/>
      <c r="T172" s="14"/>
      <c r="X172" s="7">
        <v>1</v>
      </c>
      <c r="AH172" s="14"/>
      <c r="AI172" s="14"/>
      <c r="BB172" s="7">
        <v>3</v>
      </c>
    </row>
    <row r="173" spans="1:54" x14ac:dyDescent="0.25">
      <c r="A173" s="9" t="s">
        <v>4</v>
      </c>
      <c r="B173" s="7">
        <v>6</v>
      </c>
      <c r="C173" s="8">
        <v>44274</v>
      </c>
      <c r="D173" s="8" t="s">
        <v>13</v>
      </c>
      <c r="E173" s="4">
        <v>4</v>
      </c>
      <c r="F173" s="9" t="s">
        <v>197</v>
      </c>
      <c r="G173" t="s">
        <v>347</v>
      </c>
      <c r="H173" s="11" t="s">
        <v>233</v>
      </c>
      <c r="I173" s="7" t="s">
        <v>395</v>
      </c>
      <c r="J173" s="7" t="s">
        <v>389</v>
      </c>
      <c r="K173" s="7" t="s">
        <v>488</v>
      </c>
      <c r="L173" s="7" t="s">
        <v>1</v>
      </c>
      <c r="M173" s="14">
        <f>SUM(N173:AZ173)</f>
        <v>1</v>
      </c>
      <c r="N173" s="14"/>
      <c r="O173" s="14"/>
      <c r="P173" s="14"/>
      <c r="Q173" s="14"/>
      <c r="R173" s="14"/>
      <c r="S173" s="14"/>
      <c r="T173" s="14"/>
      <c r="X173" s="7">
        <v>1</v>
      </c>
      <c r="AH173" s="14"/>
      <c r="AI173" s="14"/>
      <c r="BB173" s="7">
        <v>4</v>
      </c>
    </row>
    <row r="174" spans="1:54" x14ac:dyDescent="0.25">
      <c r="A174" s="9" t="s">
        <v>4</v>
      </c>
      <c r="B174" s="7">
        <v>6</v>
      </c>
      <c r="C174" s="8">
        <v>44274</v>
      </c>
      <c r="D174" s="8" t="s">
        <v>13</v>
      </c>
      <c r="E174" s="4">
        <v>5</v>
      </c>
      <c r="F174" s="9" t="s">
        <v>22</v>
      </c>
      <c r="G174" t="s">
        <v>811</v>
      </c>
      <c r="H174" s="11" t="s">
        <v>336</v>
      </c>
      <c r="I174" s="7" t="s">
        <v>403</v>
      </c>
      <c r="J174" s="7" t="s">
        <v>416</v>
      </c>
      <c r="K174" s="7" t="s">
        <v>447</v>
      </c>
      <c r="L174" s="7" t="s">
        <v>1</v>
      </c>
      <c r="M174" s="14">
        <f>SUM(N174:AZ174)</f>
        <v>1</v>
      </c>
      <c r="N174" s="14"/>
      <c r="O174" s="14"/>
      <c r="P174" s="14"/>
      <c r="Q174" s="14"/>
      <c r="R174" s="14"/>
      <c r="S174" s="14"/>
      <c r="T174" s="14"/>
      <c r="X174" s="7">
        <v>1</v>
      </c>
      <c r="AH174" s="14"/>
      <c r="AI174" s="14"/>
      <c r="BB174" s="7">
        <v>5</v>
      </c>
    </row>
    <row r="175" spans="1:54" x14ac:dyDescent="0.25">
      <c r="A175" s="9" t="s">
        <v>4</v>
      </c>
      <c r="B175" s="7">
        <v>6</v>
      </c>
      <c r="C175" s="8">
        <v>44274</v>
      </c>
      <c r="D175" s="8" t="s">
        <v>13</v>
      </c>
      <c r="E175" s="4">
        <v>6</v>
      </c>
      <c r="F175" s="9" t="s">
        <v>197</v>
      </c>
      <c r="G175" t="s">
        <v>347</v>
      </c>
      <c r="H175" s="11" t="s">
        <v>233</v>
      </c>
      <c r="I175" s="7" t="s">
        <v>395</v>
      </c>
      <c r="J175" s="7" t="s">
        <v>389</v>
      </c>
      <c r="K175" s="7" t="s">
        <v>488</v>
      </c>
      <c r="L175" s="7" t="s">
        <v>1</v>
      </c>
      <c r="M175" s="14">
        <f>SUM(N175:AZ175)</f>
        <v>1</v>
      </c>
      <c r="N175" s="14"/>
      <c r="O175" s="14"/>
      <c r="P175" s="14"/>
      <c r="Q175" s="14"/>
      <c r="R175" s="14"/>
      <c r="S175" s="14"/>
      <c r="T175" s="14"/>
      <c r="X175" s="7">
        <v>1</v>
      </c>
      <c r="AH175" s="14"/>
      <c r="AI175" s="14"/>
      <c r="BB175" s="7">
        <v>6</v>
      </c>
    </row>
    <row r="176" spans="1:54" x14ac:dyDescent="0.25">
      <c r="A176" s="9" t="s">
        <v>4</v>
      </c>
      <c r="B176" s="7">
        <v>6</v>
      </c>
      <c r="C176" s="8">
        <v>44274</v>
      </c>
      <c r="D176" s="8" t="s">
        <v>13</v>
      </c>
      <c r="E176" s="4">
        <v>7</v>
      </c>
      <c r="F176" s="9" t="s">
        <v>20</v>
      </c>
      <c r="G176" t="s">
        <v>830</v>
      </c>
      <c r="H176" s="11" t="s">
        <v>339</v>
      </c>
      <c r="I176" s="7" t="s">
        <v>465</v>
      </c>
      <c r="J176" s="7" t="s">
        <v>467</v>
      </c>
      <c r="K176" s="7" t="s">
        <v>466</v>
      </c>
      <c r="L176" s="7" t="s">
        <v>1</v>
      </c>
      <c r="M176" s="14">
        <f>SUM(N176:AZ176)</f>
        <v>1</v>
      </c>
      <c r="N176" s="14"/>
      <c r="O176" s="14"/>
      <c r="P176" s="14"/>
      <c r="Q176" s="14"/>
      <c r="R176" s="14"/>
      <c r="S176" s="14"/>
      <c r="T176" s="14"/>
      <c r="X176" s="7">
        <v>1</v>
      </c>
      <c r="AH176" s="14"/>
      <c r="AI176" s="14"/>
      <c r="BB176" s="7">
        <v>7</v>
      </c>
    </row>
    <row r="177" spans="1:54" x14ac:dyDescent="0.25">
      <c r="A177" s="9" t="s">
        <v>4</v>
      </c>
      <c r="B177" s="7">
        <v>6</v>
      </c>
      <c r="C177" s="8">
        <v>44274</v>
      </c>
      <c r="D177" s="8" t="s">
        <v>13</v>
      </c>
      <c r="E177" s="4">
        <v>8</v>
      </c>
      <c r="F177" s="9" t="s">
        <v>197</v>
      </c>
      <c r="G177" t="s">
        <v>347</v>
      </c>
      <c r="H177" s="11" t="s">
        <v>233</v>
      </c>
      <c r="I177" s="7" t="s">
        <v>395</v>
      </c>
      <c r="J177" s="7" t="s">
        <v>389</v>
      </c>
      <c r="K177" s="7" t="s">
        <v>488</v>
      </c>
      <c r="L177" s="7" t="s">
        <v>1</v>
      </c>
      <c r="M177" s="14">
        <f>SUM(N177:AZ177)</f>
        <v>1</v>
      </c>
      <c r="N177" s="14"/>
      <c r="O177" s="14"/>
      <c r="P177" s="14"/>
      <c r="Q177" s="14"/>
      <c r="R177" s="14"/>
      <c r="S177" s="14"/>
      <c r="T177" s="14"/>
      <c r="X177" s="7">
        <v>1</v>
      </c>
      <c r="AH177" s="14"/>
      <c r="AI177" s="14"/>
      <c r="BB177" s="7">
        <v>8</v>
      </c>
    </row>
    <row r="178" spans="1:54" x14ac:dyDescent="0.25">
      <c r="A178" s="9" t="s">
        <v>4</v>
      </c>
      <c r="B178" s="7">
        <v>6</v>
      </c>
      <c r="C178" s="8">
        <v>44274</v>
      </c>
      <c r="D178" s="8" t="s">
        <v>13</v>
      </c>
      <c r="E178" s="4">
        <v>9</v>
      </c>
      <c r="F178" s="9" t="s">
        <v>22</v>
      </c>
      <c r="G178" t="s">
        <v>811</v>
      </c>
      <c r="H178" s="11" t="s">
        <v>336</v>
      </c>
      <c r="I178" s="7" t="s">
        <v>403</v>
      </c>
      <c r="J178" s="7" t="s">
        <v>416</v>
      </c>
      <c r="K178" s="7" t="s">
        <v>447</v>
      </c>
      <c r="L178" s="7" t="s">
        <v>1</v>
      </c>
      <c r="M178" s="14">
        <f>SUM(N178:AZ178)</f>
        <v>2</v>
      </c>
      <c r="N178" s="14"/>
      <c r="O178" s="14"/>
      <c r="P178" s="14"/>
      <c r="Q178" s="14"/>
      <c r="R178" s="14"/>
      <c r="S178" s="14"/>
      <c r="T178" s="14"/>
      <c r="X178" s="7">
        <v>1</v>
      </c>
      <c r="Z178" s="7">
        <v>1</v>
      </c>
      <c r="AH178" s="14"/>
      <c r="AI178" s="14"/>
      <c r="BB178" s="7">
        <v>9</v>
      </c>
    </row>
    <row r="179" spans="1:54" x14ac:dyDescent="0.25">
      <c r="A179" s="9" t="s">
        <v>4</v>
      </c>
      <c r="B179" s="7">
        <v>6</v>
      </c>
      <c r="C179" s="8">
        <v>44274</v>
      </c>
      <c r="D179" s="8" t="s">
        <v>13</v>
      </c>
      <c r="E179" s="4">
        <v>10</v>
      </c>
      <c r="F179" s="9" t="s">
        <v>197</v>
      </c>
      <c r="G179" t="s">
        <v>347</v>
      </c>
      <c r="H179" s="11" t="s">
        <v>233</v>
      </c>
      <c r="I179" s="7" t="s">
        <v>395</v>
      </c>
      <c r="J179" s="7" t="s">
        <v>389</v>
      </c>
      <c r="K179" s="7" t="s">
        <v>488</v>
      </c>
      <c r="L179" s="7" t="s">
        <v>1</v>
      </c>
      <c r="M179" s="14">
        <f>SUM(N179:AZ179)</f>
        <v>1</v>
      </c>
      <c r="N179" s="14"/>
      <c r="O179" s="14"/>
      <c r="P179" s="14"/>
      <c r="Q179" s="14"/>
      <c r="R179" s="14"/>
      <c r="S179" s="14"/>
      <c r="T179" s="14"/>
      <c r="X179" s="7">
        <v>1</v>
      </c>
      <c r="AH179" s="14"/>
      <c r="AI179" s="14"/>
      <c r="BB179" s="7">
        <v>10</v>
      </c>
    </row>
    <row r="180" spans="1:54" x14ac:dyDescent="0.25">
      <c r="A180" s="9" t="s">
        <v>4</v>
      </c>
      <c r="B180" s="7">
        <v>6</v>
      </c>
      <c r="C180" s="8">
        <v>44274</v>
      </c>
      <c r="D180" s="8" t="s">
        <v>13</v>
      </c>
      <c r="E180" s="4">
        <v>11</v>
      </c>
      <c r="F180" s="9" t="s">
        <v>197</v>
      </c>
      <c r="G180" t="s">
        <v>347</v>
      </c>
      <c r="H180" s="11" t="s">
        <v>233</v>
      </c>
      <c r="I180" s="7" t="s">
        <v>395</v>
      </c>
      <c r="J180" s="7" t="s">
        <v>389</v>
      </c>
      <c r="K180" s="7" t="s">
        <v>488</v>
      </c>
      <c r="L180" s="7" t="s">
        <v>1</v>
      </c>
      <c r="M180" s="14">
        <f>SUM(N180:AZ180)</f>
        <v>1</v>
      </c>
      <c r="N180" s="14"/>
      <c r="O180" s="14"/>
      <c r="P180" s="14"/>
      <c r="Q180" s="14"/>
      <c r="R180" s="14"/>
      <c r="S180" s="14"/>
      <c r="T180" s="14"/>
      <c r="X180" s="7">
        <v>1</v>
      </c>
      <c r="AH180" s="14"/>
      <c r="AI180" s="14"/>
      <c r="BB180" s="7">
        <v>11</v>
      </c>
    </row>
    <row r="181" spans="1:54" x14ac:dyDescent="0.25">
      <c r="A181" s="9" t="s">
        <v>4</v>
      </c>
      <c r="B181" s="7">
        <v>6</v>
      </c>
      <c r="C181" s="8">
        <v>44274</v>
      </c>
      <c r="D181" s="8" t="s">
        <v>13</v>
      </c>
      <c r="E181" s="4">
        <v>12</v>
      </c>
      <c r="F181" s="9" t="s">
        <v>22</v>
      </c>
      <c r="G181" t="s">
        <v>811</v>
      </c>
      <c r="H181" s="11" t="s">
        <v>440</v>
      </c>
      <c r="I181" s="7" t="s">
        <v>405</v>
      </c>
      <c r="J181" s="7" t="s">
        <v>438</v>
      </c>
      <c r="K181" s="7" t="s">
        <v>439</v>
      </c>
      <c r="L181" s="7" t="s">
        <v>1</v>
      </c>
      <c r="M181" s="14">
        <f>SUM(N181:AZ181)</f>
        <v>1</v>
      </c>
      <c r="N181" s="14"/>
      <c r="O181" s="14"/>
      <c r="P181" s="14"/>
      <c r="Q181" s="14"/>
      <c r="R181" s="14"/>
      <c r="S181" s="14"/>
      <c r="T181" s="14"/>
      <c r="X181" s="7">
        <v>1</v>
      </c>
      <c r="AH181" s="14"/>
      <c r="AI181" s="14"/>
      <c r="BB181" s="7">
        <v>12</v>
      </c>
    </row>
    <row r="182" spans="1:54" x14ac:dyDescent="0.25">
      <c r="A182" s="9" t="s">
        <v>4</v>
      </c>
      <c r="B182" s="7">
        <v>6</v>
      </c>
      <c r="C182" s="8">
        <v>44274</v>
      </c>
      <c r="D182" s="8" t="s">
        <v>13</v>
      </c>
      <c r="E182" s="4">
        <v>13</v>
      </c>
      <c r="F182" s="9" t="s">
        <v>16</v>
      </c>
      <c r="G182" t="s">
        <v>781</v>
      </c>
      <c r="H182" s="11" t="s">
        <v>34</v>
      </c>
      <c r="I182" s="7" t="s">
        <v>385</v>
      </c>
      <c r="J182" s="7" t="s">
        <v>386</v>
      </c>
      <c r="K182" s="7" t="s">
        <v>464</v>
      </c>
      <c r="L182" s="7" t="s">
        <v>1</v>
      </c>
      <c r="M182" s="14">
        <f>SUM(N182:AZ182)</f>
        <v>1</v>
      </c>
      <c r="N182" s="14"/>
      <c r="O182" s="14"/>
      <c r="P182" s="14"/>
      <c r="Q182" s="14"/>
      <c r="R182" s="14"/>
      <c r="S182" s="14"/>
      <c r="T182" s="14"/>
      <c r="X182" s="7">
        <v>1</v>
      </c>
      <c r="AH182" s="14"/>
      <c r="AI182" s="14"/>
      <c r="BB182" s="7">
        <v>13</v>
      </c>
    </row>
    <row r="183" spans="1:54" x14ac:dyDescent="0.25">
      <c r="A183" s="9" t="s">
        <v>4</v>
      </c>
      <c r="B183" s="7">
        <v>6</v>
      </c>
      <c r="C183" s="8">
        <v>44274</v>
      </c>
      <c r="D183" s="8" t="s">
        <v>13</v>
      </c>
      <c r="E183" s="4">
        <v>14</v>
      </c>
      <c r="F183" s="9" t="s">
        <v>16</v>
      </c>
      <c r="G183" t="s">
        <v>781</v>
      </c>
      <c r="H183" s="11" t="s">
        <v>353</v>
      </c>
      <c r="I183" s="7" t="s">
        <v>385</v>
      </c>
      <c r="J183" s="7" t="s">
        <v>386</v>
      </c>
      <c r="K183" s="7" t="s">
        <v>464</v>
      </c>
      <c r="L183" s="7" t="s">
        <v>1</v>
      </c>
      <c r="M183" s="14">
        <f>SUM(N183:AZ183)</f>
        <v>1</v>
      </c>
      <c r="N183" s="14"/>
      <c r="O183" s="14"/>
      <c r="P183" s="14"/>
      <c r="Q183" s="14"/>
      <c r="R183" s="14"/>
      <c r="S183" s="14"/>
      <c r="T183" s="14"/>
      <c r="X183" s="7">
        <v>1</v>
      </c>
      <c r="AH183" s="14"/>
      <c r="AI183" s="14"/>
      <c r="BB183" s="7">
        <v>14</v>
      </c>
    </row>
    <row r="184" spans="1:54" x14ac:dyDescent="0.25">
      <c r="A184" s="9" t="s">
        <v>4</v>
      </c>
      <c r="B184" s="7">
        <v>6</v>
      </c>
      <c r="C184" s="8">
        <v>44274</v>
      </c>
      <c r="D184" s="8" t="s">
        <v>13</v>
      </c>
      <c r="E184" s="4">
        <v>15</v>
      </c>
      <c r="F184" s="9" t="s">
        <v>16</v>
      </c>
      <c r="G184" t="s">
        <v>781</v>
      </c>
      <c r="H184" s="11" t="s">
        <v>353</v>
      </c>
      <c r="I184" s="7" t="s">
        <v>385</v>
      </c>
      <c r="J184" s="7" t="s">
        <v>386</v>
      </c>
      <c r="K184" s="7" t="s">
        <v>464</v>
      </c>
      <c r="L184" s="7" t="s">
        <v>1</v>
      </c>
      <c r="M184" s="14">
        <f>SUM(N184:AZ184)</f>
        <v>1</v>
      </c>
      <c r="N184" s="14"/>
      <c r="O184" s="14"/>
      <c r="P184" s="14"/>
      <c r="Q184" s="14"/>
      <c r="R184" s="14"/>
      <c r="S184" s="14"/>
      <c r="T184" s="14"/>
      <c r="X184" s="7">
        <v>1</v>
      </c>
      <c r="AH184" s="14"/>
      <c r="AI184" s="14"/>
      <c r="BB184" s="7">
        <v>15</v>
      </c>
    </row>
    <row r="185" spans="1:54" x14ac:dyDescent="0.25">
      <c r="A185" s="9" t="s">
        <v>4</v>
      </c>
      <c r="B185" s="7">
        <v>6</v>
      </c>
      <c r="C185" s="8">
        <v>44274</v>
      </c>
      <c r="D185" s="8" t="s">
        <v>13</v>
      </c>
      <c r="E185" s="4">
        <v>16</v>
      </c>
      <c r="F185" s="9" t="s">
        <v>16</v>
      </c>
      <c r="G185" t="s">
        <v>781</v>
      </c>
      <c r="H185" s="11" t="s">
        <v>34</v>
      </c>
      <c r="I185" s="7" t="s">
        <v>385</v>
      </c>
      <c r="J185" s="7" t="s">
        <v>386</v>
      </c>
      <c r="K185" s="7" t="s">
        <v>464</v>
      </c>
      <c r="L185" s="7" t="s">
        <v>1</v>
      </c>
      <c r="M185" s="14">
        <f>SUM(N185:AZ185)</f>
        <v>1</v>
      </c>
      <c r="N185" s="14"/>
      <c r="O185" s="14"/>
      <c r="P185" s="14"/>
      <c r="Q185" s="14"/>
      <c r="R185" s="14"/>
      <c r="S185" s="14"/>
      <c r="T185" s="14"/>
      <c r="X185" s="7">
        <v>1</v>
      </c>
      <c r="AH185" s="14"/>
      <c r="AI185" s="14"/>
      <c r="BB185" s="7">
        <v>16</v>
      </c>
    </row>
    <row r="186" spans="1:54" x14ac:dyDescent="0.25">
      <c r="A186" s="9" t="s">
        <v>4</v>
      </c>
      <c r="B186" s="7">
        <v>6</v>
      </c>
      <c r="C186" s="8">
        <v>44274</v>
      </c>
      <c r="D186" s="8" t="s">
        <v>13</v>
      </c>
      <c r="E186" s="4">
        <v>17</v>
      </c>
      <c r="F186" s="9" t="s">
        <v>16</v>
      </c>
      <c r="G186" t="s">
        <v>781</v>
      </c>
      <c r="H186" s="11" t="s">
        <v>353</v>
      </c>
      <c r="I186" s="7" t="s">
        <v>385</v>
      </c>
      <c r="J186" s="7" t="s">
        <v>386</v>
      </c>
      <c r="K186" s="7" t="s">
        <v>464</v>
      </c>
      <c r="L186" s="7" t="s">
        <v>1</v>
      </c>
      <c r="M186" s="14">
        <f>SUM(N186:AZ186)</f>
        <v>1</v>
      </c>
      <c r="N186" s="14"/>
      <c r="O186" s="14"/>
      <c r="P186" s="14"/>
      <c r="Q186" s="14"/>
      <c r="R186" s="14"/>
      <c r="S186" s="14"/>
      <c r="T186" s="14"/>
      <c r="X186" s="7">
        <v>1</v>
      </c>
      <c r="AH186" s="14"/>
      <c r="AI186" s="14"/>
      <c r="BB186" s="7">
        <v>17</v>
      </c>
    </row>
    <row r="187" spans="1:54" x14ac:dyDescent="0.25">
      <c r="A187" s="9" t="s">
        <v>4</v>
      </c>
      <c r="B187" s="7">
        <v>6</v>
      </c>
      <c r="C187" s="8">
        <v>44274</v>
      </c>
      <c r="D187" s="8" t="s">
        <v>13</v>
      </c>
      <c r="E187" s="4">
        <v>18</v>
      </c>
      <c r="F187" s="9" t="s">
        <v>16</v>
      </c>
      <c r="G187" t="s">
        <v>781</v>
      </c>
      <c r="H187" s="11" t="s">
        <v>353</v>
      </c>
      <c r="I187" s="7" t="s">
        <v>385</v>
      </c>
      <c r="J187" s="7" t="s">
        <v>386</v>
      </c>
      <c r="K187" s="7" t="s">
        <v>464</v>
      </c>
      <c r="L187" s="7" t="s">
        <v>1</v>
      </c>
      <c r="M187" s="14">
        <f>SUM(N187:AZ187)</f>
        <v>1</v>
      </c>
      <c r="N187" s="14"/>
      <c r="O187" s="14"/>
      <c r="P187" s="14"/>
      <c r="Q187" s="14"/>
      <c r="R187" s="14"/>
      <c r="S187" s="14"/>
      <c r="T187" s="14"/>
      <c r="X187" s="7">
        <v>1</v>
      </c>
      <c r="AH187" s="14"/>
      <c r="AI187" s="14"/>
      <c r="BB187" s="7">
        <v>18</v>
      </c>
    </row>
    <row r="188" spans="1:54" x14ac:dyDescent="0.25">
      <c r="A188" s="9" t="s">
        <v>4</v>
      </c>
      <c r="B188" s="7">
        <v>6</v>
      </c>
      <c r="C188" s="8">
        <v>44274</v>
      </c>
      <c r="D188" s="8" t="s">
        <v>13</v>
      </c>
      <c r="E188" s="4">
        <v>19</v>
      </c>
      <c r="F188" s="9" t="s">
        <v>16</v>
      </c>
      <c r="G188" t="s">
        <v>781</v>
      </c>
      <c r="H188" s="11" t="s">
        <v>353</v>
      </c>
      <c r="I188" s="7" t="s">
        <v>385</v>
      </c>
      <c r="J188" s="7" t="s">
        <v>386</v>
      </c>
      <c r="K188" s="7" t="s">
        <v>464</v>
      </c>
      <c r="L188" s="7" t="s">
        <v>1</v>
      </c>
      <c r="M188" s="14">
        <f>SUM(N188:AZ188)</f>
        <v>1</v>
      </c>
      <c r="N188" s="14"/>
      <c r="O188" s="14"/>
      <c r="P188" s="14"/>
      <c r="Q188" s="14"/>
      <c r="R188" s="14"/>
      <c r="S188" s="14"/>
      <c r="T188" s="14"/>
      <c r="X188" s="7">
        <v>1</v>
      </c>
      <c r="AH188" s="14"/>
      <c r="AI188" s="14"/>
      <c r="BB188" s="7">
        <v>19</v>
      </c>
    </row>
    <row r="189" spans="1:54" x14ac:dyDescent="0.25">
      <c r="A189" s="9" t="s">
        <v>4</v>
      </c>
      <c r="B189" s="7">
        <v>6</v>
      </c>
      <c r="C189" s="8">
        <v>44274</v>
      </c>
      <c r="D189" s="8" t="s">
        <v>13</v>
      </c>
      <c r="E189" s="4">
        <v>20</v>
      </c>
      <c r="F189" s="9" t="s">
        <v>16</v>
      </c>
      <c r="G189" t="s">
        <v>781</v>
      </c>
      <c r="H189" s="11" t="s">
        <v>353</v>
      </c>
      <c r="I189" s="7" t="s">
        <v>385</v>
      </c>
      <c r="J189" s="7" t="s">
        <v>386</v>
      </c>
      <c r="K189" s="7" t="s">
        <v>464</v>
      </c>
      <c r="L189" s="7" t="s">
        <v>1</v>
      </c>
      <c r="M189" s="14">
        <f>SUM(N189:AZ189)</f>
        <v>1</v>
      </c>
      <c r="N189" s="14"/>
      <c r="O189" s="14"/>
      <c r="P189" s="14"/>
      <c r="Q189" s="14"/>
      <c r="R189" s="14"/>
      <c r="S189" s="14"/>
      <c r="T189" s="14"/>
      <c r="X189" s="7">
        <v>1</v>
      </c>
      <c r="AH189" s="14"/>
      <c r="AI189" s="14"/>
      <c r="BB189" s="7">
        <v>20</v>
      </c>
    </row>
    <row r="190" spans="1:54" x14ac:dyDescent="0.25">
      <c r="A190" s="9" t="s">
        <v>4</v>
      </c>
      <c r="B190" s="7">
        <v>6</v>
      </c>
      <c r="C190" s="8">
        <v>44274</v>
      </c>
      <c r="D190" s="8" t="s">
        <v>13</v>
      </c>
      <c r="E190" s="4">
        <v>21</v>
      </c>
      <c r="F190" s="9" t="s">
        <v>16</v>
      </c>
      <c r="G190" t="s">
        <v>781</v>
      </c>
      <c r="H190" s="11" t="s">
        <v>353</v>
      </c>
      <c r="I190" s="7" t="s">
        <v>385</v>
      </c>
      <c r="J190" s="7" t="s">
        <v>386</v>
      </c>
      <c r="K190" s="7" t="s">
        <v>464</v>
      </c>
      <c r="L190" s="7" t="s">
        <v>1</v>
      </c>
      <c r="M190" s="14">
        <f>SUM(N190:AZ190)</f>
        <v>1</v>
      </c>
      <c r="N190" s="14"/>
      <c r="O190" s="14"/>
      <c r="P190" s="14"/>
      <c r="Q190" s="14"/>
      <c r="R190" s="14"/>
      <c r="S190" s="14"/>
      <c r="T190" s="14"/>
      <c r="X190" s="7">
        <v>1</v>
      </c>
      <c r="AH190" s="14"/>
      <c r="AI190" s="14"/>
      <c r="BB190" s="7">
        <v>21</v>
      </c>
    </row>
    <row r="191" spans="1:54" x14ac:dyDescent="0.25">
      <c r="A191" s="9" t="s">
        <v>4</v>
      </c>
      <c r="B191" s="7">
        <v>6</v>
      </c>
      <c r="C191" s="8">
        <v>44274</v>
      </c>
      <c r="D191" s="8" t="s">
        <v>13</v>
      </c>
      <c r="E191" s="4">
        <v>22</v>
      </c>
      <c r="F191" s="9" t="s">
        <v>16</v>
      </c>
      <c r="G191" t="s">
        <v>781</v>
      </c>
      <c r="H191" s="11" t="s">
        <v>353</v>
      </c>
      <c r="I191" s="7" t="s">
        <v>385</v>
      </c>
      <c r="J191" s="7" t="s">
        <v>386</v>
      </c>
      <c r="K191" s="7" t="s">
        <v>464</v>
      </c>
      <c r="L191" s="7" t="s">
        <v>1</v>
      </c>
      <c r="M191" s="14">
        <f>SUM(N191:AZ191)</f>
        <v>1</v>
      </c>
      <c r="N191" s="14"/>
      <c r="O191" s="14"/>
      <c r="P191" s="14"/>
      <c r="Q191" s="14"/>
      <c r="R191" s="14"/>
      <c r="S191" s="14"/>
      <c r="T191" s="14"/>
      <c r="X191" s="7">
        <v>1</v>
      </c>
      <c r="AH191" s="14"/>
      <c r="AI191" s="14"/>
      <c r="BB191" s="7">
        <v>22</v>
      </c>
    </row>
    <row r="192" spans="1:54" x14ac:dyDescent="0.25">
      <c r="A192" s="9" t="s">
        <v>4</v>
      </c>
      <c r="B192" s="7">
        <v>6</v>
      </c>
      <c r="C192" s="8">
        <v>44274</v>
      </c>
      <c r="D192" s="8" t="s">
        <v>13</v>
      </c>
      <c r="E192" s="4">
        <v>23</v>
      </c>
      <c r="F192" s="9" t="s">
        <v>20</v>
      </c>
      <c r="G192" t="s">
        <v>787</v>
      </c>
      <c r="H192" s="11" t="s">
        <v>497</v>
      </c>
      <c r="I192" s="7" t="s">
        <v>470</v>
      </c>
      <c r="J192" s="7" t="s">
        <v>495</v>
      </c>
      <c r="K192" s="7" t="s">
        <v>494</v>
      </c>
      <c r="L192" s="7" t="s">
        <v>1</v>
      </c>
      <c r="M192" s="14">
        <f>SUM(N192:AZ192)</f>
        <v>1</v>
      </c>
      <c r="N192" s="14"/>
      <c r="O192" s="14"/>
      <c r="P192" s="14"/>
      <c r="Q192" s="14"/>
      <c r="R192" s="14"/>
      <c r="S192" s="14"/>
      <c r="T192" s="14"/>
      <c r="X192" s="7">
        <v>1</v>
      </c>
      <c r="AH192" s="14"/>
      <c r="AI192" s="14"/>
      <c r="BB192" s="7">
        <v>23</v>
      </c>
    </row>
    <row r="193" spans="1:54" x14ac:dyDescent="0.25">
      <c r="A193" s="9" t="s">
        <v>4</v>
      </c>
      <c r="B193" s="7">
        <v>6</v>
      </c>
      <c r="C193" s="8">
        <v>44274</v>
      </c>
      <c r="D193" s="8" t="s">
        <v>13</v>
      </c>
      <c r="E193" s="4">
        <v>24</v>
      </c>
      <c r="F193" s="9" t="s">
        <v>197</v>
      </c>
      <c r="G193" t="s">
        <v>347</v>
      </c>
      <c r="H193" s="11" t="s">
        <v>233</v>
      </c>
      <c r="I193" s="7" t="s">
        <v>395</v>
      </c>
      <c r="J193" s="7" t="s">
        <v>389</v>
      </c>
      <c r="K193" s="7" t="s">
        <v>488</v>
      </c>
      <c r="L193" s="7" t="s">
        <v>1</v>
      </c>
      <c r="M193" s="14">
        <f>SUM(N193:AZ193)</f>
        <v>1</v>
      </c>
      <c r="N193" s="14"/>
      <c r="O193" s="14"/>
      <c r="P193" s="14"/>
      <c r="Q193" s="14"/>
      <c r="R193" s="14"/>
      <c r="S193" s="14"/>
      <c r="T193" s="14"/>
      <c r="X193" s="7">
        <v>1</v>
      </c>
      <c r="AH193" s="14"/>
      <c r="AI193" s="14"/>
      <c r="BB193" s="7">
        <v>24</v>
      </c>
    </row>
    <row r="194" spans="1:54" x14ac:dyDescent="0.25">
      <c r="A194" s="9" t="s">
        <v>4</v>
      </c>
      <c r="B194" s="7">
        <v>6</v>
      </c>
      <c r="C194" s="8">
        <v>44274</v>
      </c>
      <c r="D194" s="8" t="s">
        <v>13</v>
      </c>
      <c r="E194" s="4">
        <v>25</v>
      </c>
      <c r="F194" s="9" t="s">
        <v>20</v>
      </c>
      <c r="G194" t="s">
        <v>830</v>
      </c>
      <c r="H194" s="11" t="s">
        <v>339</v>
      </c>
      <c r="I194" s="7" t="s">
        <v>465</v>
      </c>
      <c r="J194" s="7" t="s">
        <v>467</v>
      </c>
      <c r="K194" s="7" t="s">
        <v>466</v>
      </c>
      <c r="L194" s="7" t="s">
        <v>1</v>
      </c>
      <c r="M194" s="14">
        <f>SUM(N194:AZ194)</f>
        <v>1</v>
      </c>
      <c r="N194" s="14"/>
      <c r="O194" s="14"/>
      <c r="P194" s="14"/>
      <c r="Q194" s="14"/>
      <c r="R194" s="14"/>
      <c r="S194" s="14"/>
      <c r="T194" s="14"/>
      <c r="X194" s="7">
        <v>1</v>
      </c>
      <c r="AH194" s="14"/>
      <c r="AI194" s="14"/>
      <c r="BB194" s="7">
        <v>25</v>
      </c>
    </row>
    <row r="195" spans="1:54" x14ac:dyDescent="0.25">
      <c r="A195" s="9" t="s">
        <v>4</v>
      </c>
      <c r="B195" s="7">
        <v>6</v>
      </c>
      <c r="C195" s="8">
        <v>44274</v>
      </c>
      <c r="D195" s="8" t="s">
        <v>13</v>
      </c>
      <c r="E195" s="4">
        <v>26</v>
      </c>
      <c r="F195" s="9" t="s">
        <v>20</v>
      </c>
      <c r="G195" t="s">
        <v>820</v>
      </c>
      <c r="H195" s="11" t="s">
        <v>254</v>
      </c>
      <c r="I195" s="7" t="s">
        <v>393</v>
      </c>
      <c r="J195" s="7" t="s">
        <v>421</v>
      </c>
      <c r="K195" s="7" t="s">
        <v>504</v>
      </c>
      <c r="L195" s="7" t="s">
        <v>1</v>
      </c>
      <c r="M195" s="14">
        <f>SUM(N195:AZ195)</f>
        <v>1</v>
      </c>
      <c r="N195" s="14"/>
      <c r="O195" s="14"/>
      <c r="P195" s="14"/>
      <c r="Q195" s="14"/>
      <c r="R195" s="14"/>
      <c r="S195" s="14"/>
      <c r="T195" s="14"/>
      <c r="X195" s="7">
        <v>1</v>
      </c>
      <c r="AH195" s="14"/>
      <c r="AI195" s="14"/>
      <c r="BB195" s="7">
        <v>26</v>
      </c>
    </row>
    <row r="196" spans="1:54" x14ac:dyDescent="0.25">
      <c r="A196" s="9" t="s">
        <v>4</v>
      </c>
      <c r="B196" s="7">
        <v>6</v>
      </c>
      <c r="C196" s="8">
        <v>44274</v>
      </c>
      <c r="D196" s="8" t="s">
        <v>13</v>
      </c>
      <c r="E196" s="4">
        <v>27</v>
      </c>
      <c r="F196" s="9" t="s">
        <v>197</v>
      </c>
      <c r="G196" t="s">
        <v>347</v>
      </c>
      <c r="H196" s="11" t="s">
        <v>233</v>
      </c>
      <c r="I196" s="7" t="s">
        <v>395</v>
      </c>
      <c r="J196" s="7" t="s">
        <v>389</v>
      </c>
      <c r="K196" s="7" t="s">
        <v>488</v>
      </c>
      <c r="L196" s="7" t="s">
        <v>1</v>
      </c>
      <c r="M196" s="14">
        <f>SUM(N196:AZ196)</f>
        <v>1</v>
      </c>
      <c r="N196" s="14"/>
      <c r="O196" s="14"/>
      <c r="P196" s="14"/>
      <c r="Q196" s="14"/>
      <c r="R196" s="14"/>
      <c r="S196" s="14"/>
      <c r="T196" s="14"/>
      <c r="X196" s="7">
        <v>1</v>
      </c>
      <c r="AH196" s="14"/>
      <c r="AI196" s="14"/>
      <c r="BB196" s="7">
        <v>27</v>
      </c>
    </row>
    <row r="197" spans="1:54" x14ac:dyDescent="0.25">
      <c r="A197" s="9" t="s">
        <v>4</v>
      </c>
      <c r="B197" s="7">
        <v>6</v>
      </c>
      <c r="C197" s="8">
        <v>44274</v>
      </c>
      <c r="D197" s="8" t="s">
        <v>13</v>
      </c>
      <c r="E197" s="4">
        <v>28</v>
      </c>
      <c r="F197" s="9" t="s">
        <v>197</v>
      </c>
      <c r="G197" t="s">
        <v>347</v>
      </c>
      <c r="H197" s="11" t="s">
        <v>233</v>
      </c>
      <c r="I197" s="7" t="s">
        <v>395</v>
      </c>
      <c r="J197" s="7" t="s">
        <v>389</v>
      </c>
      <c r="K197" s="7" t="s">
        <v>488</v>
      </c>
      <c r="L197" s="7" t="s">
        <v>1</v>
      </c>
      <c r="M197" s="14">
        <f>SUM(N197:AZ197)</f>
        <v>1</v>
      </c>
      <c r="N197" s="14"/>
      <c r="O197" s="14"/>
      <c r="P197" s="14"/>
      <c r="Q197" s="14"/>
      <c r="R197" s="14"/>
      <c r="S197" s="14"/>
      <c r="T197" s="14"/>
      <c r="X197" s="7">
        <v>1</v>
      </c>
      <c r="AH197" s="14"/>
      <c r="AI197" s="14"/>
      <c r="BB197" s="7">
        <v>28</v>
      </c>
    </row>
    <row r="198" spans="1:54" x14ac:dyDescent="0.25">
      <c r="A198" s="9" t="s">
        <v>4</v>
      </c>
      <c r="B198" s="7">
        <v>6</v>
      </c>
      <c r="C198" s="8">
        <v>44274</v>
      </c>
      <c r="D198" s="8" t="s">
        <v>13</v>
      </c>
      <c r="E198" s="4">
        <v>29</v>
      </c>
      <c r="F198" s="9" t="s">
        <v>197</v>
      </c>
      <c r="G198" t="s">
        <v>347</v>
      </c>
      <c r="H198" s="11" t="s">
        <v>233</v>
      </c>
      <c r="I198" s="7" t="s">
        <v>395</v>
      </c>
      <c r="J198" s="7" t="s">
        <v>389</v>
      </c>
      <c r="K198" s="7" t="s">
        <v>488</v>
      </c>
      <c r="L198" s="7" t="s">
        <v>1</v>
      </c>
      <c r="M198" s="14">
        <f>SUM(N198:AZ198)</f>
        <v>1</v>
      </c>
      <c r="N198" s="14"/>
      <c r="O198" s="14"/>
      <c r="P198" s="14"/>
      <c r="Q198" s="14"/>
      <c r="R198" s="14"/>
      <c r="S198" s="14"/>
      <c r="T198" s="14"/>
      <c r="X198" s="7">
        <v>1</v>
      </c>
      <c r="AH198" s="14"/>
      <c r="AI198" s="14"/>
      <c r="BB198" s="7">
        <v>29</v>
      </c>
    </row>
    <row r="199" spans="1:54" x14ac:dyDescent="0.25">
      <c r="A199" s="9" t="s">
        <v>4</v>
      </c>
      <c r="B199" s="7">
        <v>6</v>
      </c>
      <c r="C199" s="8">
        <v>44274</v>
      </c>
      <c r="D199" s="8" t="s">
        <v>13</v>
      </c>
      <c r="E199" s="4">
        <v>30</v>
      </c>
      <c r="F199" s="9" t="s">
        <v>197</v>
      </c>
      <c r="G199" t="s">
        <v>347</v>
      </c>
      <c r="H199" s="11" t="s">
        <v>233</v>
      </c>
      <c r="I199" s="7" t="s">
        <v>395</v>
      </c>
      <c r="J199" s="7" t="s">
        <v>389</v>
      </c>
      <c r="K199" s="7" t="s">
        <v>488</v>
      </c>
      <c r="L199" s="7" t="s">
        <v>1</v>
      </c>
      <c r="M199" s="14">
        <f>SUM(N199:AZ199)</f>
        <v>1</v>
      </c>
      <c r="N199" s="14"/>
      <c r="O199" s="14"/>
      <c r="P199" s="14"/>
      <c r="Q199" s="14"/>
      <c r="R199" s="14"/>
      <c r="S199" s="14"/>
      <c r="T199" s="14"/>
      <c r="X199" s="7">
        <v>1</v>
      </c>
      <c r="AH199" s="14"/>
      <c r="AI199" s="14"/>
      <c r="BB199" s="7">
        <v>30</v>
      </c>
    </row>
    <row r="200" spans="1:54" x14ac:dyDescent="0.25">
      <c r="A200" s="9" t="s">
        <v>4</v>
      </c>
      <c r="B200" s="7">
        <v>6</v>
      </c>
      <c r="C200" s="8">
        <v>44274</v>
      </c>
      <c r="D200" s="8" t="s">
        <v>13</v>
      </c>
      <c r="E200" s="4">
        <v>31</v>
      </c>
      <c r="F200" s="9" t="s">
        <v>22</v>
      </c>
      <c r="G200" s="11" t="s">
        <v>812</v>
      </c>
      <c r="H200" s="11" t="s">
        <v>354</v>
      </c>
      <c r="I200" s="7" t="s">
        <v>441</v>
      </c>
      <c r="J200" s="7" t="s">
        <v>442</v>
      </c>
      <c r="K200" s="7" t="s">
        <v>489</v>
      </c>
      <c r="L200" s="7" t="s">
        <v>1</v>
      </c>
      <c r="M200" s="14">
        <f>SUM(N200:AZ200)</f>
        <v>1</v>
      </c>
      <c r="N200" s="14"/>
      <c r="O200" s="14"/>
      <c r="P200" s="14"/>
      <c r="Q200" s="14"/>
      <c r="R200" s="14"/>
      <c r="S200" s="14"/>
      <c r="T200" s="14"/>
      <c r="X200" s="7">
        <v>1</v>
      </c>
      <c r="AH200" s="14"/>
      <c r="AI200" s="14"/>
      <c r="BB200" s="7">
        <v>31</v>
      </c>
    </row>
    <row r="201" spans="1:54" x14ac:dyDescent="0.25">
      <c r="A201" s="9" t="s">
        <v>4</v>
      </c>
      <c r="B201" s="7">
        <v>6</v>
      </c>
      <c r="C201" s="8">
        <v>44274</v>
      </c>
      <c r="D201" s="8" t="s">
        <v>13</v>
      </c>
      <c r="E201" s="4">
        <v>32</v>
      </c>
      <c r="F201" s="9" t="s">
        <v>197</v>
      </c>
      <c r="G201" t="s">
        <v>347</v>
      </c>
      <c r="H201" s="11" t="s">
        <v>233</v>
      </c>
      <c r="I201" s="7" t="s">
        <v>395</v>
      </c>
      <c r="J201" s="7" t="s">
        <v>389</v>
      </c>
      <c r="K201" s="7" t="s">
        <v>488</v>
      </c>
      <c r="L201" s="7" t="s">
        <v>1</v>
      </c>
      <c r="M201" s="14">
        <f>SUM(N201:AZ201)</f>
        <v>1</v>
      </c>
      <c r="N201" s="14"/>
      <c r="O201" s="14"/>
      <c r="P201" s="14"/>
      <c r="Q201" s="14"/>
      <c r="R201" s="14"/>
      <c r="S201" s="14"/>
      <c r="T201" s="14"/>
      <c r="X201" s="7">
        <v>1</v>
      </c>
      <c r="AH201" s="14"/>
      <c r="AI201" s="14"/>
      <c r="BB201" s="7">
        <v>32</v>
      </c>
    </row>
    <row r="202" spans="1:54" x14ac:dyDescent="0.25">
      <c r="A202" s="9" t="s">
        <v>4</v>
      </c>
      <c r="B202" s="7">
        <v>6</v>
      </c>
      <c r="C202" s="8">
        <v>44274</v>
      </c>
      <c r="D202" s="8" t="s">
        <v>13</v>
      </c>
      <c r="E202" s="4">
        <v>33</v>
      </c>
      <c r="F202" s="9" t="s">
        <v>197</v>
      </c>
      <c r="G202" t="s">
        <v>347</v>
      </c>
      <c r="H202" s="11" t="s">
        <v>233</v>
      </c>
      <c r="I202" s="7" t="s">
        <v>395</v>
      </c>
      <c r="J202" s="7" t="s">
        <v>389</v>
      </c>
      <c r="K202" s="7" t="s">
        <v>488</v>
      </c>
      <c r="L202" s="7" t="s">
        <v>1</v>
      </c>
      <c r="M202" s="14">
        <f>SUM(N202:AZ202)</f>
        <v>1</v>
      </c>
      <c r="N202" s="14"/>
      <c r="O202" s="14"/>
      <c r="P202" s="14"/>
      <c r="Q202" s="14"/>
      <c r="R202" s="14"/>
      <c r="S202" s="14"/>
      <c r="T202" s="14"/>
      <c r="X202" s="7">
        <v>1</v>
      </c>
      <c r="AH202" s="14"/>
      <c r="AI202" s="14"/>
      <c r="BB202" s="7">
        <v>33</v>
      </c>
    </row>
    <row r="203" spans="1:54" x14ac:dyDescent="0.25">
      <c r="A203" s="9" t="s">
        <v>4</v>
      </c>
      <c r="B203" s="7">
        <v>6</v>
      </c>
      <c r="C203" s="8">
        <v>44274</v>
      </c>
      <c r="D203" s="8" t="s">
        <v>13</v>
      </c>
      <c r="E203" s="4">
        <v>34</v>
      </c>
      <c r="F203" s="9" t="s">
        <v>197</v>
      </c>
      <c r="G203" t="s">
        <v>347</v>
      </c>
      <c r="H203" s="11" t="s">
        <v>233</v>
      </c>
      <c r="I203" s="7" t="s">
        <v>395</v>
      </c>
      <c r="J203" s="7" t="s">
        <v>389</v>
      </c>
      <c r="K203" s="7" t="s">
        <v>488</v>
      </c>
      <c r="L203" s="7" t="s">
        <v>1</v>
      </c>
      <c r="M203" s="14">
        <f>SUM(N203:AZ203)</f>
        <v>2</v>
      </c>
      <c r="N203" s="14"/>
      <c r="O203" s="14"/>
      <c r="P203" s="14"/>
      <c r="Q203" s="14"/>
      <c r="R203" s="14"/>
      <c r="S203" s="14"/>
      <c r="T203" s="14"/>
      <c r="X203" s="7">
        <v>1</v>
      </c>
      <c r="Z203" s="7">
        <v>1</v>
      </c>
      <c r="AH203" s="14"/>
      <c r="AI203" s="14"/>
      <c r="BB203" s="7">
        <v>34</v>
      </c>
    </row>
    <row r="204" spans="1:54" x14ac:dyDescent="0.25">
      <c r="A204" s="9" t="s">
        <v>4</v>
      </c>
      <c r="B204" s="7">
        <v>6</v>
      </c>
      <c r="C204" s="8">
        <v>44274</v>
      </c>
      <c r="D204" s="8" t="s">
        <v>13</v>
      </c>
      <c r="E204" s="4">
        <v>35</v>
      </c>
      <c r="F204" s="9" t="s">
        <v>197</v>
      </c>
      <c r="G204" t="s">
        <v>347</v>
      </c>
      <c r="H204" s="11" t="s">
        <v>233</v>
      </c>
      <c r="I204" s="7" t="s">
        <v>395</v>
      </c>
      <c r="J204" s="7" t="s">
        <v>389</v>
      </c>
      <c r="K204" s="7" t="s">
        <v>488</v>
      </c>
      <c r="L204" s="7" t="s">
        <v>1</v>
      </c>
      <c r="M204" s="14">
        <f>SUM(N204:AZ204)</f>
        <v>1</v>
      </c>
      <c r="N204" s="14"/>
      <c r="O204" s="14"/>
      <c r="P204" s="14"/>
      <c r="Q204" s="14"/>
      <c r="R204" s="14"/>
      <c r="S204" s="14"/>
      <c r="T204" s="14"/>
      <c r="X204" s="7">
        <v>1</v>
      </c>
      <c r="AH204" s="14"/>
      <c r="AI204" s="14"/>
      <c r="BB204" s="7">
        <v>35</v>
      </c>
    </row>
    <row r="205" spans="1:54" x14ac:dyDescent="0.25">
      <c r="A205" s="9" t="s">
        <v>4</v>
      </c>
      <c r="B205" s="7">
        <v>6</v>
      </c>
      <c r="C205" s="8">
        <v>44274</v>
      </c>
      <c r="D205" s="8" t="s">
        <v>13</v>
      </c>
      <c r="E205" s="4">
        <v>36</v>
      </c>
      <c r="F205" s="9" t="s">
        <v>14</v>
      </c>
      <c r="G205" t="s">
        <v>805</v>
      </c>
      <c r="H205" s="11" t="s">
        <v>207</v>
      </c>
      <c r="I205" s="7" t="s">
        <v>425</v>
      </c>
      <c r="J205" s="7" t="s">
        <v>426</v>
      </c>
      <c r="K205" s="7" t="s">
        <v>483</v>
      </c>
      <c r="L205" s="7" t="s">
        <v>1</v>
      </c>
      <c r="M205" s="14">
        <f>SUM(N205:AZ205)</f>
        <v>1</v>
      </c>
      <c r="N205" s="14"/>
      <c r="O205" s="14"/>
      <c r="P205" s="14"/>
      <c r="Q205" s="14"/>
      <c r="R205" s="14"/>
      <c r="S205" s="14"/>
      <c r="T205" s="14"/>
      <c r="X205" s="7">
        <v>1</v>
      </c>
      <c r="AH205" s="14"/>
      <c r="AI205" s="14"/>
      <c r="BB205" s="7">
        <v>36</v>
      </c>
    </row>
    <row r="206" spans="1:54" x14ac:dyDescent="0.25">
      <c r="A206" s="9" t="s">
        <v>4</v>
      </c>
      <c r="B206" s="7">
        <v>6</v>
      </c>
      <c r="C206" s="8">
        <v>44274</v>
      </c>
      <c r="D206" s="8" t="s">
        <v>13</v>
      </c>
      <c r="E206" s="4">
        <v>37</v>
      </c>
      <c r="F206" s="9" t="s">
        <v>197</v>
      </c>
      <c r="G206" t="s">
        <v>347</v>
      </c>
      <c r="H206" s="11" t="s">
        <v>233</v>
      </c>
      <c r="I206" s="7" t="s">
        <v>395</v>
      </c>
      <c r="J206" s="7" t="s">
        <v>389</v>
      </c>
      <c r="K206" s="7" t="s">
        <v>488</v>
      </c>
      <c r="L206" s="7" t="s">
        <v>1</v>
      </c>
      <c r="M206" s="14">
        <f>SUM(N206:AZ206)</f>
        <v>1</v>
      </c>
      <c r="N206" s="14"/>
      <c r="O206" s="14"/>
      <c r="P206" s="14"/>
      <c r="Q206" s="14"/>
      <c r="R206" s="14"/>
      <c r="S206" s="14"/>
      <c r="T206" s="14"/>
      <c r="X206" s="7">
        <v>1</v>
      </c>
      <c r="AH206" s="14"/>
      <c r="AI206" s="14"/>
      <c r="BB206" s="7">
        <v>43</v>
      </c>
    </row>
    <row r="207" spans="1:54" x14ac:dyDescent="0.25">
      <c r="A207" s="9" t="s">
        <v>4</v>
      </c>
      <c r="B207" s="7">
        <v>6</v>
      </c>
      <c r="C207" s="8">
        <v>44274</v>
      </c>
      <c r="D207" s="8" t="s">
        <v>13</v>
      </c>
      <c r="E207" s="4">
        <v>38</v>
      </c>
      <c r="F207" s="9" t="s">
        <v>20</v>
      </c>
      <c r="G207" t="s">
        <v>830</v>
      </c>
      <c r="H207" s="11" t="s">
        <v>339</v>
      </c>
      <c r="I207" s="7" t="s">
        <v>465</v>
      </c>
      <c r="J207" s="7" t="s">
        <v>467</v>
      </c>
      <c r="K207" s="7" t="s">
        <v>466</v>
      </c>
      <c r="L207" s="7" t="s">
        <v>1</v>
      </c>
      <c r="M207" s="14">
        <f>SUM(N207:AZ207)</f>
        <v>1</v>
      </c>
      <c r="N207" s="14"/>
      <c r="O207" s="14"/>
      <c r="P207" s="14"/>
      <c r="Q207" s="14"/>
      <c r="R207" s="14"/>
      <c r="S207" s="14"/>
      <c r="T207" s="14"/>
      <c r="X207" s="7">
        <v>1</v>
      </c>
      <c r="AH207" s="14"/>
      <c r="AI207" s="14"/>
      <c r="BB207" s="7">
        <v>44</v>
      </c>
    </row>
    <row r="208" spans="1:54" x14ac:dyDescent="0.25">
      <c r="A208" s="9" t="s">
        <v>4</v>
      </c>
      <c r="B208" s="7">
        <v>6</v>
      </c>
      <c r="C208" s="8">
        <v>44274</v>
      </c>
      <c r="D208" s="8" t="s">
        <v>13</v>
      </c>
      <c r="E208" s="4">
        <v>39</v>
      </c>
      <c r="F208" s="9" t="s">
        <v>16</v>
      </c>
      <c r="G208" t="s">
        <v>781</v>
      </c>
      <c r="H208" s="11" t="s">
        <v>355</v>
      </c>
      <c r="I208" s="7" t="s">
        <v>385</v>
      </c>
      <c r="J208" s="7" t="s">
        <v>386</v>
      </c>
      <c r="K208" s="7" t="s">
        <v>464</v>
      </c>
      <c r="L208" s="7" t="s">
        <v>1</v>
      </c>
      <c r="M208" s="14">
        <f>SUM(N208:AZ208)</f>
        <v>1</v>
      </c>
      <c r="N208" s="14"/>
      <c r="O208" s="14"/>
      <c r="P208" s="14"/>
      <c r="Q208" s="14"/>
      <c r="R208" s="14"/>
      <c r="S208" s="14"/>
      <c r="T208" s="14"/>
      <c r="X208" s="7">
        <v>1</v>
      </c>
      <c r="AH208" s="14"/>
      <c r="AI208" s="14"/>
      <c r="BB208" s="7">
        <v>45</v>
      </c>
    </row>
    <row r="209" spans="1:54" x14ac:dyDescent="0.25">
      <c r="A209" s="9" t="s">
        <v>4</v>
      </c>
      <c r="B209" s="7">
        <v>6</v>
      </c>
      <c r="C209" s="8">
        <v>44274</v>
      </c>
      <c r="D209" s="8" t="s">
        <v>13</v>
      </c>
      <c r="E209" s="4">
        <v>40</v>
      </c>
      <c r="F209" s="9" t="s">
        <v>16</v>
      </c>
      <c r="G209" t="s">
        <v>781</v>
      </c>
      <c r="H209" s="11" t="s">
        <v>355</v>
      </c>
      <c r="I209" s="7" t="s">
        <v>385</v>
      </c>
      <c r="J209" s="7" t="s">
        <v>386</v>
      </c>
      <c r="K209" s="7" t="s">
        <v>464</v>
      </c>
      <c r="L209" s="7" t="s">
        <v>1</v>
      </c>
      <c r="M209" s="14">
        <f>SUM(N209:AZ209)</f>
        <v>1</v>
      </c>
      <c r="N209" s="14"/>
      <c r="O209" s="14"/>
      <c r="P209" s="14"/>
      <c r="Q209" s="14"/>
      <c r="R209" s="14"/>
      <c r="S209" s="14"/>
      <c r="T209" s="14"/>
      <c r="X209" s="7">
        <v>1</v>
      </c>
      <c r="AH209" s="14"/>
      <c r="AI209" s="14"/>
      <c r="BB209" s="7">
        <v>46</v>
      </c>
    </row>
    <row r="210" spans="1:54" x14ac:dyDescent="0.25">
      <c r="A210" s="9" t="s">
        <v>4</v>
      </c>
      <c r="B210" s="7">
        <v>6</v>
      </c>
      <c r="C210" s="8">
        <v>44274</v>
      </c>
      <c r="D210" s="8" t="s">
        <v>13</v>
      </c>
      <c r="E210" s="4">
        <v>41</v>
      </c>
      <c r="F210" s="9" t="s">
        <v>197</v>
      </c>
      <c r="G210" t="s">
        <v>347</v>
      </c>
      <c r="H210" s="11" t="s">
        <v>233</v>
      </c>
      <c r="I210" s="7" t="s">
        <v>395</v>
      </c>
      <c r="J210" s="7" t="s">
        <v>389</v>
      </c>
      <c r="K210" s="7" t="s">
        <v>488</v>
      </c>
      <c r="L210" s="7" t="s">
        <v>1</v>
      </c>
      <c r="M210" s="14">
        <f>SUM(N210:AZ210)</f>
        <v>1</v>
      </c>
      <c r="N210" s="14"/>
      <c r="O210" s="14"/>
      <c r="P210" s="14"/>
      <c r="Q210" s="14"/>
      <c r="R210" s="14"/>
      <c r="S210" s="14"/>
      <c r="T210" s="14"/>
      <c r="X210" s="7">
        <v>1</v>
      </c>
      <c r="AH210" s="14"/>
      <c r="AI210" s="14"/>
      <c r="BB210" s="7">
        <v>47</v>
      </c>
    </row>
    <row r="211" spans="1:54" x14ac:dyDescent="0.25">
      <c r="A211" s="9" t="s">
        <v>4</v>
      </c>
      <c r="B211" s="7">
        <v>6</v>
      </c>
      <c r="C211" s="8">
        <v>44274</v>
      </c>
      <c r="D211" s="8" t="s">
        <v>13</v>
      </c>
      <c r="E211" s="4">
        <v>42</v>
      </c>
      <c r="F211" s="9" t="s">
        <v>197</v>
      </c>
      <c r="G211" t="s">
        <v>347</v>
      </c>
      <c r="H211" s="11" t="s">
        <v>233</v>
      </c>
      <c r="I211" s="7" t="s">
        <v>395</v>
      </c>
      <c r="J211" s="7" t="s">
        <v>389</v>
      </c>
      <c r="K211" s="7" t="s">
        <v>488</v>
      </c>
      <c r="L211" s="7" t="s">
        <v>1</v>
      </c>
      <c r="M211" s="14">
        <f>SUM(N211:AZ211)</f>
        <v>2</v>
      </c>
      <c r="N211" s="14"/>
      <c r="O211" s="14"/>
      <c r="P211" s="14"/>
      <c r="Q211" s="14"/>
      <c r="R211" s="14"/>
      <c r="S211" s="14"/>
      <c r="T211" s="14"/>
      <c r="X211" s="7">
        <v>1</v>
      </c>
      <c r="Z211" s="7">
        <v>1</v>
      </c>
      <c r="AH211" s="14"/>
      <c r="AI211" s="14"/>
      <c r="BB211" s="7">
        <v>48</v>
      </c>
    </row>
    <row r="212" spans="1:54" x14ac:dyDescent="0.25">
      <c r="A212" s="9" t="s">
        <v>4</v>
      </c>
      <c r="B212" s="7">
        <v>6</v>
      </c>
      <c r="C212" s="8">
        <v>44274</v>
      </c>
      <c r="D212" s="8" t="s">
        <v>13</v>
      </c>
      <c r="E212" s="4">
        <v>43</v>
      </c>
      <c r="F212" s="9" t="s">
        <v>20</v>
      </c>
      <c r="G212" t="s">
        <v>830</v>
      </c>
      <c r="H212" s="11" t="s">
        <v>356</v>
      </c>
      <c r="I212" s="7" t="s">
        <v>465</v>
      </c>
      <c r="J212" s="7" t="s">
        <v>467</v>
      </c>
      <c r="K212" s="7" t="s">
        <v>466</v>
      </c>
      <c r="L212" s="7" t="s">
        <v>1</v>
      </c>
      <c r="M212" s="14">
        <f>SUM(N212:AZ212)</f>
        <v>1</v>
      </c>
      <c r="N212" s="14"/>
      <c r="O212" s="14"/>
      <c r="P212" s="14"/>
      <c r="Q212" s="14"/>
      <c r="R212" s="14"/>
      <c r="S212" s="14"/>
      <c r="T212" s="14"/>
      <c r="X212" s="7">
        <v>1</v>
      </c>
      <c r="AH212" s="14"/>
      <c r="AI212" s="14"/>
      <c r="BB212" s="7">
        <v>49</v>
      </c>
    </row>
    <row r="213" spans="1:54" x14ac:dyDescent="0.25">
      <c r="A213" s="9" t="s">
        <v>4</v>
      </c>
      <c r="B213" s="7">
        <v>6</v>
      </c>
      <c r="C213" s="8">
        <v>44274</v>
      </c>
      <c r="D213" s="8" t="s">
        <v>13</v>
      </c>
      <c r="E213" s="4">
        <v>44</v>
      </c>
      <c r="F213" s="9" t="s">
        <v>197</v>
      </c>
      <c r="G213" t="s">
        <v>347</v>
      </c>
      <c r="H213" s="11" t="s">
        <v>233</v>
      </c>
      <c r="I213" s="7" t="s">
        <v>395</v>
      </c>
      <c r="J213" s="7" t="s">
        <v>389</v>
      </c>
      <c r="K213" s="7" t="s">
        <v>488</v>
      </c>
      <c r="L213" s="7" t="s">
        <v>1</v>
      </c>
      <c r="M213" s="14">
        <f>SUM(N213:AZ213)</f>
        <v>1</v>
      </c>
      <c r="N213" s="14"/>
      <c r="O213" s="14"/>
      <c r="P213" s="14"/>
      <c r="Q213" s="14"/>
      <c r="R213" s="14"/>
      <c r="S213" s="14"/>
      <c r="T213" s="14"/>
      <c r="X213" s="7">
        <v>1</v>
      </c>
      <c r="AH213" s="14"/>
      <c r="AI213" s="14"/>
      <c r="BB213" s="7">
        <v>50</v>
      </c>
    </row>
    <row r="214" spans="1:54" x14ac:dyDescent="0.25">
      <c r="A214" s="9" t="s">
        <v>4</v>
      </c>
      <c r="B214" s="7">
        <v>6</v>
      </c>
      <c r="C214" s="8">
        <v>44274</v>
      </c>
      <c r="D214" s="8" t="s">
        <v>13</v>
      </c>
      <c r="E214" s="4">
        <v>45</v>
      </c>
      <c r="F214" s="9" t="s">
        <v>197</v>
      </c>
      <c r="G214" t="s">
        <v>347</v>
      </c>
      <c r="H214" s="11" t="s">
        <v>233</v>
      </c>
      <c r="I214" s="7" t="s">
        <v>395</v>
      </c>
      <c r="J214" s="7" t="s">
        <v>389</v>
      </c>
      <c r="K214" s="7" t="s">
        <v>488</v>
      </c>
      <c r="L214" s="7" t="s">
        <v>1</v>
      </c>
      <c r="M214" s="14">
        <f>SUM(N214:AZ214)</f>
        <v>1</v>
      </c>
      <c r="N214" s="14"/>
      <c r="O214" s="14"/>
      <c r="P214" s="14"/>
      <c r="Q214" s="14"/>
      <c r="R214" s="14"/>
      <c r="S214" s="14"/>
      <c r="T214" s="14"/>
      <c r="X214" s="7">
        <v>1</v>
      </c>
      <c r="AH214" s="14"/>
      <c r="AI214" s="14"/>
      <c r="BB214" s="7">
        <v>51</v>
      </c>
    </row>
    <row r="215" spans="1:54" x14ac:dyDescent="0.25">
      <c r="A215" s="9" t="s">
        <v>4</v>
      </c>
      <c r="B215" s="7">
        <v>6</v>
      </c>
      <c r="C215" s="8">
        <v>44274</v>
      </c>
      <c r="D215" s="8" t="s">
        <v>13</v>
      </c>
      <c r="E215" s="4">
        <v>46</v>
      </c>
      <c r="F215" s="9" t="s">
        <v>20</v>
      </c>
      <c r="G215" t="s">
        <v>820</v>
      </c>
      <c r="H215" s="11" t="s">
        <v>505</v>
      </c>
      <c r="I215" s="7" t="s">
        <v>393</v>
      </c>
      <c r="J215" s="7" t="s">
        <v>421</v>
      </c>
      <c r="K215" s="7" t="s">
        <v>504</v>
      </c>
      <c r="L215" s="7" t="s">
        <v>1</v>
      </c>
      <c r="M215" s="14">
        <f>SUM(N215:AZ215)</f>
        <v>1</v>
      </c>
      <c r="N215" s="14"/>
      <c r="O215" s="14"/>
      <c r="P215" s="14"/>
      <c r="Q215" s="14"/>
      <c r="R215" s="14"/>
      <c r="S215" s="14"/>
      <c r="T215" s="14"/>
      <c r="X215" s="7">
        <v>1</v>
      </c>
      <c r="AH215" s="14"/>
      <c r="AI215" s="14"/>
      <c r="BB215" s="7">
        <v>52</v>
      </c>
    </row>
    <row r="216" spans="1:54" x14ac:dyDescent="0.25">
      <c r="A216" s="9" t="s">
        <v>4</v>
      </c>
      <c r="B216" s="7">
        <v>6</v>
      </c>
      <c r="C216" s="8">
        <v>44274</v>
      </c>
      <c r="D216" s="8" t="s">
        <v>13</v>
      </c>
      <c r="E216" s="4">
        <v>47</v>
      </c>
      <c r="F216" s="9" t="s">
        <v>20</v>
      </c>
      <c r="G216" t="s">
        <v>830</v>
      </c>
      <c r="H216" s="11" t="s">
        <v>339</v>
      </c>
      <c r="I216" s="7" t="s">
        <v>465</v>
      </c>
      <c r="J216" s="7" t="s">
        <v>467</v>
      </c>
      <c r="K216" s="7" t="s">
        <v>466</v>
      </c>
      <c r="L216" s="7" t="s">
        <v>1</v>
      </c>
      <c r="M216" s="14">
        <f>SUM(N216:AZ216)</f>
        <v>1</v>
      </c>
      <c r="N216" s="14"/>
      <c r="O216" s="14"/>
      <c r="P216" s="14"/>
      <c r="Q216" s="14"/>
      <c r="R216" s="14"/>
      <c r="S216" s="14"/>
      <c r="T216" s="14"/>
      <c r="X216" s="7">
        <v>1</v>
      </c>
      <c r="AH216" s="14"/>
      <c r="AI216" s="14"/>
      <c r="BB216" s="7">
        <v>53</v>
      </c>
    </row>
    <row r="217" spans="1:54" x14ac:dyDescent="0.25">
      <c r="A217" s="9" t="s">
        <v>4</v>
      </c>
      <c r="B217" s="7">
        <v>6</v>
      </c>
      <c r="C217" s="8">
        <v>44274</v>
      </c>
      <c r="D217" s="8" t="s">
        <v>13</v>
      </c>
      <c r="E217" s="4">
        <v>48</v>
      </c>
      <c r="F217" s="9" t="s">
        <v>20</v>
      </c>
      <c r="G217" t="s">
        <v>820</v>
      </c>
      <c r="H217" s="11" t="s">
        <v>254</v>
      </c>
      <c r="I217" s="7" t="s">
        <v>393</v>
      </c>
      <c r="J217" s="7" t="s">
        <v>421</v>
      </c>
      <c r="K217" s="7" t="s">
        <v>504</v>
      </c>
      <c r="L217" s="7" t="s">
        <v>1</v>
      </c>
      <c r="M217" s="14">
        <f>SUM(N217:AZ217)</f>
        <v>1</v>
      </c>
      <c r="N217" s="14"/>
      <c r="O217" s="14"/>
      <c r="P217" s="14"/>
      <c r="Q217" s="14"/>
      <c r="R217" s="14"/>
      <c r="S217" s="14"/>
      <c r="T217" s="14"/>
      <c r="X217" s="7">
        <v>1</v>
      </c>
      <c r="AH217" s="14"/>
      <c r="AI217" s="14"/>
      <c r="BB217" s="7">
        <v>54</v>
      </c>
    </row>
    <row r="218" spans="1:54" x14ac:dyDescent="0.25">
      <c r="A218" s="9" t="s">
        <v>4</v>
      </c>
      <c r="B218" s="7">
        <v>6</v>
      </c>
      <c r="C218" s="8">
        <v>44274</v>
      </c>
      <c r="D218" s="8" t="s">
        <v>13</v>
      </c>
      <c r="E218" s="4">
        <v>49</v>
      </c>
      <c r="F218" s="9" t="s">
        <v>20</v>
      </c>
      <c r="G218" t="s">
        <v>830</v>
      </c>
      <c r="H218" s="11" t="s">
        <v>339</v>
      </c>
      <c r="I218" s="7" t="s">
        <v>465</v>
      </c>
      <c r="J218" s="7" t="s">
        <v>467</v>
      </c>
      <c r="K218" s="7" t="s">
        <v>466</v>
      </c>
      <c r="L218" s="7" t="s">
        <v>1</v>
      </c>
      <c r="M218" s="14">
        <f>SUM(N218:AZ218)</f>
        <v>1</v>
      </c>
      <c r="N218" s="14"/>
      <c r="O218" s="14"/>
      <c r="P218" s="14"/>
      <c r="Q218" s="14"/>
      <c r="R218" s="14"/>
      <c r="S218" s="14"/>
      <c r="T218" s="14"/>
      <c r="X218" s="7">
        <v>1</v>
      </c>
      <c r="AH218" s="14"/>
      <c r="AI218" s="14"/>
      <c r="BB218" s="7">
        <v>55</v>
      </c>
    </row>
    <row r="219" spans="1:54" x14ac:dyDescent="0.25">
      <c r="A219" s="9" t="s">
        <v>4</v>
      </c>
      <c r="B219" s="7">
        <v>6</v>
      </c>
      <c r="C219" s="8">
        <v>44274</v>
      </c>
      <c r="D219" s="8" t="s">
        <v>13</v>
      </c>
      <c r="E219" s="4">
        <v>50</v>
      </c>
      <c r="F219" s="9" t="s">
        <v>20</v>
      </c>
      <c r="G219" t="s">
        <v>830</v>
      </c>
      <c r="H219" s="11" t="s">
        <v>339</v>
      </c>
      <c r="I219" s="7" t="s">
        <v>465</v>
      </c>
      <c r="J219" s="7" t="s">
        <v>467</v>
      </c>
      <c r="K219" s="7" t="s">
        <v>466</v>
      </c>
      <c r="L219" s="7" t="s">
        <v>1</v>
      </c>
      <c r="M219" s="14">
        <f>SUM(N219:AZ219)</f>
        <v>1</v>
      </c>
      <c r="N219" s="14"/>
      <c r="O219" s="14"/>
      <c r="P219" s="14"/>
      <c r="Q219" s="14"/>
      <c r="R219" s="14"/>
      <c r="S219" s="14"/>
      <c r="T219" s="14"/>
      <c r="X219" s="7">
        <v>1</v>
      </c>
      <c r="AH219" s="14"/>
      <c r="AI219" s="14"/>
      <c r="BB219" s="7">
        <v>56</v>
      </c>
    </row>
    <row r="220" spans="1:54" x14ac:dyDescent="0.25">
      <c r="A220" s="9" t="s">
        <v>4</v>
      </c>
      <c r="B220" s="7">
        <v>6</v>
      </c>
      <c r="C220" s="8">
        <v>44274</v>
      </c>
      <c r="D220" s="8" t="s">
        <v>13</v>
      </c>
      <c r="E220" s="4">
        <v>51</v>
      </c>
      <c r="F220" s="9" t="s">
        <v>20</v>
      </c>
      <c r="G220" t="s">
        <v>830</v>
      </c>
      <c r="H220" s="11" t="s">
        <v>339</v>
      </c>
      <c r="I220" s="7" t="s">
        <v>465</v>
      </c>
      <c r="J220" s="7" t="s">
        <v>467</v>
      </c>
      <c r="K220" s="7" t="s">
        <v>466</v>
      </c>
      <c r="L220" s="7" t="s">
        <v>1</v>
      </c>
      <c r="M220" s="14">
        <f>SUM(N220:AZ220)</f>
        <v>1</v>
      </c>
      <c r="N220" s="14"/>
      <c r="O220" s="14"/>
      <c r="P220" s="14"/>
      <c r="Q220" s="14"/>
      <c r="R220" s="14"/>
      <c r="S220" s="14"/>
      <c r="T220" s="14"/>
      <c r="X220" s="7">
        <v>1</v>
      </c>
      <c r="AH220" s="14"/>
      <c r="AI220" s="14"/>
      <c r="BB220" s="7">
        <v>57</v>
      </c>
    </row>
    <row r="221" spans="1:54" x14ac:dyDescent="0.25">
      <c r="A221" s="9" t="s">
        <v>4</v>
      </c>
      <c r="B221" s="7">
        <v>6</v>
      </c>
      <c r="C221" s="8">
        <v>44274</v>
      </c>
      <c r="D221" s="8" t="s">
        <v>13</v>
      </c>
      <c r="E221" s="4">
        <v>52</v>
      </c>
      <c r="F221" s="9" t="s">
        <v>197</v>
      </c>
      <c r="G221" t="s">
        <v>347</v>
      </c>
      <c r="H221" s="11" t="s">
        <v>233</v>
      </c>
      <c r="I221" s="7" t="s">
        <v>395</v>
      </c>
      <c r="J221" s="7" t="s">
        <v>389</v>
      </c>
      <c r="K221" s="7" t="s">
        <v>488</v>
      </c>
      <c r="L221" s="7" t="s">
        <v>1</v>
      </c>
      <c r="M221" s="14">
        <f>SUM(N221:AZ221)</f>
        <v>1</v>
      </c>
      <c r="N221" s="14"/>
      <c r="O221" s="14"/>
      <c r="P221" s="14"/>
      <c r="Q221" s="14"/>
      <c r="R221" s="14"/>
      <c r="S221" s="14"/>
      <c r="T221" s="14"/>
      <c r="X221" s="7">
        <v>1</v>
      </c>
      <c r="AH221" s="14"/>
      <c r="AI221" s="14"/>
      <c r="BB221" s="7">
        <v>58</v>
      </c>
    </row>
    <row r="222" spans="1:54" x14ac:dyDescent="0.25">
      <c r="A222" s="9" t="s">
        <v>4</v>
      </c>
      <c r="B222" s="7">
        <v>6</v>
      </c>
      <c r="C222" s="8">
        <v>44274</v>
      </c>
      <c r="D222" s="8" t="s">
        <v>13</v>
      </c>
      <c r="E222" s="4">
        <v>53</v>
      </c>
      <c r="F222" s="9" t="s">
        <v>22</v>
      </c>
      <c r="G222" s="11" t="s">
        <v>825</v>
      </c>
      <c r="H222" s="11" t="s">
        <v>433</v>
      </c>
      <c r="I222" s="7" t="s">
        <v>402</v>
      </c>
      <c r="J222" s="7" t="s">
        <v>436</v>
      </c>
      <c r="K222" s="7" t="s">
        <v>491</v>
      </c>
      <c r="L222" s="7" t="s">
        <v>1</v>
      </c>
      <c r="M222" s="14">
        <f>SUM(N222:AZ222)</f>
        <v>1</v>
      </c>
      <c r="N222" s="14"/>
      <c r="O222" s="14"/>
      <c r="P222" s="14"/>
      <c r="Q222" s="14"/>
      <c r="R222" s="14"/>
      <c r="S222" s="14"/>
      <c r="T222" s="14"/>
      <c r="X222" s="7">
        <v>1</v>
      </c>
      <c r="AH222" s="14"/>
      <c r="AI222" s="14"/>
      <c r="BB222" s="7">
        <v>59</v>
      </c>
    </row>
    <row r="223" spans="1:54" x14ac:dyDescent="0.25">
      <c r="A223" s="9" t="s">
        <v>4</v>
      </c>
      <c r="B223" s="7">
        <v>6</v>
      </c>
      <c r="C223" s="8">
        <v>44274</v>
      </c>
      <c r="D223" s="8" t="s">
        <v>13</v>
      </c>
      <c r="E223" s="4">
        <v>54</v>
      </c>
      <c r="F223" s="9" t="s">
        <v>197</v>
      </c>
      <c r="G223" t="s">
        <v>347</v>
      </c>
      <c r="H223" s="11" t="s">
        <v>233</v>
      </c>
      <c r="I223" s="7" t="s">
        <v>395</v>
      </c>
      <c r="J223" s="7" t="s">
        <v>389</v>
      </c>
      <c r="K223" s="7" t="s">
        <v>488</v>
      </c>
      <c r="L223" s="7" t="s">
        <v>1</v>
      </c>
      <c r="M223" s="14">
        <f>SUM(N223:AZ223)</f>
        <v>1</v>
      </c>
      <c r="N223" s="14"/>
      <c r="O223" s="14"/>
      <c r="P223" s="14"/>
      <c r="Q223" s="14"/>
      <c r="R223" s="14"/>
      <c r="S223" s="14"/>
      <c r="T223" s="14"/>
      <c r="X223" s="7">
        <v>1</v>
      </c>
      <c r="AH223" s="14"/>
      <c r="AI223" s="14"/>
      <c r="BB223" s="7">
        <v>60</v>
      </c>
    </row>
    <row r="224" spans="1:54" x14ac:dyDescent="0.25">
      <c r="A224" s="9" t="s">
        <v>4</v>
      </c>
      <c r="B224" s="7">
        <v>6</v>
      </c>
      <c r="C224" s="8">
        <v>44274</v>
      </c>
      <c r="D224" s="8" t="s">
        <v>13</v>
      </c>
      <c r="E224" s="4">
        <v>55</v>
      </c>
      <c r="F224" s="9" t="s">
        <v>22</v>
      </c>
      <c r="G224" t="s">
        <v>811</v>
      </c>
      <c r="H224" s="11" t="s">
        <v>336</v>
      </c>
      <c r="I224" s="7" t="s">
        <v>403</v>
      </c>
      <c r="J224" s="7" t="s">
        <v>416</v>
      </c>
      <c r="K224" s="7" t="s">
        <v>447</v>
      </c>
      <c r="L224" s="7" t="s">
        <v>1</v>
      </c>
      <c r="M224" s="14">
        <f>SUM(N224:AZ224)</f>
        <v>1</v>
      </c>
      <c r="N224" s="14"/>
      <c r="O224" s="14"/>
      <c r="P224" s="14"/>
      <c r="Q224" s="14"/>
      <c r="R224" s="14"/>
      <c r="S224" s="14"/>
      <c r="T224" s="14"/>
      <c r="X224" s="7">
        <v>1</v>
      </c>
      <c r="AH224" s="14"/>
      <c r="AI224" s="14"/>
      <c r="BB224" s="7">
        <v>61</v>
      </c>
    </row>
    <row r="225" spans="1:54" x14ac:dyDescent="0.25">
      <c r="A225" s="9" t="s">
        <v>4</v>
      </c>
      <c r="B225" s="7">
        <v>6</v>
      </c>
      <c r="C225" s="8">
        <v>44274</v>
      </c>
      <c r="D225" s="8" t="s">
        <v>13</v>
      </c>
      <c r="E225" s="4">
        <v>56</v>
      </c>
      <c r="F225" s="9" t="s">
        <v>22</v>
      </c>
      <c r="G225" t="s">
        <v>811</v>
      </c>
      <c r="H225" s="11" t="s">
        <v>336</v>
      </c>
      <c r="I225" s="7" t="s">
        <v>403</v>
      </c>
      <c r="J225" s="7" t="s">
        <v>416</v>
      </c>
      <c r="K225" s="7" t="s">
        <v>447</v>
      </c>
      <c r="L225" s="7" t="s">
        <v>1</v>
      </c>
      <c r="M225" s="14">
        <f>SUM(N225:AZ225)</f>
        <v>1</v>
      </c>
      <c r="N225" s="14"/>
      <c r="O225" s="14"/>
      <c r="P225" s="14"/>
      <c r="Q225" s="14"/>
      <c r="R225" s="14"/>
      <c r="S225" s="14"/>
      <c r="T225" s="14"/>
      <c r="X225" s="7">
        <v>1</v>
      </c>
      <c r="AH225" s="14"/>
      <c r="AI225" s="14"/>
      <c r="BB225" s="7">
        <v>62</v>
      </c>
    </row>
    <row r="226" spans="1:54" x14ac:dyDescent="0.25">
      <c r="A226" s="9" t="s">
        <v>4</v>
      </c>
      <c r="B226" s="7">
        <v>6</v>
      </c>
      <c r="C226" s="8">
        <v>44274</v>
      </c>
      <c r="D226" s="8" t="s">
        <v>13</v>
      </c>
      <c r="E226" s="4">
        <v>57</v>
      </c>
      <c r="F226" s="9" t="s">
        <v>20</v>
      </c>
      <c r="G226" t="s">
        <v>830</v>
      </c>
      <c r="H226" s="11" t="s">
        <v>339</v>
      </c>
      <c r="I226" s="7" t="s">
        <v>465</v>
      </c>
      <c r="J226" s="7" t="s">
        <v>467</v>
      </c>
      <c r="K226" s="7" t="s">
        <v>466</v>
      </c>
      <c r="L226" s="7" t="s">
        <v>1</v>
      </c>
      <c r="M226" s="14">
        <f>SUM(N226:AZ226)</f>
        <v>1</v>
      </c>
      <c r="N226" s="14"/>
      <c r="O226" s="14"/>
      <c r="P226" s="14"/>
      <c r="Q226" s="14"/>
      <c r="R226" s="14"/>
      <c r="S226" s="14"/>
      <c r="T226" s="14"/>
      <c r="X226" s="7">
        <v>1</v>
      </c>
      <c r="AH226" s="14"/>
      <c r="AI226" s="14"/>
      <c r="BB226" s="7">
        <v>63</v>
      </c>
    </row>
    <row r="227" spans="1:54" x14ac:dyDescent="0.25">
      <c r="A227" s="9" t="s">
        <v>4</v>
      </c>
      <c r="B227" s="7">
        <v>6</v>
      </c>
      <c r="C227" s="8">
        <v>44274</v>
      </c>
      <c r="D227" s="8" t="s">
        <v>13</v>
      </c>
      <c r="E227" s="4">
        <v>58</v>
      </c>
      <c r="F227" s="9" t="s">
        <v>20</v>
      </c>
      <c r="G227" t="s">
        <v>830</v>
      </c>
      <c r="H227" s="11" t="s">
        <v>339</v>
      </c>
      <c r="I227" s="7" t="s">
        <v>465</v>
      </c>
      <c r="J227" s="7" t="s">
        <v>467</v>
      </c>
      <c r="K227" s="7" t="s">
        <v>466</v>
      </c>
      <c r="L227" s="7" t="s">
        <v>1</v>
      </c>
      <c r="M227" s="14">
        <f>SUM(N227:AZ227)</f>
        <v>1</v>
      </c>
      <c r="N227" s="14"/>
      <c r="O227" s="14"/>
      <c r="P227" s="14"/>
      <c r="Q227" s="14"/>
      <c r="R227" s="14"/>
      <c r="S227" s="14"/>
      <c r="T227" s="14"/>
      <c r="X227" s="7">
        <v>1</v>
      </c>
      <c r="AH227" s="14"/>
      <c r="AI227" s="14"/>
      <c r="BB227" s="7">
        <v>64</v>
      </c>
    </row>
    <row r="228" spans="1:54" x14ac:dyDescent="0.25">
      <c r="A228" s="9" t="s">
        <v>4</v>
      </c>
      <c r="B228" s="7">
        <v>6</v>
      </c>
      <c r="C228" s="8">
        <v>44274</v>
      </c>
      <c r="D228" s="8" t="s">
        <v>13</v>
      </c>
      <c r="E228" s="4">
        <v>59</v>
      </c>
      <c r="F228" s="9" t="s">
        <v>16</v>
      </c>
      <c r="G228" t="s">
        <v>781</v>
      </c>
      <c r="H228" s="11" t="s">
        <v>34</v>
      </c>
      <c r="I228" s="7" t="s">
        <v>385</v>
      </c>
      <c r="J228" s="7" t="s">
        <v>386</v>
      </c>
      <c r="K228" s="7" t="s">
        <v>464</v>
      </c>
      <c r="L228" s="7" t="s">
        <v>1</v>
      </c>
      <c r="M228" s="14">
        <f>SUM(N228:AZ228)</f>
        <v>1</v>
      </c>
      <c r="N228" s="14"/>
      <c r="O228" s="14"/>
      <c r="P228" s="14"/>
      <c r="Q228" s="14"/>
      <c r="R228" s="14"/>
      <c r="S228" s="14"/>
      <c r="T228" s="14"/>
      <c r="X228" s="7">
        <v>1</v>
      </c>
      <c r="AH228" s="14"/>
      <c r="AI228" s="14"/>
      <c r="BB228" s="7">
        <v>65</v>
      </c>
    </row>
    <row r="229" spans="1:54" x14ac:dyDescent="0.25">
      <c r="A229" s="9" t="s">
        <v>4</v>
      </c>
      <c r="B229" s="7">
        <v>7</v>
      </c>
      <c r="C229" s="8">
        <v>44275</v>
      </c>
      <c r="D229" s="8" t="s">
        <v>13</v>
      </c>
      <c r="E229" s="4">
        <v>1</v>
      </c>
      <c r="F229" s="9" t="s">
        <v>22</v>
      </c>
      <c r="G229" s="11" t="s">
        <v>812</v>
      </c>
      <c r="H229" s="11" t="s">
        <v>357</v>
      </c>
      <c r="I229" s="7" t="s">
        <v>441</v>
      </c>
      <c r="J229" s="7" t="s">
        <v>442</v>
      </c>
      <c r="K229" s="7" t="s">
        <v>489</v>
      </c>
      <c r="L229" s="7" t="s">
        <v>1</v>
      </c>
      <c r="M229" s="14">
        <f>SUM(N229:AZ229)</f>
        <v>1</v>
      </c>
      <c r="N229" s="14"/>
      <c r="O229" s="14"/>
      <c r="P229" s="14"/>
      <c r="Q229" s="14"/>
      <c r="R229" s="14"/>
      <c r="S229" s="14"/>
      <c r="T229" s="14"/>
      <c r="X229" s="7">
        <v>1</v>
      </c>
      <c r="AH229" s="14"/>
      <c r="AI229" s="14"/>
      <c r="BB229" s="7">
        <v>1</v>
      </c>
    </row>
    <row r="230" spans="1:54" x14ac:dyDescent="0.25">
      <c r="A230" s="9" t="s">
        <v>4</v>
      </c>
      <c r="B230" s="7">
        <v>7</v>
      </c>
      <c r="C230" s="8">
        <v>44275</v>
      </c>
      <c r="D230" s="8" t="s">
        <v>13</v>
      </c>
      <c r="E230" s="4">
        <v>2</v>
      </c>
      <c r="F230" s="9" t="s">
        <v>14</v>
      </c>
      <c r="G230" s="11" t="s">
        <v>717</v>
      </c>
      <c r="H230" s="11" t="s">
        <v>250</v>
      </c>
      <c r="I230" s="7" t="s">
        <v>395</v>
      </c>
      <c r="J230" s="7" t="s">
        <v>389</v>
      </c>
      <c r="K230" s="7" t="s">
        <v>488</v>
      </c>
      <c r="L230" s="7" t="s">
        <v>1</v>
      </c>
      <c r="M230" s="14">
        <f>SUM(N230:AZ230)</f>
        <v>1</v>
      </c>
      <c r="N230" s="14"/>
      <c r="O230" s="14"/>
      <c r="P230" s="14"/>
      <c r="Q230" s="14"/>
      <c r="R230" s="14"/>
      <c r="S230" s="14"/>
      <c r="T230" s="14"/>
      <c r="X230" s="7">
        <v>1</v>
      </c>
      <c r="AH230" s="14"/>
      <c r="AI230" s="14"/>
      <c r="BB230" s="7">
        <v>2</v>
      </c>
    </row>
    <row r="231" spans="1:54" x14ac:dyDescent="0.25">
      <c r="A231" s="9" t="s">
        <v>4</v>
      </c>
      <c r="B231" s="7">
        <v>7</v>
      </c>
      <c r="C231" s="8">
        <v>44275</v>
      </c>
      <c r="D231" s="8" t="s">
        <v>13</v>
      </c>
      <c r="E231" s="4">
        <v>3</v>
      </c>
      <c r="F231" s="9" t="s">
        <v>14</v>
      </c>
      <c r="G231" t="s">
        <v>717</v>
      </c>
      <c r="H231" s="11" t="s">
        <v>250</v>
      </c>
      <c r="I231" s="7" t="s">
        <v>395</v>
      </c>
      <c r="J231" s="7" t="s">
        <v>389</v>
      </c>
      <c r="K231" s="7" t="s">
        <v>488</v>
      </c>
      <c r="L231" s="7" t="s">
        <v>1</v>
      </c>
      <c r="M231" s="14">
        <f>SUM(N231:AZ231)</f>
        <v>1</v>
      </c>
      <c r="N231" s="14"/>
      <c r="O231" s="14"/>
      <c r="P231" s="14"/>
      <c r="Q231" s="14"/>
      <c r="R231" s="14"/>
      <c r="S231" s="14"/>
      <c r="T231" s="14"/>
      <c r="X231" s="7">
        <v>1</v>
      </c>
      <c r="AH231" s="14"/>
      <c r="AI231" s="14"/>
      <c r="BB231" s="7">
        <v>3</v>
      </c>
    </row>
    <row r="232" spans="1:54" x14ac:dyDescent="0.25">
      <c r="A232" s="9" t="s">
        <v>4</v>
      </c>
      <c r="B232" s="7">
        <v>7</v>
      </c>
      <c r="C232" s="8">
        <v>44275</v>
      </c>
      <c r="D232" s="8" t="s">
        <v>13</v>
      </c>
      <c r="E232" s="4">
        <v>4</v>
      </c>
      <c r="F232" s="9" t="s">
        <v>16</v>
      </c>
      <c r="G232" t="s">
        <v>781</v>
      </c>
      <c r="H232" s="11" t="s">
        <v>210</v>
      </c>
      <c r="I232" s="7" t="s">
        <v>385</v>
      </c>
      <c r="J232" s="7" t="s">
        <v>386</v>
      </c>
      <c r="K232" s="7" t="s">
        <v>464</v>
      </c>
      <c r="L232" s="7" t="s">
        <v>1</v>
      </c>
      <c r="M232" s="14">
        <f>SUM(N232:AZ232)</f>
        <v>1</v>
      </c>
      <c r="N232" s="14"/>
      <c r="O232" s="14"/>
      <c r="P232" s="14"/>
      <c r="Q232" s="14"/>
      <c r="R232" s="14"/>
      <c r="S232" s="14"/>
      <c r="T232" s="14"/>
      <c r="X232" s="7">
        <v>1</v>
      </c>
      <c r="AH232" s="14"/>
      <c r="AI232" s="14"/>
      <c r="BB232" s="7">
        <v>4</v>
      </c>
    </row>
    <row r="233" spans="1:54" x14ac:dyDescent="0.25">
      <c r="A233" s="9" t="s">
        <v>4</v>
      </c>
      <c r="B233" s="7">
        <v>7</v>
      </c>
      <c r="C233" s="8">
        <v>44275</v>
      </c>
      <c r="D233" s="8" t="s">
        <v>13</v>
      </c>
      <c r="E233" s="4">
        <v>5</v>
      </c>
      <c r="F233" s="9" t="s">
        <v>16</v>
      </c>
      <c r="G233" t="s">
        <v>781</v>
      </c>
      <c r="H233" s="11" t="s">
        <v>210</v>
      </c>
      <c r="I233" s="7" t="s">
        <v>385</v>
      </c>
      <c r="J233" s="7" t="s">
        <v>386</v>
      </c>
      <c r="K233" s="7" t="s">
        <v>464</v>
      </c>
      <c r="L233" s="7" t="s">
        <v>1</v>
      </c>
      <c r="M233" s="14">
        <f>SUM(N233:AZ233)</f>
        <v>1</v>
      </c>
      <c r="N233" s="14"/>
      <c r="O233" s="14"/>
      <c r="P233" s="14"/>
      <c r="Q233" s="14"/>
      <c r="R233" s="14"/>
      <c r="S233" s="14"/>
      <c r="T233" s="14"/>
      <c r="X233" s="7">
        <v>1</v>
      </c>
      <c r="AH233" s="14"/>
      <c r="AI233" s="14"/>
      <c r="BB233" s="7">
        <v>5</v>
      </c>
    </row>
    <row r="234" spans="1:54" x14ac:dyDescent="0.25">
      <c r="A234" s="9" t="s">
        <v>4</v>
      </c>
      <c r="B234" s="7">
        <v>7</v>
      </c>
      <c r="C234" s="8">
        <v>44275</v>
      </c>
      <c r="D234" s="8" t="s">
        <v>13</v>
      </c>
      <c r="E234" s="4">
        <v>6</v>
      </c>
      <c r="F234" s="9" t="s">
        <v>16</v>
      </c>
      <c r="G234" t="s">
        <v>781</v>
      </c>
      <c r="H234" s="11" t="s">
        <v>210</v>
      </c>
      <c r="I234" s="7" t="s">
        <v>385</v>
      </c>
      <c r="J234" s="7" t="s">
        <v>386</v>
      </c>
      <c r="K234" s="7" t="s">
        <v>464</v>
      </c>
      <c r="L234" s="7" t="s">
        <v>1</v>
      </c>
      <c r="M234" s="14">
        <f>SUM(N234:AZ234)</f>
        <v>1</v>
      </c>
      <c r="N234" s="14"/>
      <c r="O234" s="14"/>
      <c r="P234" s="14"/>
      <c r="Q234" s="14"/>
      <c r="R234" s="14"/>
      <c r="S234" s="14"/>
      <c r="T234" s="14"/>
      <c r="X234" s="7">
        <v>1</v>
      </c>
      <c r="AH234" s="14"/>
      <c r="AI234" s="14"/>
      <c r="BB234" s="7">
        <v>6</v>
      </c>
    </row>
    <row r="235" spans="1:54" x14ac:dyDescent="0.25">
      <c r="A235" s="9" t="s">
        <v>4</v>
      </c>
      <c r="B235" s="7">
        <v>7</v>
      </c>
      <c r="C235" s="8">
        <v>44275</v>
      </c>
      <c r="D235" s="8" t="s">
        <v>13</v>
      </c>
      <c r="E235" s="4">
        <v>7</v>
      </c>
      <c r="F235" s="9" t="s">
        <v>16</v>
      </c>
      <c r="G235" t="s">
        <v>781</v>
      </c>
      <c r="H235" s="11" t="s">
        <v>210</v>
      </c>
      <c r="I235" s="7" t="s">
        <v>385</v>
      </c>
      <c r="J235" s="7" t="s">
        <v>386</v>
      </c>
      <c r="K235" s="7" t="s">
        <v>464</v>
      </c>
      <c r="L235" s="7" t="s">
        <v>1</v>
      </c>
      <c r="M235" s="14">
        <f>SUM(N235:AZ235)</f>
        <v>1</v>
      </c>
      <c r="N235" s="14"/>
      <c r="O235" s="14"/>
      <c r="P235" s="14"/>
      <c r="Q235" s="14"/>
      <c r="R235" s="14"/>
      <c r="S235" s="14"/>
      <c r="T235" s="14"/>
      <c r="X235" s="7">
        <v>1</v>
      </c>
      <c r="AH235" s="14"/>
      <c r="AI235" s="14"/>
      <c r="BB235" s="7">
        <v>7</v>
      </c>
    </row>
    <row r="236" spans="1:54" x14ac:dyDescent="0.25">
      <c r="A236" s="9" t="s">
        <v>4</v>
      </c>
      <c r="B236" s="7">
        <v>7</v>
      </c>
      <c r="C236" s="8">
        <v>44275</v>
      </c>
      <c r="D236" s="8" t="s">
        <v>13</v>
      </c>
      <c r="E236" s="4">
        <v>8</v>
      </c>
      <c r="F236" s="9" t="s">
        <v>16</v>
      </c>
      <c r="G236" t="s">
        <v>781</v>
      </c>
      <c r="H236" s="11" t="s">
        <v>210</v>
      </c>
      <c r="I236" s="7" t="s">
        <v>385</v>
      </c>
      <c r="J236" s="7" t="s">
        <v>386</v>
      </c>
      <c r="K236" s="7" t="s">
        <v>464</v>
      </c>
      <c r="L236" s="7" t="s">
        <v>1</v>
      </c>
      <c r="M236" s="14">
        <f>SUM(N236:AZ236)</f>
        <v>1</v>
      </c>
      <c r="N236" s="14"/>
      <c r="O236" s="14"/>
      <c r="P236" s="14"/>
      <c r="Q236" s="14"/>
      <c r="R236" s="14"/>
      <c r="S236" s="14"/>
      <c r="T236" s="14"/>
      <c r="X236" s="7">
        <v>1</v>
      </c>
      <c r="AH236" s="14"/>
      <c r="AI236" s="14"/>
      <c r="BB236" s="7">
        <v>8</v>
      </c>
    </row>
    <row r="237" spans="1:54" x14ac:dyDescent="0.25">
      <c r="A237" s="9" t="s">
        <v>4</v>
      </c>
      <c r="B237" s="7">
        <v>7</v>
      </c>
      <c r="C237" s="8">
        <v>44275</v>
      </c>
      <c r="D237" s="8" t="s">
        <v>13</v>
      </c>
      <c r="E237" s="4">
        <v>9</v>
      </c>
      <c r="F237" s="9" t="s">
        <v>16</v>
      </c>
      <c r="G237" t="s">
        <v>781</v>
      </c>
      <c r="H237" s="11" t="s">
        <v>210</v>
      </c>
      <c r="I237" s="7" t="s">
        <v>385</v>
      </c>
      <c r="J237" s="7" t="s">
        <v>386</v>
      </c>
      <c r="K237" s="7" t="s">
        <v>464</v>
      </c>
      <c r="L237" s="7" t="s">
        <v>1</v>
      </c>
      <c r="M237" s="14">
        <f>SUM(N237:AZ237)</f>
        <v>1</v>
      </c>
      <c r="N237" s="14"/>
      <c r="O237" s="14"/>
      <c r="P237" s="14"/>
      <c r="Q237" s="14"/>
      <c r="R237" s="14"/>
      <c r="S237" s="14"/>
      <c r="T237" s="14"/>
      <c r="X237" s="7">
        <v>1</v>
      </c>
      <c r="AH237" s="14"/>
      <c r="AI237" s="14"/>
      <c r="BB237" s="7">
        <v>9</v>
      </c>
    </row>
    <row r="238" spans="1:54" x14ac:dyDescent="0.25">
      <c r="A238" s="9" t="s">
        <v>4</v>
      </c>
      <c r="B238" s="7">
        <v>7</v>
      </c>
      <c r="C238" s="8">
        <v>44275</v>
      </c>
      <c r="D238" s="8" t="s">
        <v>13</v>
      </c>
      <c r="E238" s="4">
        <v>10</v>
      </c>
      <c r="F238" s="9" t="s">
        <v>16</v>
      </c>
      <c r="G238" t="s">
        <v>781</v>
      </c>
      <c r="H238" s="11" t="s">
        <v>210</v>
      </c>
      <c r="I238" s="7" t="s">
        <v>385</v>
      </c>
      <c r="J238" s="7" t="s">
        <v>386</v>
      </c>
      <c r="K238" s="7" t="s">
        <v>464</v>
      </c>
      <c r="L238" s="7" t="s">
        <v>1</v>
      </c>
      <c r="M238" s="14">
        <f>SUM(N238:AZ238)</f>
        <v>1</v>
      </c>
      <c r="N238" s="14"/>
      <c r="O238" s="14"/>
      <c r="P238" s="14"/>
      <c r="Q238" s="14"/>
      <c r="R238" s="14"/>
      <c r="S238" s="14"/>
      <c r="T238" s="14"/>
      <c r="X238" s="7">
        <v>1</v>
      </c>
      <c r="AH238" s="14"/>
      <c r="AI238" s="14"/>
      <c r="BB238" s="7">
        <v>10</v>
      </c>
    </row>
    <row r="239" spans="1:54" x14ac:dyDescent="0.25">
      <c r="A239" s="9" t="s">
        <v>4</v>
      </c>
      <c r="B239" s="7">
        <v>7</v>
      </c>
      <c r="C239" s="8">
        <v>44275</v>
      </c>
      <c r="D239" s="8" t="s">
        <v>13</v>
      </c>
      <c r="E239" s="4">
        <v>11</v>
      </c>
      <c r="F239" s="9" t="s">
        <v>16</v>
      </c>
      <c r="G239" t="s">
        <v>781</v>
      </c>
      <c r="H239" s="11" t="s">
        <v>210</v>
      </c>
      <c r="I239" s="7" t="s">
        <v>385</v>
      </c>
      <c r="J239" s="7" t="s">
        <v>386</v>
      </c>
      <c r="K239" s="7" t="s">
        <v>464</v>
      </c>
      <c r="L239" s="7" t="s">
        <v>1</v>
      </c>
      <c r="M239" s="14">
        <f>SUM(N239:AZ239)</f>
        <v>1</v>
      </c>
      <c r="N239" s="14"/>
      <c r="O239" s="14"/>
      <c r="P239" s="14"/>
      <c r="Q239" s="14"/>
      <c r="R239" s="14"/>
      <c r="S239" s="14"/>
      <c r="T239" s="14"/>
      <c r="X239" s="7">
        <v>1</v>
      </c>
      <c r="AH239" s="14"/>
      <c r="AI239" s="14"/>
      <c r="BB239" s="7">
        <v>11</v>
      </c>
    </row>
    <row r="240" spans="1:54" x14ac:dyDescent="0.25">
      <c r="A240" s="9" t="s">
        <v>4</v>
      </c>
      <c r="B240" s="7">
        <v>7</v>
      </c>
      <c r="C240" s="8">
        <v>44275</v>
      </c>
      <c r="D240" s="8" t="s">
        <v>13</v>
      </c>
      <c r="E240" s="4">
        <v>12</v>
      </c>
      <c r="F240" s="9" t="s">
        <v>16</v>
      </c>
      <c r="G240" t="s">
        <v>781</v>
      </c>
      <c r="H240" s="11" t="s">
        <v>210</v>
      </c>
      <c r="I240" s="7" t="s">
        <v>385</v>
      </c>
      <c r="J240" s="7" t="s">
        <v>386</v>
      </c>
      <c r="K240" s="7" t="s">
        <v>464</v>
      </c>
      <c r="L240" s="7" t="s">
        <v>1</v>
      </c>
      <c r="M240" s="14">
        <f>SUM(N240:AZ240)</f>
        <v>1</v>
      </c>
      <c r="N240" s="14"/>
      <c r="O240" s="14"/>
      <c r="P240" s="14"/>
      <c r="Q240" s="14"/>
      <c r="R240" s="14"/>
      <c r="S240" s="14"/>
      <c r="T240" s="14"/>
      <c r="X240" s="7">
        <v>1</v>
      </c>
      <c r="AH240" s="14"/>
      <c r="AI240" s="14"/>
      <c r="BB240" s="7">
        <v>12</v>
      </c>
    </row>
    <row r="241" spans="1:54" x14ac:dyDescent="0.25">
      <c r="A241" s="9" t="s">
        <v>4</v>
      </c>
      <c r="B241" s="7">
        <v>7</v>
      </c>
      <c r="C241" s="8">
        <v>44275</v>
      </c>
      <c r="D241" s="8" t="s">
        <v>13</v>
      </c>
      <c r="E241" s="4">
        <v>13</v>
      </c>
      <c r="F241" s="9" t="s">
        <v>16</v>
      </c>
      <c r="G241" t="s">
        <v>781</v>
      </c>
      <c r="H241" s="11" t="s">
        <v>210</v>
      </c>
      <c r="I241" s="7" t="s">
        <v>385</v>
      </c>
      <c r="J241" s="7" t="s">
        <v>386</v>
      </c>
      <c r="K241" s="7" t="s">
        <v>464</v>
      </c>
      <c r="L241" s="7" t="s">
        <v>1</v>
      </c>
      <c r="M241" s="14">
        <f>SUM(N241:AZ241)</f>
        <v>1</v>
      </c>
      <c r="N241" s="14"/>
      <c r="O241" s="14"/>
      <c r="P241" s="14"/>
      <c r="Q241" s="14"/>
      <c r="R241" s="14"/>
      <c r="S241" s="14"/>
      <c r="T241" s="14"/>
      <c r="X241" s="7">
        <v>1</v>
      </c>
      <c r="AH241" s="14"/>
      <c r="AI241" s="14"/>
      <c r="BB241" s="7">
        <v>13</v>
      </c>
    </row>
    <row r="242" spans="1:54" x14ac:dyDescent="0.25">
      <c r="A242" s="9" t="s">
        <v>4</v>
      </c>
      <c r="B242" s="7">
        <v>7</v>
      </c>
      <c r="C242" s="8">
        <v>44275</v>
      </c>
      <c r="D242" s="8" t="s">
        <v>13</v>
      </c>
      <c r="E242" s="4">
        <v>14</v>
      </c>
      <c r="F242" s="9" t="s">
        <v>16</v>
      </c>
      <c r="G242" t="s">
        <v>781</v>
      </c>
      <c r="H242" s="11" t="s">
        <v>210</v>
      </c>
      <c r="I242" s="7" t="s">
        <v>385</v>
      </c>
      <c r="J242" s="7" t="s">
        <v>386</v>
      </c>
      <c r="K242" s="7" t="s">
        <v>464</v>
      </c>
      <c r="L242" s="7" t="s">
        <v>1</v>
      </c>
      <c r="M242" s="14">
        <f>SUM(N242:AZ242)</f>
        <v>1</v>
      </c>
      <c r="N242" s="14"/>
      <c r="O242" s="14"/>
      <c r="P242" s="14"/>
      <c r="Q242" s="14"/>
      <c r="R242" s="14"/>
      <c r="S242" s="14"/>
      <c r="T242" s="14"/>
      <c r="X242" s="7">
        <v>1</v>
      </c>
      <c r="AH242" s="14"/>
      <c r="AI242" s="14"/>
      <c r="BB242" s="7">
        <v>14</v>
      </c>
    </row>
    <row r="243" spans="1:54" x14ac:dyDescent="0.25">
      <c r="A243" s="9" t="s">
        <v>4</v>
      </c>
      <c r="B243" s="7">
        <v>7</v>
      </c>
      <c r="C243" s="8">
        <v>44275</v>
      </c>
      <c r="D243" s="8" t="s">
        <v>13</v>
      </c>
      <c r="E243" s="4">
        <v>15</v>
      </c>
      <c r="F243" s="9" t="s">
        <v>16</v>
      </c>
      <c r="G243" t="s">
        <v>781</v>
      </c>
      <c r="H243" s="11" t="s">
        <v>210</v>
      </c>
      <c r="I243" s="7" t="s">
        <v>385</v>
      </c>
      <c r="J243" s="7" t="s">
        <v>386</v>
      </c>
      <c r="K243" s="7" t="s">
        <v>464</v>
      </c>
      <c r="L243" s="7" t="s">
        <v>1</v>
      </c>
      <c r="M243" s="14">
        <f>SUM(N243:AZ243)</f>
        <v>1</v>
      </c>
      <c r="N243" s="14"/>
      <c r="O243" s="14"/>
      <c r="P243" s="14"/>
      <c r="Q243" s="14"/>
      <c r="R243" s="14"/>
      <c r="S243" s="14"/>
      <c r="T243" s="14"/>
      <c r="X243" s="7">
        <v>1</v>
      </c>
      <c r="AH243" s="14"/>
      <c r="AI243" s="14"/>
      <c r="BB243" s="7">
        <v>15</v>
      </c>
    </row>
    <row r="244" spans="1:54" x14ac:dyDescent="0.25">
      <c r="A244" s="9" t="s">
        <v>4</v>
      </c>
      <c r="B244" s="7">
        <v>7</v>
      </c>
      <c r="C244" s="8">
        <v>44275</v>
      </c>
      <c r="D244" s="8" t="s">
        <v>13</v>
      </c>
      <c r="E244" s="4">
        <v>16</v>
      </c>
      <c r="F244" s="9" t="s">
        <v>16</v>
      </c>
      <c r="G244" t="s">
        <v>781</v>
      </c>
      <c r="H244" s="11" t="s">
        <v>210</v>
      </c>
      <c r="I244" s="7" t="s">
        <v>385</v>
      </c>
      <c r="J244" s="7" t="s">
        <v>386</v>
      </c>
      <c r="K244" s="7" t="s">
        <v>464</v>
      </c>
      <c r="L244" s="7" t="s">
        <v>1</v>
      </c>
      <c r="M244" s="14">
        <f>SUM(N244:AZ244)</f>
        <v>1</v>
      </c>
      <c r="N244" s="14"/>
      <c r="O244" s="14"/>
      <c r="P244" s="14"/>
      <c r="Q244" s="14"/>
      <c r="R244" s="14"/>
      <c r="S244" s="14"/>
      <c r="T244" s="14"/>
      <c r="X244" s="7">
        <v>1</v>
      </c>
      <c r="AH244" s="14"/>
      <c r="AI244" s="14"/>
      <c r="BB244" s="7">
        <v>16</v>
      </c>
    </row>
    <row r="245" spans="1:54" x14ac:dyDescent="0.25">
      <c r="A245" s="9" t="s">
        <v>4</v>
      </c>
      <c r="B245" s="7">
        <v>7</v>
      </c>
      <c r="C245" s="8">
        <v>44275</v>
      </c>
      <c r="D245" s="8" t="s">
        <v>13</v>
      </c>
      <c r="E245" s="4">
        <v>17</v>
      </c>
      <c r="F245" s="9" t="s">
        <v>16</v>
      </c>
      <c r="G245" t="s">
        <v>781</v>
      </c>
      <c r="H245" s="11" t="s">
        <v>210</v>
      </c>
      <c r="I245" s="7" t="s">
        <v>385</v>
      </c>
      <c r="J245" s="7" t="s">
        <v>386</v>
      </c>
      <c r="K245" s="7" t="s">
        <v>464</v>
      </c>
      <c r="L245" s="7" t="s">
        <v>1</v>
      </c>
      <c r="M245" s="14">
        <f>SUM(N245:AZ245)</f>
        <v>1</v>
      </c>
      <c r="N245" s="14"/>
      <c r="O245" s="14"/>
      <c r="P245" s="14"/>
      <c r="Q245" s="14"/>
      <c r="R245" s="14"/>
      <c r="S245" s="14"/>
      <c r="T245" s="14"/>
      <c r="X245" s="7">
        <v>1</v>
      </c>
      <c r="AH245" s="14"/>
      <c r="AI245" s="14"/>
      <c r="BB245" s="7">
        <v>17</v>
      </c>
    </row>
    <row r="246" spans="1:54" x14ac:dyDescent="0.25">
      <c r="A246" s="9" t="s">
        <v>4</v>
      </c>
      <c r="B246" s="7">
        <v>7</v>
      </c>
      <c r="C246" s="8">
        <v>44275</v>
      </c>
      <c r="D246" s="8" t="s">
        <v>13</v>
      </c>
      <c r="E246" s="4">
        <v>18</v>
      </c>
      <c r="F246" s="9" t="s">
        <v>16</v>
      </c>
      <c r="G246" t="s">
        <v>781</v>
      </c>
      <c r="H246" s="11" t="s">
        <v>210</v>
      </c>
      <c r="I246" s="7" t="s">
        <v>385</v>
      </c>
      <c r="J246" s="7" t="s">
        <v>386</v>
      </c>
      <c r="K246" s="7" t="s">
        <v>464</v>
      </c>
      <c r="L246" s="7" t="s">
        <v>1</v>
      </c>
      <c r="M246" s="14">
        <f>SUM(N246:AZ246)</f>
        <v>1</v>
      </c>
      <c r="N246" s="14"/>
      <c r="O246" s="14"/>
      <c r="P246" s="14"/>
      <c r="Q246" s="14"/>
      <c r="R246" s="14"/>
      <c r="S246" s="14"/>
      <c r="T246" s="14"/>
      <c r="X246" s="7">
        <v>1</v>
      </c>
      <c r="AH246" s="14"/>
      <c r="AI246" s="14"/>
      <c r="BB246" s="7">
        <v>18</v>
      </c>
    </row>
    <row r="247" spans="1:54" x14ac:dyDescent="0.25">
      <c r="A247" s="9" t="s">
        <v>4</v>
      </c>
      <c r="B247" s="7">
        <v>7</v>
      </c>
      <c r="C247" s="8">
        <v>44275</v>
      </c>
      <c r="D247" s="8" t="s">
        <v>13</v>
      </c>
      <c r="E247" s="4">
        <v>19</v>
      </c>
      <c r="F247" s="9" t="s">
        <v>16</v>
      </c>
      <c r="G247" t="s">
        <v>781</v>
      </c>
      <c r="H247" s="11" t="s">
        <v>210</v>
      </c>
      <c r="I247" s="7" t="s">
        <v>385</v>
      </c>
      <c r="J247" s="7" t="s">
        <v>386</v>
      </c>
      <c r="K247" s="7" t="s">
        <v>464</v>
      </c>
      <c r="L247" s="7" t="s">
        <v>1</v>
      </c>
      <c r="M247" s="14">
        <f>SUM(N247:AZ247)</f>
        <v>1</v>
      </c>
      <c r="N247" s="14"/>
      <c r="O247" s="14"/>
      <c r="P247" s="14"/>
      <c r="Q247" s="14"/>
      <c r="R247" s="14"/>
      <c r="S247" s="14"/>
      <c r="T247" s="14"/>
      <c r="X247" s="7">
        <v>1</v>
      </c>
      <c r="AH247" s="14"/>
      <c r="AI247" s="14"/>
      <c r="BB247" s="7">
        <v>19</v>
      </c>
    </row>
    <row r="248" spans="1:54" x14ac:dyDescent="0.25">
      <c r="A248" s="9" t="s">
        <v>4</v>
      </c>
      <c r="B248" s="7">
        <v>7</v>
      </c>
      <c r="C248" s="8">
        <v>44275</v>
      </c>
      <c r="D248" s="8" t="s">
        <v>13</v>
      </c>
      <c r="E248" s="4">
        <v>20</v>
      </c>
      <c r="F248" s="9" t="s">
        <v>16</v>
      </c>
      <c r="G248" t="s">
        <v>781</v>
      </c>
      <c r="H248" s="11" t="s">
        <v>210</v>
      </c>
      <c r="I248" s="7" t="s">
        <v>385</v>
      </c>
      <c r="J248" s="7" t="s">
        <v>386</v>
      </c>
      <c r="K248" s="7" t="s">
        <v>464</v>
      </c>
      <c r="L248" s="7" t="s">
        <v>1</v>
      </c>
      <c r="M248" s="14">
        <f>SUM(N248:AZ248)</f>
        <v>1</v>
      </c>
      <c r="N248" s="14"/>
      <c r="O248" s="14"/>
      <c r="P248" s="14"/>
      <c r="Q248" s="14"/>
      <c r="R248" s="14"/>
      <c r="S248" s="14"/>
      <c r="T248" s="14"/>
      <c r="X248" s="7">
        <v>1</v>
      </c>
      <c r="AH248" s="14"/>
      <c r="AI248" s="14"/>
      <c r="BB248" s="7">
        <v>20</v>
      </c>
    </row>
    <row r="249" spans="1:54" x14ac:dyDescent="0.25">
      <c r="A249" s="9" t="s">
        <v>4</v>
      </c>
      <c r="B249" s="7">
        <v>7</v>
      </c>
      <c r="C249" s="8">
        <v>44275</v>
      </c>
      <c r="D249" s="8" t="s">
        <v>13</v>
      </c>
      <c r="E249" s="4">
        <v>21</v>
      </c>
      <c r="F249" s="9" t="s">
        <v>16</v>
      </c>
      <c r="G249" t="s">
        <v>781</v>
      </c>
      <c r="H249" s="11" t="s">
        <v>210</v>
      </c>
      <c r="I249" s="7" t="s">
        <v>385</v>
      </c>
      <c r="J249" s="7" t="s">
        <v>386</v>
      </c>
      <c r="K249" s="7" t="s">
        <v>464</v>
      </c>
      <c r="L249" s="7" t="s">
        <v>1</v>
      </c>
      <c r="M249" s="14">
        <f>SUM(N249:AZ249)</f>
        <v>1</v>
      </c>
      <c r="N249" s="14"/>
      <c r="O249" s="14"/>
      <c r="P249" s="14"/>
      <c r="Q249" s="14"/>
      <c r="R249" s="14"/>
      <c r="S249" s="14"/>
      <c r="T249" s="14"/>
      <c r="X249" s="7">
        <v>1</v>
      </c>
      <c r="AH249" s="14"/>
      <c r="AI249" s="14"/>
      <c r="BB249" s="7">
        <v>21</v>
      </c>
    </row>
    <row r="250" spans="1:54" x14ac:dyDescent="0.25">
      <c r="A250" s="9" t="s">
        <v>4</v>
      </c>
      <c r="B250" s="7">
        <v>7</v>
      </c>
      <c r="C250" s="8">
        <v>44275</v>
      </c>
      <c r="D250" s="8" t="s">
        <v>13</v>
      </c>
      <c r="E250" s="4">
        <v>22</v>
      </c>
      <c r="F250" s="9" t="s">
        <v>16</v>
      </c>
      <c r="G250" t="s">
        <v>781</v>
      </c>
      <c r="H250" s="11" t="s">
        <v>210</v>
      </c>
      <c r="I250" s="7" t="s">
        <v>385</v>
      </c>
      <c r="J250" s="7" t="s">
        <v>386</v>
      </c>
      <c r="K250" s="7" t="s">
        <v>464</v>
      </c>
      <c r="L250" s="7" t="s">
        <v>1</v>
      </c>
      <c r="M250" s="14">
        <f>SUM(N250:AZ250)</f>
        <v>1</v>
      </c>
      <c r="N250" s="14"/>
      <c r="O250" s="14"/>
      <c r="P250" s="14"/>
      <c r="Q250" s="14"/>
      <c r="R250" s="14"/>
      <c r="S250" s="14"/>
      <c r="T250" s="14"/>
      <c r="X250" s="7">
        <v>1</v>
      </c>
      <c r="AH250" s="14"/>
      <c r="AI250" s="14"/>
      <c r="BB250" s="7">
        <v>22</v>
      </c>
    </row>
    <row r="251" spans="1:54" x14ac:dyDescent="0.25">
      <c r="A251" s="9" t="s">
        <v>4</v>
      </c>
      <c r="B251" s="7">
        <v>7</v>
      </c>
      <c r="C251" s="8">
        <v>44275</v>
      </c>
      <c r="D251" s="8" t="s">
        <v>13</v>
      </c>
      <c r="E251" s="4">
        <v>23</v>
      </c>
      <c r="F251" s="9" t="s">
        <v>16</v>
      </c>
      <c r="G251" t="s">
        <v>781</v>
      </c>
      <c r="H251" s="11" t="s">
        <v>210</v>
      </c>
      <c r="I251" s="7" t="s">
        <v>385</v>
      </c>
      <c r="J251" s="7" t="s">
        <v>386</v>
      </c>
      <c r="K251" s="7" t="s">
        <v>464</v>
      </c>
      <c r="L251" s="7" t="s">
        <v>1</v>
      </c>
      <c r="M251" s="14">
        <f>SUM(N251:AZ251)</f>
        <v>1</v>
      </c>
      <c r="N251" s="14"/>
      <c r="O251" s="14"/>
      <c r="P251" s="14"/>
      <c r="Q251" s="14"/>
      <c r="R251" s="14"/>
      <c r="S251" s="14"/>
      <c r="T251" s="14"/>
      <c r="X251" s="7">
        <v>1</v>
      </c>
      <c r="AH251" s="14"/>
      <c r="AI251" s="14"/>
      <c r="BB251" s="7">
        <v>23</v>
      </c>
    </row>
    <row r="252" spans="1:54" x14ac:dyDescent="0.25">
      <c r="A252" s="9" t="s">
        <v>4</v>
      </c>
      <c r="B252" s="7">
        <v>7</v>
      </c>
      <c r="C252" s="8">
        <v>44275</v>
      </c>
      <c r="D252" s="8" t="s">
        <v>13</v>
      </c>
      <c r="E252" s="4">
        <v>24</v>
      </c>
      <c r="F252" s="9" t="s">
        <v>16</v>
      </c>
      <c r="G252" t="s">
        <v>781</v>
      </c>
      <c r="H252" s="11" t="s">
        <v>210</v>
      </c>
      <c r="I252" s="7" t="s">
        <v>385</v>
      </c>
      <c r="J252" s="7" t="s">
        <v>386</v>
      </c>
      <c r="K252" s="7" t="s">
        <v>464</v>
      </c>
      <c r="L252" s="7" t="s">
        <v>1</v>
      </c>
      <c r="M252" s="14">
        <f>SUM(N252:AZ252)</f>
        <v>1</v>
      </c>
      <c r="N252" s="14"/>
      <c r="O252" s="14"/>
      <c r="P252" s="14"/>
      <c r="Q252" s="14"/>
      <c r="R252" s="14"/>
      <c r="S252" s="14"/>
      <c r="T252" s="14"/>
      <c r="X252" s="7">
        <v>1</v>
      </c>
      <c r="AH252" s="14"/>
      <c r="AI252" s="14"/>
      <c r="BB252" s="7">
        <v>24</v>
      </c>
    </row>
    <row r="253" spans="1:54" x14ac:dyDescent="0.25">
      <c r="A253" s="9" t="s">
        <v>4</v>
      </c>
      <c r="B253" s="7">
        <v>7</v>
      </c>
      <c r="C253" s="8">
        <v>44275</v>
      </c>
      <c r="D253" s="8" t="s">
        <v>13</v>
      </c>
      <c r="E253" s="4">
        <v>25</v>
      </c>
      <c r="F253" s="9" t="s">
        <v>16</v>
      </c>
      <c r="G253" t="s">
        <v>781</v>
      </c>
      <c r="H253" s="11" t="s">
        <v>210</v>
      </c>
      <c r="I253" s="7" t="s">
        <v>385</v>
      </c>
      <c r="J253" s="7" t="s">
        <v>386</v>
      </c>
      <c r="K253" s="7" t="s">
        <v>464</v>
      </c>
      <c r="L253" s="7" t="s">
        <v>1</v>
      </c>
      <c r="M253" s="14">
        <f>SUM(N253:AZ253)</f>
        <v>1</v>
      </c>
      <c r="N253" s="14"/>
      <c r="O253" s="14"/>
      <c r="P253" s="14"/>
      <c r="Q253" s="14"/>
      <c r="R253" s="14"/>
      <c r="S253" s="14"/>
      <c r="T253" s="14"/>
      <c r="X253" s="7">
        <v>1</v>
      </c>
      <c r="AH253" s="14"/>
      <c r="AI253" s="14"/>
      <c r="BB253" s="7">
        <v>25</v>
      </c>
    </row>
    <row r="254" spans="1:54" x14ac:dyDescent="0.25">
      <c r="A254" s="9" t="s">
        <v>4</v>
      </c>
      <c r="B254" s="7">
        <v>7</v>
      </c>
      <c r="C254" s="8">
        <v>44275</v>
      </c>
      <c r="D254" s="8" t="s">
        <v>13</v>
      </c>
      <c r="E254" s="4">
        <v>26</v>
      </c>
      <c r="F254" s="9" t="s">
        <v>16</v>
      </c>
      <c r="G254" t="s">
        <v>781</v>
      </c>
      <c r="H254" s="11" t="s">
        <v>210</v>
      </c>
      <c r="I254" s="7" t="s">
        <v>385</v>
      </c>
      <c r="J254" s="7" t="s">
        <v>386</v>
      </c>
      <c r="K254" s="7" t="s">
        <v>464</v>
      </c>
      <c r="L254" s="7" t="s">
        <v>1</v>
      </c>
      <c r="M254" s="14">
        <f>SUM(N254:AZ254)</f>
        <v>1</v>
      </c>
      <c r="N254" s="14"/>
      <c r="O254" s="14"/>
      <c r="P254" s="14"/>
      <c r="Q254" s="14"/>
      <c r="R254" s="14"/>
      <c r="S254" s="14"/>
      <c r="T254" s="14"/>
      <c r="X254" s="7">
        <v>1</v>
      </c>
      <c r="AH254" s="14"/>
      <c r="AI254" s="14"/>
      <c r="BB254" s="7">
        <v>26</v>
      </c>
    </row>
    <row r="255" spans="1:54" x14ac:dyDescent="0.25">
      <c r="A255" s="9" t="s">
        <v>4</v>
      </c>
      <c r="B255" s="7">
        <v>7</v>
      </c>
      <c r="C255" s="8">
        <v>44275</v>
      </c>
      <c r="D255" s="8" t="s">
        <v>13</v>
      </c>
      <c r="E255" s="4">
        <v>27</v>
      </c>
      <c r="F255" s="9" t="s">
        <v>16</v>
      </c>
      <c r="G255" t="s">
        <v>781</v>
      </c>
      <c r="H255" s="11" t="s">
        <v>210</v>
      </c>
      <c r="I255" s="7" t="s">
        <v>385</v>
      </c>
      <c r="J255" s="7" t="s">
        <v>386</v>
      </c>
      <c r="K255" s="7" t="s">
        <v>464</v>
      </c>
      <c r="L255" s="7" t="s">
        <v>1</v>
      </c>
      <c r="M255" s="14">
        <f>SUM(N255:AZ255)</f>
        <v>1</v>
      </c>
      <c r="N255" s="14"/>
      <c r="O255" s="14"/>
      <c r="P255" s="14"/>
      <c r="Q255" s="14"/>
      <c r="R255" s="14"/>
      <c r="S255" s="14"/>
      <c r="T255" s="14"/>
      <c r="X255" s="7">
        <v>1</v>
      </c>
      <c r="AH255" s="14"/>
      <c r="AI255" s="14"/>
      <c r="BB255" s="7">
        <v>27</v>
      </c>
    </row>
    <row r="256" spans="1:54" x14ac:dyDescent="0.25">
      <c r="A256" s="9" t="s">
        <v>4</v>
      </c>
      <c r="B256" s="7">
        <v>7</v>
      </c>
      <c r="C256" s="8">
        <v>44275</v>
      </c>
      <c r="D256" s="8" t="s">
        <v>13</v>
      </c>
      <c r="E256" s="4">
        <v>28</v>
      </c>
      <c r="F256" s="9" t="s">
        <v>16</v>
      </c>
      <c r="G256" t="s">
        <v>781</v>
      </c>
      <c r="H256" s="11" t="s">
        <v>210</v>
      </c>
      <c r="I256" s="7" t="s">
        <v>385</v>
      </c>
      <c r="J256" s="7" t="s">
        <v>386</v>
      </c>
      <c r="K256" s="7" t="s">
        <v>464</v>
      </c>
      <c r="L256" s="7" t="s">
        <v>1</v>
      </c>
      <c r="M256" s="14">
        <f>SUM(N256:AZ256)</f>
        <v>1</v>
      </c>
      <c r="N256" s="14"/>
      <c r="O256" s="14"/>
      <c r="P256" s="14"/>
      <c r="Q256" s="14"/>
      <c r="R256" s="14"/>
      <c r="S256" s="14"/>
      <c r="T256" s="14"/>
      <c r="X256" s="7">
        <v>1</v>
      </c>
      <c r="AH256" s="14"/>
      <c r="AI256" s="14"/>
      <c r="BB256" s="7">
        <v>28</v>
      </c>
    </row>
    <row r="257" spans="1:54" x14ac:dyDescent="0.25">
      <c r="A257" s="9" t="s">
        <v>4</v>
      </c>
      <c r="B257" s="7">
        <v>7</v>
      </c>
      <c r="C257" s="8">
        <v>44275</v>
      </c>
      <c r="D257" s="8" t="s">
        <v>13</v>
      </c>
      <c r="E257" s="4">
        <v>29</v>
      </c>
      <c r="F257" s="9" t="s">
        <v>16</v>
      </c>
      <c r="G257" t="s">
        <v>781</v>
      </c>
      <c r="H257" s="11" t="s">
        <v>210</v>
      </c>
      <c r="I257" s="7" t="s">
        <v>385</v>
      </c>
      <c r="J257" s="7" t="s">
        <v>386</v>
      </c>
      <c r="K257" s="7" t="s">
        <v>464</v>
      </c>
      <c r="L257" s="7" t="s">
        <v>1</v>
      </c>
      <c r="M257" s="14">
        <f>SUM(N257:AZ257)</f>
        <v>1</v>
      </c>
      <c r="N257" s="14"/>
      <c r="O257" s="14"/>
      <c r="P257" s="14"/>
      <c r="Q257" s="14"/>
      <c r="R257" s="14"/>
      <c r="S257" s="14"/>
      <c r="T257" s="14"/>
      <c r="X257" s="7">
        <v>1</v>
      </c>
      <c r="AH257" s="14"/>
      <c r="AI257" s="14"/>
      <c r="BB257" s="7">
        <v>29</v>
      </c>
    </row>
    <row r="258" spans="1:54" x14ac:dyDescent="0.25">
      <c r="A258" s="9" t="s">
        <v>4</v>
      </c>
      <c r="B258" s="7">
        <v>7</v>
      </c>
      <c r="C258" s="8">
        <v>44275</v>
      </c>
      <c r="D258" s="8" t="s">
        <v>13</v>
      </c>
      <c r="E258" s="4">
        <v>30</v>
      </c>
      <c r="F258" s="9" t="s">
        <v>20</v>
      </c>
      <c r="G258" t="s">
        <v>820</v>
      </c>
      <c r="H258" s="11" t="s">
        <v>254</v>
      </c>
      <c r="I258" s="7" t="s">
        <v>393</v>
      </c>
      <c r="J258" s="7" t="s">
        <v>421</v>
      </c>
      <c r="K258" s="7" t="s">
        <v>504</v>
      </c>
      <c r="L258" s="7" t="s">
        <v>1</v>
      </c>
      <c r="M258" s="14">
        <f>SUM(N258:AZ258)</f>
        <v>1</v>
      </c>
      <c r="N258" s="14"/>
      <c r="O258" s="14"/>
      <c r="P258" s="14"/>
      <c r="Q258" s="14"/>
      <c r="R258" s="14"/>
      <c r="S258" s="14"/>
      <c r="T258" s="14"/>
      <c r="X258" s="7">
        <v>1</v>
      </c>
      <c r="AH258" s="14"/>
      <c r="AI258" s="14"/>
      <c r="BB258" s="7">
        <v>30</v>
      </c>
    </row>
    <row r="259" spans="1:54" x14ac:dyDescent="0.25">
      <c r="A259" s="9" t="s">
        <v>4</v>
      </c>
      <c r="B259" s="7">
        <v>7</v>
      </c>
      <c r="C259" s="8">
        <v>44275</v>
      </c>
      <c r="D259" s="8" t="s">
        <v>13</v>
      </c>
      <c r="E259" s="4">
        <v>31</v>
      </c>
      <c r="F259" s="9" t="s">
        <v>20</v>
      </c>
      <c r="G259" t="s">
        <v>830</v>
      </c>
      <c r="H259" s="11" t="s">
        <v>339</v>
      </c>
      <c r="I259" s="7" t="s">
        <v>465</v>
      </c>
      <c r="J259" s="7" t="s">
        <v>467</v>
      </c>
      <c r="K259" s="7" t="s">
        <v>466</v>
      </c>
      <c r="L259" s="7" t="s">
        <v>1</v>
      </c>
      <c r="M259" s="14">
        <f>SUM(N259:AZ259)</f>
        <v>1</v>
      </c>
      <c r="N259" s="14"/>
      <c r="O259" s="14"/>
      <c r="P259" s="14"/>
      <c r="Q259" s="14"/>
      <c r="R259" s="14"/>
      <c r="S259" s="14"/>
      <c r="T259" s="14"/>
      <c r="X259" s="7">
        <v>1</v>
      </c>
      <c r="AH259" s="14"/>
      <c r="AI259" s="14"/>
      <c r="BB259" s="7" t="s">
        <v>358</v>
      </c>
    </row>
    <row r="260" spans="1:54" x14ac:dyDescent="0.25">
      <c r="A260" s="9" t="s">
        <v>4</v>
      </c>
      <c r="B260" s="7">
        <v>7</v>
      </c>
      <c r="C260" s="8">
        <v>44275</v>
      </c>
      <c r="D260" s="8" t="s">
        <v>13</v>
      </c>
      <c r="E260" s="4">
        <v>32</v>
      </c>
      <c r="F260" s="9" t="s">
        <v>20</v>
      </c>
      <c r="G260" t="s">
        <v>830</v>
      </c>
      <c r="H260" s="11" t="s">
        <v>339</v>
      </c>
      <c r="I260" s="7" t="s">
        <v>465</v>
      </c>
      <c r="J260" s="7" t="s">
        <v>467</v>
      </c>
      <c r="K260" s="7" t="s">
        <v>466</v>
      </c>
      <c r="L260" s="7" t="s">
        <v>1</v>
      </c>
      <c r="M260" s="14">
        <f>SUM(N260:AZ260)</f>
        <v>1</v>
      </c>
      <c r="N260" s="14"/>
      <c r="O260" s="14"/>
      <c r="P260" s="14"/>
      <c r="Q260" s="14"/>
      <c r="R260" s="14"/>
      <c r="S260" s="14"/>
      <c r="T260" s="14"/>
      <c r="X260" s="7">
        <v>1</v>
      </c>
      <c r="AH260" s="14"/>
      <c r="AI260" s="14"/>
      <c r="BB260" s="7" t="s">
        <v>358</v>
      </c>
    </row>
    <row r="261" spans="1:54" x14ac:dyDescent="0.25">
      <c r="A261" s="9" t="s">
        <v>4</v>
      </c>
      <c r="B261" s="7">
        <v>7</v>
      </c>
      <c r="C261" s="8">
        <v>44275</v>
      </c>
      <c r="D261" s="8" t="s">
        <v>13</v>
      </c>
      <c r="E261" s="4">
        <v>33</v>
      </c>
      <c r="F261" s="9" t="s">
        <v>20</v>
      </c>
      <c r="G261" t="s">
        <v>830</v>
      </c>
      <c r="H261" s="11" t="s">
        <v>339</v>
      </c>
      <c r="I261" s="7" t="s">
        <v>465</v>
      </c>
      <c r="J261" s="7" t="s">
        <v>467</v>
      </c>
      <c r="K261" s="7" t="s">
        <v>466</v>
      </c>
      <c r="L261" s="7" t="s">
        <v>1</v>
      </c>
      <c r="M261" s="14">
        <f>SUM(N261:AZ261)</f>
        <v>1</v>
      </c>
      <c r="N261" s="14"/>
      <c r="O261" s="14"/>
      <c r="P261" s="14"/>
      <c r="Q261" s="14"/>
      <c r="R261" s="14"/>
      <c r="S261" s="14"/>
      <c r="T261" s="14"/>
      <c r="X261" s="7">
        <v>1</v>
      </c>
      <c r="AH261" s="14"/>
      <c r="AI261" s="14"/>
      <c r="BB261" s="7" t="s">
        <v>358</v>
      </c>
    </row>
    <row r="262" spans="1:54" x14ac:dyDescent="0.25">
      <c r="A262" s="9" t="s">
        <v>4</v>
      </c>
      <c r="B262" s="7">
        <v>7</v>
      </c>
      <c r="C262" s="8">
        <v>44275</v>
      </c>
      <c r="D262" s="8" t="s">
        <v>13</v>
      </c>
      <c r="E262" s="4">
        <v>34</v>
      </c>
      <c r="F262" s="9" t="s">
        <v>20</v>
      </c>
      <c r="G262" t="s">
        <v>830</v>
      </c>
      <c r="H262" s="11" t="s">
        <v>339</v>
      </c>
      <c r="I262" s="7" t="s">
        <v>465</v>
      </c>
      <c r="J262" s="7" t="s">
        <v>467</v>
      </c>
      <c r="K262" s="7" t="s">
        <v>466</v>
      </c>
      <c r="L262" s="7" t="s">
        <v>1</v>
      </c>
      <c r="M262" s="14">
        <f>SUM(N262:AZ262)</f>
        <v>1</v>
      </c>
      <c r="N262" s="14"/>
      <c r="O262" s="14"/>
      <c r="P262" s="14"/>
      <c r="Q262" s="14"/>
      <c r="R262" s="14"/>
      <c r="S262" s="14"/>
      <c r="T262" s="14"/>
      <c r="X262" s="7">
        <v>1</v>
      </c>
      <c r="AH262" s="14"/>
      <c r="AI262" s="14"/>
      <c r="BB262" s="7" t="s">
        <v>358</v>
      </c>
    </row>
    <row r="263" spans="1:54" x14ac:dyDescent="0.25">
      <c r="A263" s="9" t="s">
        <v>4</v>
      </c>
      <c r="B263" s="7">
        <v>7</v>
      </c>
      <c r="C263" s="8">
        <v>44275</v>
      </c>
      <c r="D263" s="8" t="s">
        <v>13</v>
      </c>
      <c r="E263" s="4">
        <v>35</v>
      </c>
      <c r="F263" s="9" t="s">
        <v>20</v>
      </c>
      <c r="G263" t="s">
        <v>830</v>
      </c>
      <c r="H263" s="11" t="s">
        <v>339</v>
      </c>
      <c r="I263" s="7" t="s">
        <v>465</v>
      </c>
      <c r="J263" s="7" t="s">
        <v>467</v>
      </c>
      <c r="K263" s="7" t="s">
        <v>466</v>
      </c>
      <c r="L263" s="7" t="s">
        <v>1</v>
      </c>
      <c r="M263" s="14">
        <f>SUM(N263:AZ263)</f>
        <v>1</v>
      </c>
      <c r="N263" s="14"/>
      <c r="O263" s="14"/>
      <c r="P263" s="14"/>
      <c r="Q263" s="14"/>
      <c r="R263" s="14"/>
      <c r="S263" s="14"/>
      <c r="T263" s="14"/>
      <c r="X263" s="7">
        <v>1</v>
      </c>
      <c r="AH263" s="14"/>
      <c r="AI263" s="14"/>
      <c r="BB263" s="7" t="s">
        <v>358</v>
      </c>
    </row>
    <row r="264" spans="1:54" x14ac:dyDescent="0.25">
      <c r="A264" s="9" t="s">
        <v>4</v>
      </c>
      <c r="B264" s="7">
        <v>7</v>
      </c>
      <c r="C264" s="8">
        <v>44275</v>
      </c>
      <c r="D264" s="8" t="s">
        <v>13</v>
      </c>
      <c r="E264" s="4">
        <v>36</v>
      </c>
      <c r="F264" s="9" t="s">
        <v>197</v>
      </c>
      <c r="G264" t="s">
        <v>347</v>
      </c>
      <c r="H264" s="11" t="s">
        <v>233</v>
      </c>
      <c r="I264" s="7" t="s">
        <v>395</v>
      </c>
      <c r="J264" s="7" t="s">
        <v>389</v>
      </c>
      <c r="K264" s="7" t="s">
        <v>488</v>
      </c>
      <c r="L264" s="7" t="s">
        <v>1</v>
      </c>
      <c r="M264" s="14">
        <f>SUM(N264:AZ264)</f>
        <v>1</v>
      </c>
      <c r="N264" s="14"/>
      <c r="O264" s="14"/>
      <c r="P264" s="14"/>
      <c r="Q264" s="14"/>
      <c r="R264" s="14"/>
      <c r="S264" s="14"/>
      <c r="T264" s="14"/>
      <c r="X264" s="7">
        <v>1</v>
      </c>
      <c r="AH264" s="14"/>
      <c r="AI264" s="14"/>
      <c r="BB264" s="7">
        <v>37</v>
      </c>
    </row>
    <row r="265" spans="1:54" x14ac:dyDescent="0.25">
      <c r="A265" s="9" t="s">
        <v>4</v>
      </c>
      <c r="B265" s="7">
        <v>7</v>
      </c>
      <c r="C265" s="8">
        <v>44275</v>
      </c>
      <c r="D265" s="8" t="s">
        <v>13</v>
      </c>
      <c r="E265" s="4">
        <v>37</v>
      </c>
      <c r="F265" s="9" t="s">
        <v>197</v>
      </c>
      <c r="G265" t="s">
        <v>347</v>
      </c>
      <c r="H265" s="11" t="s">
        <v>233</v>
      </c>
      <c r="I265" s="7" t="s">
        <v>395</v>
      </c>
      <c r="J265" s="7" t="s">
        <v>389</v>
      </c>
      <c r="K265" s="7" t="s">
        <v>488</v>
      </c>
      <c r="L265" s="7" t="s">
        <v>1</v>
      </c>
      <c r="M265" s="14">
        <f>SUM(N265:AZ265)</f>
        <v>1</v>
      </c>
      <c r="N265" s="14"/>
      <c r="O265" s="14"/>
      <c r="P265" s="14"/>
      <c r="Q265" s="14"/>
      <c r="R265" s="14"/>
      <c r="S265" s="14"/>
      <c r="T265" s="14"/>
      <c r="X265" s="7">
        <v>1</v>
      </c>
      <c r="AH265" s="14"/>
      <c r="AI265" s="14"/>
      <c r="BB265" s="7">
        <v>38</v>
      </c>
    </row>
    <row r="266" spans="1:54" x14ac:dyDescent="0.25">
      <c r="A266" s="9" t="s">
        <v>4</v>
      </c>
      <c r="B266" s="7">
        <v>7</v>
      </c>
      <c r="C266" s="8">
        <v>44275</v>
      </c>
      <c r="D266" s="8" t="s">
        <v>13</v>
      </c>
      <c r="E266" s="4">
        <v>38</v>
      </c>
      <c r="F266" s="9" t="s">
        <v>197</v>
      </c>
      <c r="G266" t="s">
        <v>347</v>
      </c>
      <c r="H266" s="11" t="s">
        <v>233</v>
      </c>
      <c r="I266" s="7" t="s">
        <v>395</v>
      </c>
      <c r="J266" s="7" t="s">
        <v>389</v>
      </c>
      <c r="K266" s="7" t="s">
        <v>488</v>
      </c>
      <c r="L266" s="7" t="s">
        <v>1</v>
      </c>
      <c r="M266" s="14">
        <f>SUM(N266:AZ266)</f>
        <v>1</v>
      </c>
      <c r="N266" s="14"/>
      <c r="O266" s="14"/>
      <c r="P266" s="14"/>
      <c r="Q266" s="14"/>
      <c r="R266" s="14"/>
      <c r="S266" s="14"/>
      <c r="T266" s="14"/>
      <c r="X266" s="7">
        <v>1</v>
      </c>
      <c r="AH266" s="14"/>
      <c r="AI266" s="14"/>
      <c r="BB266" s="7">
        <v>39</v>
      </c>
    </row>
    <row r="267" spans="1:54" x14ac:dyDescent="0.25">
      <c r="A267" s="9" t="s">
        <v>4</v>
      </c>
      <c r="B267" s="7">
        <v>7</v>
      </c>
      <c r="C267" s="8">
        <v>44275</v>
      </c>
      <c r="D267" s="8" t="s">
        <v>13</v>
      </c>
      <c r="E267" s="4">
        <v>39</v>
      </c>
      <c r="F267" s="9" t="s">
        <v>197</v>
      </c>
      <c r="G267" t="s">
        <v>347</v>
      </c>
      <c r="H267" s="11" t="s">
        <v>233</v>
      </c>
      <c r="I267" s="7" t="s">
        <v>395</v>
      </c>
      <c r="J267" s="7" t="s">
        <v>389</v>
      </c>
      <c r="K267" s="7" t="s">
        <v>488</v>
      </c>
      <c r="L267" s="7" t="s">
        <v>1</v>
      </c>
      <c r="M267" s="14">
        <f>SUM(N267:AZ267)</f>
        <v>2</v>
      </c>
      <c r="N267" s="14"/>
      <c r="O267" s="14"/>
      <c r="P267" s="14"/>
      <c r="Q267" s="14"/>
      <c r="R267" s="14"/>
      <c r="S267" s="14"/>
      <c r="T267" s="14"/>
      <c r="X267" s="7">
        <v>1</v>
      </c>
      <c r="Z267" s="7">
        <v>1</v>
      </c>
      <c r="AH267" s="14"/>
      <c r="AI267" s="14"/>
      <c r="BB267" s="7">
        <v>40</v>
      </c>
    </row>
    <row r="268" spans="1:54" x14ac:dyDescent="0.25">
      <c r="A268" s="9" t="s">
        <v>4</v>
      </c>
      <c r="B268" s="7">
        <v>7</v>
      </c>
      <c r="C268" s="8">
        <v>44275</v>
      </c>
      <c r="D268" s="8" t="s">
        <v>13</v>
      </c>
      <c r="E268" s="4">
        <v>40</v>
      </c>
      <c r="F268" s="9" t="s">
        <v>197</v>
      </c>
      <c r="G268" t="s">
        <v>347</v>
      </c>
      <c r="H268" s="11" t="s">
        <v>233</v>
      </c>
      <c r="I268" s="7" t="s">
        <v>395</v>
      </c>
      <c r="J268" s="7" t="s">
        <v>389</v>
      </c>
      <c r="K268" s="7" t="s">
        <v>488</v>
      </c>
      <c r="L268" s="7" t="s">
        <v>1</v>
      </c>
      <c r="M268" s="14">
        <f>SUM(N268:AZ268)</f>
        <v>1</v>
      </c>
      <c r="N268" s="14"/>
      <c r="O268" s="14"/>
      <c r="P268" s="14"/>
      <c r="Q268" s="14"/>
      <c r="R268" s="14"/>
      <c r="S268" s="14"/>
      <c r="T268" s="14"/>
      <c r="X268" s="7">
        <v>1</v>
      </c>
      <c r="AH268" s="14"/>
      <c r="AI268" s="14"/>
      <c r="BB268" s="7" t="s">
        <v>359</v>
      </c>
    </row>
    <row r="269" spans="1:54" x14ac:dyDescent="0.25">
      <c r="A269" s="9" t="s">
        <v>4</v>
      </c>
      <c r="B269" s="7">
        <v>7</v>
      </c>
      <c r="C269" s="8">
        <v>44275</v>
      </c>
      <c r="D269" s="8" t="s">
        <v>13</v>
      </c>
      <c r="E269" s="4">
        <v>41</v>
      </c>
      <c r="F269" s="9" t="s">
        <v>197</v>
      </c>
      <c r="G269" t="s">
        <v>347</v>
      </c>
      <c r="H269" s="11" t="s">
        <v>233</v>
      </c>
      <c r="I269" s="7" t="s">
        <v>395</v>
      </c>
      <c r="J269" s="7" t="s">
        <v>389</v>
      </c>
      <c r="K269" s="7" t="s">
        <v>488</v>
      </c>
      <c r="L269" s="7" t="s">
        <v>1</v>
      </c>
      <c r="M269" s="14">
        <f>SUM(N269:AZ269)</f>
        <v>1</v>
      </c>
      <c r="N269" s="14"/>
      <c r="O269" s="14"/>
      <c r="P269" s="14"/>
      <c r="Q269" s="14"/>
      <c r="R269" s="14"/>
      <c r="S269" s="14"/>
      <c r="T269" s="14"/>
      <c r="X269" s="7">
        <v>1</v>
      </c>
      <c r="AH269" s="14"/>
      <c r="AI269" s="14"/>
      <c r="BB269" s="7" t="s">
        <v>359</v>
      </c>
    </row>
    <row r="270" spans="1:54" x14ac:dyDescent="0.25">
      <c r="A270" s="9" t="s">
        <v>4</v>
      </c>
      <c r="B270" s="7">
        <v>7</v>
      </c>
      <c r="C270" s="8">
        <v>44275</v>
      </c>
      <c r="D270" s="8" t="s">
        <v>13</v>
      </c>
      <c r="E270" s="4">
        <v>42</v>
      </c>
      <c r="F270" s="9" t="s">
        <v>197</v>
      </c>
      <c r="G270" t="s">
        <v>347</v>
      </c>
      <c r="H270" s="11" t="s">
        <v>233</v>
      </c>
      <c r="I270" s="7" t="s">
        <v>395</v>
      </c>
      <c r="J270" s="7" t="s">
        <v>389</v>
      </c>
      <c r="K270" s="7" t="s">
        <v>488</v>
      </c>
      <c r="L270" s="7" t="s">
        <v>1</v>
      </c>
      <c r="M270" s="14">
        <f>SUM(N270:AZ270)</f>
        <v>1</v>
      </c>
      <c r="N270" s="14"/>
      <c r="O270" s="14"/>
      <c r="P270" s="14"/>
      <c r="Q270" s="14"/>
      <c r="R270" s="14"/>
      <c r="S270" s="14"/>
      <c r="T270" s="14"/>
      <c r="X270" s="7">
        <v>1</v>
      </c>
      <c r="AH270" s="14"/>
      <c r="AI270" s="14"/>
      <c r="BB270" s="7" t="s">
        <v>359</v>
      </c>
    </row>
    <row r="271" spans="1:54" x14ac:dyDescent="0.25">
      <c r="A271" s="9" t="s">
        <v>4</v>
      </c>
      <c r="B271" s="7">
        <v>7</v>
      </c>
      <c r="C271" s="8">
        <v>44275</v>
      </c>
      <c r="D271" s="8" t="s">
        <v>13</v>
      </c>
      <c r="E271" s="4">
        <v>43</v>
      </c>
      <c r="F271" s="9" t="s">
        <v>197</v>
      </c>
      <c r="G271" t="s">
        <v>347</v>
      </c>
      <c r="H271" s="11" t="s">
        <v>233</v>
      </c>
      <c r="I271" s="7" t="s">
        <v>395</v>
      </c>
      <c r="J271" s="7" t="s">
        <v>389</v>
      </c>
      <c r="K271" s="7" t="s">
        <v>488</v>
      </c>
      <c r="L271" s="7" t="s">
        <v>1</v>
      </c>
      <c r="M271" s="14">
        <f>SUM(N271:AZ271)</f>
        <v>1</v>
      </c>
      <c r="N271" s="14"/>
      <c r="O271" s="14"/>
      <c r="P271" s="14"/>
      <c r="Q271" s="14"/>
      <c r="R271" s="14"/>
      <c r="S271" s="14"/>
      <c r="T271" s="14"/>
      <c r="X271" s="7">
        <v>1</v>
      </c>
      <c r="AH271" s="14"/>
      <c r="AI271" s="14"/>
      <c r="BB271" s="7" t="s">
        <v>359</v>
      </c>
    </row>
    <row r="272" spans="1:54" ht="14.65" customHeight="1" x14ac:dyDescent="0.25">
      <c r="A272" s="9" t="s">
        <v>4</v>
      </c>
      <c r="B272" s="7">
        <v>7</v>
      </c>
      <c r="C272" s="8">
        <v>44275</v>
      </c>
      <c r="D272" s="8" t="s">
        <v>13</v>
      </c>
      <c r="E272" s="4">
        <v>44</v>
      </c>
      <c r="F272" s="9" t="s">
        <v>197</v>
      </c>
      <c r="G272" t="s">
        <v>347</v>
      </c>
      <c r="H272" s="11" t="s">
        <v>233</v>
      </c>
      <c r="I272" s="7" t="s">
        <v>395</v>
      </c>
      <c r="J272" s="7" t="s">
        <v>389</v>
      </c>
      <c r="K272" s="7" t="s">
        <v>488</v>
      </c>
      <c r="L272" s="7" t="s">
        <v>1</v>
      </c>
      <c r="M272" s="14">
        <f>SUM(N272:AZ272)</f>
        <v>1</v>
      </c>
      <c r="N272" s="14"/>
      <c r="O272" s="14"/>
      <c r="P272" s="14"/>
      <c r="Q272" s="14"/>
      <c r="R272" s="14"/>
      <c r="S272" s="14"/>
      <c r="T272" s="14"/>
      <c r="X272" s="7">
        <v>1</v>
      </c>
      <c r="AH272" s="14"/>
      <c r="AI272" s="14"/>
      <c r="BB272" s="7" t="s">
        <v>359</v>
      </c>
    </row>
    <row r="273" spans="1:54" x14ac:dyDescent="0.25">
      <c r="A273" s="9" t="s">
        <v>4</v>
      </c>
      <c r="B273" s="7">
        <v>7</v>
      </c>
      <c r="C273" s="8">
        <v>44275</v>
      </c>
      <c r="D273" s="8" t="s">
        <v>13</v>
      </c>
      <c r="E273" s="4">
        <v>45</v>
      </c>
      <c r="F273" s="9" t="s">
        <v>197</v>
      </c>
      <c r="G273" t="s">
        <v>347</v>
      </c>
      <c r="H273" s="11" t="s">
        <v>233</v>
      </c>
      <c r="I273" s="7" t="s">
        <v>395</v>
      </c>
      <c r="J273" s="7" t="s">
        <v>389</v>
      </c>
      <c r="K273" s="7" t="s">
        <v>488</v>
      </c>
      <c r="L273" s="7" t="s">
        <v>1</v>
      </c>
      <c r="M273" s="14">
        <f>SUM(N273:AZ273)</f>
        <v>1</v>
      </c>
      <c r="N273" s="14"/>
      <c r="O273" s="14"/>
      <c r="P273" s="14"/>
      <c r="Q273" s="14"/>
      <c r="R273" s="14"/>
      <c r="S273" s="14"/>
      <c r="T273" s="14"/>
      <c r="X273" s="7">
        <v>1</v>
      </c>
      <c r="AH273" s="14"/>
      <c r="AI273" s="14"/>
      <c r="BB273" s="7" t="s">
        <v>359</v>
      </c>
    </row>
    <row r="274" spans="1:54" x14ac:dyDescent="0.25">
      <c r="A274" s="9" t="s">
        <v>4</v>
      </c>
      <c r="B274" s="7">
        <v>7</v>
      </c>
      <c r="C274" s="8">
        <v>44275</v>
      </c>
      <c r="D274" s="8" t="s">
        <v>13</v>
      </c>
      <c r="E274" s="4">
        <v>46</v>
      </c>
      <c r="F274" s="9" t="s">
        <v>197</v>
      </c>
      <c r="G274" t="s">
        <v>347</v>
      </c>
      <c r="H274" s="11" t="s">
        <v>233</v>
      </c>
      <c r="I274" s="7" t="s">
        <v>395</v>
      </c>
      <c r="J274" s="7" t="s">
        <v>389</v>
      </c>
      <c r="K274" s="7" t="s">
        <v>488</v>
      </c>
      <c r="L274" s="7" t="s">
        <v>1</v>
      </c>
      <c r="M274" s="14">
        <f>SUM(N274:AZ274)</f>
        <v>1</v>
      </c>
      <c r="N274" s="14"/>
      <c r="O274" s="14"/>
      <c r="P274" s="14"/>
      <c r="Q274" s="14"/>
      <c r="R274" s="14"/>
      <c r="S274" s="14"/>
      <c r="T274" s="14"/>
      <c r="X274" s="7">
        <v>1</v>
      </c>
      <c r="AH274" s="14"/>
      <c r="AI274" s="14"/>
      <c r="BB274" s="7" t="s">
        <v>359</v>
      </c>
    </row>
    <row r="275" spans="1:54" x14ac:dyDescent="0.25">
      <c r="A275" s="9" t="s">
        <v>4</v>
      </c>
      <c r="B275" s="7">
        <v>7</v>
      </c>
      <c r="C275" s="8">
        <v>44275</v>
      </c>
      <c r="D275" s="8" t="s">
        <v>13</v>
      </c>
      <c r="E275" s="4">
        <v>47</v>
      </c>
      <c r="F275" s="9" t="s">
        <v>197</v>
      </c>
      <c r="G275" t="s">
        <v>347</v>
      </c>
      <c r="H275" s="11" t="s">
        <v>233</v>
      </c>
      <c r="I275" s="7" t="s">
        <v>395</v>
      </c>
      <c r="J275" s="7" t="s">
        <v>389</v>
      </c>
      <c r="K275" s="7" t="s">
        <v>488</v>
      </c>
      <c r="L275" s="7" t="s">
        <v>1</v>
      </c>
      <c r="M275" s="14">
        <f>SUM(N275:AZ275)</f>
        <v>1</v>
      </c>
      <c r="N275" s="14"/>
      <c r="O275" s="14"/>
      <c r="P275" s="14"/>
      <c r="Q275" s="14"/>
      <c r="R275" s="14"/>
      <c r="S275" s="14"/>
      <c r="T275" s="14"/>
      <c r="X275" s="7">
        <v>1</v>
      </c>
      <c r="AH275" s="14"/>
      <c r="AI275" s="14"/>
      <c r="BB275" s="7" t="s">
        <v>359</v>
      </c>
    </row>
    <row r="276" spans="1:54" x14ac:dyDescent="0.25">
      <c r="A276" s="9" t="s">
        <v>4</v>
      </c>
      <c r="B276" s="7">
        <v>7</v>
      </c>
      <c r="C276" s="8">
        <v>44275</v>
      </c>
      <c r="D276" s="8" t="s">
        <v>13</v>
      </c>
      <c r="E276" s="4">
        <v>48</v>
      </c>
      <c r="F276" s="9" t="s">
        <v>197</v>
      </c>
      <c r="G276" t="s">
        <v>347</v>
      </c>
      <c r="H276" s="11" t="s">
        <v>233</v>
      </c>
      <c r="I276" s="7" t="s">
        <v>395</v>
      </c>
      <c r="J276" s="7" t="s">
        <v>389</v>
      </c>
      <c r="K276" s="7" t="s">
        <v>488</v>
      </c>
      <c r="L276" s="7" t="s">
        <v>1</v>
      </c>
      <c r="M276" s="14">
        <f>SUM(N276:AZ276)</f>
        <v>1</v>
      </c>
      <c r="N276" s="14"/>
      <c r="O276" s="14"/>
      <c r="P276" s="14"/>
      <c r="Q276" s="14"/>
      <c r="R276" s="14"/>
      <c r="S276" s="14"/>
      <c r="T276" s="14"/>
      <c r="X276" s="7">
        <v>1</v>
      </c>
      <c r="AH276" s="14"/>
      <c r="AI276" s="14"/>
      <c r="BB276" s="7" t="s">
        <v>359</v>
      </c>
    </row>
    <row r="277" spans="1:54" x14ac:dyDescent="0.25">
      <c r="A277" s="9" t="s">
        <v>4</v>
      </c>
      <c r="B277" s="7">
        <v>7</v>
      </c>
      <c r="C277" s="8">
        <v>44275</v>
      </c>
      <c r="D277" s="8" t="s">
        <v>13</v>
      </c>
      <c r="E277" s="4">
        <v>49</v>
      </c>
      <c r="F277" s="9" t="s">
        <v>22</v>
      </c>
      <c r="G277" t="s">
        <v>811</v>
      </c>
      <c r="H277" s="11" t="s">
        <v>336</v>
      </c>
      <c r="I277" s="7" t="s">
        <v>403</v>
      </c>
      <c r="J277" s="7" t="s">
        <v>416</v>
      </c>
      <c r="K277" s="7" t="s">
        <v>447</v>
      </c>
      <c r="L277" s="7" t="s">
        <v>1</v>
      </c>
      <c r="M277" s="14">
        <f>SUM(N277:AZ277)</f>
        <v>1</v>
      </c>
      <c r="N277" s="14"/>
      <c r="O277" s="14"/>
      <c r="P277" s="14"/>
      <c r="Q277" s="14"/>
      <c r="R277" s="14"/>
      <c r="S277" s="14"/>
      <c r="T277" s="14"/>
      <c r="X277" s="7">
        <v>1</v>
      </c>
      <c r="AH277" s="14"/>
      <c r="AI277" s="14"/>
      <c r="BB277" s="7" t="s">
        <v>360</v>
      </c>
    </row>
    <row r="278" spans="1:54" x14ac:dyDescent="0.25">
      <c r="A278" s="9" t="s">
        <v>4</v>
      </c>
      <c r="B278" s="7">
        <v>7</v>
      </c>
      <c r="C278" s="8">
        <v>44275</v>
      </c>
      <c r="D278" s="8" t="s">
        <v>13</v>
      </c>
      <c r="E278" s="4">
        <v>50</v>
      </c>
      <c r="F278" s="9" t="s">
        <v>22</v>
      </c>
      <c r="G278" t="s">
        <v>811</v>
      </c>
      <c r="H278" s="11" t="s">
        <v>336</v>
      </c>
      <c r="I278" s="7" t="s">
        <v>403</v>
      </c>
      <c r="J278" s="7" t="s">
        <v>416</v>
      </c>
      <c r="K278" s="7" t="s">
        <v>447</v>
      </c>
      <c r="L278" s="7" t="s">
        <v>1</v>
      </c>
      <c r="M278" s="14">
        <f>SUM(N278:AZ278)</f>
        <v>1</v>
      </c>
      <c r="N278" s="14"/>
      <c r="O278" s="14"/>
      <c r="P278" s="14"/>
      <c r="Q278" s="14"/>
      <c r="R278" s="14"/>
      <c r="S278" s="14"/>
      <c r="T278" s="14"/>
      <c r="X278" s="7">
        <v>1</v>
      </c>
      <c r="AH278" s="14"/>
      <c r="AI278" s="14"/>
      <c r="BB278" s="7" t="s">
        <v>360</v>
      </c>
    </row>
    <row r="279" spans="1:54" x14ac:dyDescent="0.25">
      <c r="A279" s="9" t="s">
        <v>4</v>
      </c>
      <c r="B279" s="7">
        <v>7</v>
      </c>
      <c r="C279" s="8">
        <v>44275</v>
      </c>
      <c r="D279" s="8" t="s">
        <v>13</v>
      </c>
      <c r="E279" s="4">
        <v>51</v>
      </c>
      <c r="F279" s="9" t="s">
        <v>22</v>
      </c>
      <c r="G279" t="s">
        <v>811</v>
      </c>
      <c r="H279" s="11" t="s">
        <v>336</v>
      </c>
      <c r="I279" s="7" t="s">
        <v>403</v>
      </c>
      <c r="J279" s="7" t="s">
        <v>416</v>
      </c>
      <c r="K279" s="7" t="s">
        <v>447</v>
      </c>
      <c r="L279" s="7" t="s">
        <v>1</v>
      </c>
      <c r="M279" s="14">
        <f>SUM(N279:AZ279)</f>
        <v>1</v>
      </c>
      <c r="N279" s="14"/>
      <c r="O279" s="14"/>
      <c r="P279" s="14"/>
      <c r="Q279" s="14"/>
      <c r="R279" s="14"/>
      <c r="S279" s="14"/>
      <c r="T279" s="14"/>
      <c r="X279" s="7">
        <v>1</v>
      </c>
      <c r="AH279" s="14"/>
      <c r="AI279" s="14"/>
      <c r="BB279" s="7" t="s">
        <v>360</v>
      </c>
    </row>
    <row r="280" spans="1:54" x14ac:dyDescent="0.25">
      <c r="A280" s="9" t="s">
        <v>4</v>
      </c>
      <c r="B280" s="7">
        <v>7</v>
      </c>
      <c r="C280" s="8">
        <v>44275</v>
      </c>
      <c r="D280" s="8" t="s">
        <v>13</v>
      </c>
      <c r="E280" s="4">
        <v>52</v>
      </c>
      <c r="F280" s="9" t="s">
        <v>22</v>
      </c>
      <c r="G280" t="s">
        <v>811</v>
      </c>
      <c r="H280" s="11" t="s">
        <v>336</v>
      </c>
      <c r="I280" s="7" t="s">
        <v>403</v>
      </c>
      <c r="J280" s="7" t="s">
        <v>416</v>
      </c>
      <c r="K280" s="7" t="s">
        <v>447</v>
      </c>
      <c r="L280" s="7" t="s">
        <v>1</v>
      </c>
      <c r="M280" s="14">
        <f>SUM(N280:AZ280)</f>
        <v>1</v>
      </c>
      <c r="N280" s="14"/>
      <c r="O280" s="14"/>
      <c r="P280" s="14"/>
      <c r="Q280" s="14"/>
      <c r="R280" s="14"/>
      <c r="S280" s="14"/>
      <c r="T280" s="14"/>
      <c r="X280" s="7">
        <v>1</v>
      </c>
      <c r="AH280" s="14"/>
      <c r="AI280" s="14"/>
      <c r="BB280" s="7" t="s">
        <v>360</v>
      </c>
    </row>
    <row r="281" spans="1:54" x14ac:dyDescent="0.25">
      <c r="A281" s="9" t="s">
        <v>4</v>
      </c>
      <c r="B281" s="7">
        <v>7</v>
      </c>
      <c r="C281" s="8">
        <v>44275</v>
      </c>
      <c r="D281" s="8" t="s">
        <v>13</v>
      </c>
      <c r="E281" s="4">
        <v>53</v>
      </c>
      <c r="F281" s="9" t="s">
        <v>22</v>
      </c>
      <c r="G281" t="s">
        <v>811</v>
      </c>
      <c r="H281" s="11" t="s">
        <v>336</v>
      </c>
      <c r="I281" s="7" t="s">
        <v>403</v>
      </c>
      <c r="J281" s="7" t="s">
        <v>416</v>
      </c>
      <c r="K281" s="7" t="s">
        <v>447</v>
      </c>
      <c r="L281" s="7" t="s">
        <v>1</v>
      </c>
      <c r="M281" s="14">
        <f>SUM(N281:AZ281)</f>
        <v>1</v>
      </c>
      <c r="N281" s="14"/>
      <c r="O281" s="14"/>
      <c r="P281" s="14"/>
      <c r="Q281" s="14"/>
      <c r="R281" s="14"/>
      <c r="S281" s="14"/>
      <c r="T281" s="14"/>
      <c r="X281" s="7">
        <v>1</v>
      </c>
      <c r="AH281" s="14"/>
      <c r="AI281" s="14"/>
      <c r="BB281" s="7" t="s">
        <v>360</v>
      </c>
    </row>
    <row r="282" spans="1:54" x14ac:dyDescent="0.25">
      <c r="A282" s="9" t="s">
        <v>4</v>
      </c>
      <c r="B282" s="7">
        <v>7</v>
      </c>
      <c r="C282" s="8">
        <v>44275</v>
      </c>
      <c r="D282" s="8" t="s">
        <v>13</v>
      </c>
      <c r="E282" s="4">
        <v>54</v>
      </c>
      <c r="F282" s="9" t="s">
        <v>22</v>
      </c>
      <c r="G282" t="s">
        <v>811</v>
      </c>
      <c r="H282" s="11" t="s">
        <v>336</v>
      </c>
      <c r="I282" s="7" t="s">
        <v>403</v>
      </c>
      <c r="J282" s="7" t="s">
        <v>416</v>
      </c>
      <c r="K282" s="7" t="s">
        <v>447</v>
      </c>
      <c r="L282" s="7" t="s">
        <v>1</v>
      </c>
      <c r="M282" s="14">
        <f>SUM(N282:AZ282)</f>
        <v>1</v>
      </c>
      <c r="N282" s="14"/>
      <c r="O282" s="14"/>
      <c r="P282" s="14"/>
      <c r="Q282" s="14"/>
      <c r="R282" s="14"/>
      <c r="S282" s="14"/>
      <c r="T282" s="14"/>
      <c r="X282" s="7">
        <v>1</v>
      </c>
      <c r="AH282" s="14"/>
      <c r="AI282" s="14"/>
      <c r="BB282" s="7" t="s">
        <v>360</v>
      </c>
    </row>
    <row r="283" spans="1:54" x14ac:dyDescent="0.25">
      <c r="A283" s="9" t="s">
        <v>4</v>
      </c>
      <c r="B283" s="7">
        <v>7</v>
      </c>
      <c r="C283" s="8">
        <v>44275</v>
      </c>
      <c r="D283" s="8" t="s">
        <v>13</v>
      </c>
      <c r="E283" s="4">
        <v>55</v>
      </c>
      <c r="F283" s="9" t="s">
        <v>22</v>
      </c>
      <c r="G283" t="s">
        <v>811</v>
      </c>
      <c r="H283" s="11" t="s">
        <v>336</v>
      </c>
      <c r="I283" s="7" t="s">
        <v>403</v>
      </c>
      <c r="J283" s="7" t="s">
        <v>416</v>
      </c>
      <c r="K283" s="7" t="s">
        <v>447</v>
      </c>
      <c r="L283" s="7" t="s">
        <v>1</v>
      </c>
      <c r="M283" s="14">
        <f>SUM(N283:AZ283)</f>
        <v>1</v>
      </c>
      <c r="N283" s="14"/>
      <c r="O283" s="14"/>
      <c r="P283" s="14"/>
      <c r="Q283" s="14"/>
      <c r="R283" s="14"/>
      <c r="S283" s="14"/>
      <c r="T283" s="14"/>
      <c r="X283" s="7">
        <v>1</v>
      </c>
      <c r="AH283" s="14"/>
      <c r="AI283" s="14"/>
      <c r="BB283" s="7" t="s">
        <v>360</v>
      </c>
    </row>
    <row r="284" spans="1:54" x14ac:dyDescent="0.25">
      <c r="A284" s="9" t="s">
        <v>4</v>
      </c>
      <c r="B284" s="7">
        <v>7</v>
      </c>
      <c r="C284" s="8">
        <v>44275</v>
      </c>
      <c r="D284" s="8" t="s">
        <v>13</v>
      </c>
      <c r="E284" s="4">
        <v>56</v>
      </c>
      <c r="F284" s="9" t="s">
        <v>22</v>
      </c>
      <c r="G284" t="s">
        <v>811</v>
      </c>
      <c r="H284" s="11" t="s">
        <v>336</v>
      </c>
      <c r="I284" s="7" t="s">
        <v>403</v>
      </c>
      <c r="J284" s="7" t="s">
        <v>416</v>
      </c>
      <c r="K284" s="7" t="s">
        <v>447</v>
      </c>
      <c r="L284" s="7" t="s">
        <v>1</v>
      </c>
      <c r="M284" s="14">
        <f>SUM(N284:AZ284)</f>
        <v>1</v>
      </c>
      <c r="N284" s="14"/>
      <c r="O284" s="14"/>
      <c r="P284" s="14"/>
      <c r="Q284" s="14"/>
      <c r="R284" s="14"/>
      <c r="S284" s="14"/>
      <c r="T284" s="14"/>
      <c r="X284" s="7">
        <v>1</v>
      </c>
      <c r="AH284" s="14"/>
      <c r="AI284" s="14"/>
      <c r="BB284" s="7" t="s">
        <v>360</v>
      </c>
    </row>
    <row r="285" spans="1:54" x14ac:dyDescent="0.25">
      <c r="A285" s="9" t="s">
        <v>4</v>
      </c>
      <c r="B285" s="7">
        <v>7</v>
      </c>
      <c r="C285" s="8">
        <v>44275</v>
      </c>
      <c r="D285" s="8" t="s">
        <v>13</v>
      </c>
      <c r="E285" s="4">
        <v>57</v>
      </c>
      <c r="F285" s="9" t="s">
        <v>22</v>
      </c>
      <c r="G285" t="s">
        <v>811</v>
      </c>
      <c r="H285" s="11" t="s">
        <v>336</v>
      </c>
      <c r="I285" s="7" t="s">
        <v>403</v>
      </c>
      <c r="J285" s="7" t="s">
        <v>416</v>
      </c>
      <c r="K285" s="7" t="s">
        <v>447</v>
      </c>
      <c r="L285" s="7" t="s">
        <v>1</v>
      </c>
      <c r="M285" s="14">
        <f>SUM(N285:AZ285)</f>
        <v>1</v>
      </c>
      <c r="N285" s="14"/>
      <c r="O285" s="14"/>
      <c r="P285" s="14"/>
      <c r="Q285" s="14"/>
      <c r="R285" s="14"/>
      <c r="S285" s="14"/>
      <c r="T285" s="14"/>
      <c r="X285" s="7">
        <v>1</v>
      </c>
      <c r="AH285" s="14"/>
      <c r="AI285" s="14"/>
      <c r="BB285" s="7" t="s">
        <v>360</v>
      </c>
    </row>
    <row r="286" spans="1:54" x14ac:dyDescent="0.25">
      <c r="A286" s="9" t="s">
        <v>4</v>
      </c>
      <c r="B286" s="7">
        <v>7</v>
      </c>
      <c r="C286" s="8">
        <v>44275</v>
      </c>
      <c r="D286" s="8" t="s">
        <v>13</v>
      </c>
      <c r="E286" s="4">
        <v>58</v>
      </c>
      <c r="F286" s="9" t="s">
        <v>22</v>
      </c>
      <c r="G286" t="s">
        <v>811</v>
      </c>
      <c r="H286" s="11" t="s">
        <v>336</v>
      </c>
      <c r="I286" s="7" t="s">
        <v>403</v>
      </c>
      <c r="J286" s="7" t="s">
        <v>416</v>
      </c>
      <c r="K286" s="7" t="s">
        <v>447</v>
      </c>
      <c r="L286" s="7" t="s">
        <v>1</v>
      </c>
      <c r="M286" s="14">
        <f>SUM(N286:AZ286)</f>
        <v>1</v>
      </c>
      <c r="N286" s="14"/>
      <c r="O286" s="14"/>
      <c r="P286" s="14"/>
      <c r="Q286" s="14"/>
      <c r="R286" s="14"/>
      <c r="S286" s="14"/>
      <c r="T286" s="14"/>
      <c r="X286" s="7">
        <v>1</v>
      </c>
      <c r="AH286" s="14"/>
      <c r="AI286" s="14"/>
      <c r="BB286" s="7" t="s">
        <v>360</v>
      </c>
    </row>
    <row r="287" spans="1:54" x14ac:dyDescent="0.25">
      <c r="A287" s="9" t="s">
        <v>4</v>
      </c>
      <c r="B287" s="7">
        <v>7</v>
      </c>
      <c r="C287" s="8">
        <v>44275</v>
      </c>
      <c r="D287" s="8" t="s">
        <v>13</v>
      </c>
      <c r="E287" s="4">
        <v>59</v>
      </c>
      <c r="F287" s="9" t="s">
        <v>22</v>
      </c>
      <c r="G287" t="s">
        <v>811</v>
      </c>
      <c r="H287" s="11" t="s">
        <v>336</v>
      </c>
      <c r="I287" s="7" t="s">
        <v>403</v>
      </c>
      <c r="J287" s="7" t="s">
        <v>416</v>
      </c>
      <c r="K287" s="7" t="s">
        <v>447</v>
      </c>
      <c r="L287" s="7" t="s">
        <v>1</v>
      </c>
      <c r="M287" s="14">
        <f>SUM(N287:AZ287)</f>
        <v>1</v>
      </c>
      <c r="N287" s="14"/>
      <c r="O287" s="14"/>
      <c r="P287" s="14"/>
      <c r="Q287" s="14"/>
      <c r="R287" s="14"/>
      <c r="S287" s="14"/>
      <c r="T287" s="14"/>
      <c r="X287" s="7">
        <v>1</v>
      </c>
      <c r="AH287" s="14"/>
      <c r="AI287" s="14"/>
      <c r="BB287" s="7" t="s">
        <v>360</v>
      </c>
    </row>
    <row r="288" spans="1:54" x14ac:dyDescent="0.25">
      <c r="A288" s="9" t="s">
        <v>4</v>
      </c>
      <c r="B288" s="7">
        <v>7</v>
      </c>
      <c r="C288" s="8">
        <v>44275</v>
      </c>
      <c r="D288" s="8" t="s">
        <v>13</v>
      </c>
      <c r="E288" s="4">
        <v>60</v>
      </c>
      <c r="F288" s="9" t="s">
        <v>22</v>
      </c>
      <c r="G288" t="s">
        <v>811</v>
      </c>
      <c r="H288" s="11" t="s">
        <v>336</v>
      </c>
      <c r="I288" s="7" t="s">
        <v>403</v>
      </c>
      <c r="J288" s="7" t="s">
        <v>416</v>
      </c>
      <c r="K288" s="7" t="s">
        <v>447</v>
      </c>
      <c r="L288" s="7" t="s">
        <v>1</v>
      </c>
      <c r="M288" s="14">
        <f>SUM(N288:AZ288)</f>
        <v>1</v>
      </c>
      <c r="N288" s="14"/>
      <c r="O288" s="14"/>
      <c r="P288" s="14"/>
      <c r="Q288" s="14"/>
      <c r="R288" s="14"/>
      <c r="S288" s="14"/>
      <c r="T288" s="14"/>
      <c r="X288" s="7">
        <v>1</v>
      </c>
      <c r="AH288" s="14"/>
      <c r="AI288" s="14"/>
      <c r="BB288" s="7" t="s">
        <v>360</v>
      </c>
    </row>
    <row r="289" spans="1:54" x14ac:dyDescent="0.25">
      <c r="A289" s="9" t="s">
        <v>4</v>
      </c>
      <c r="B289" s="7">
        <v>7</v>
      </c>
      <c r="C289" s="8">
        <v>44275</v>
      </c>
      <c r="D289" s="8" t="s">
        <v>13</v>
      </c>
      <c r="E289" s="4">
        <v>61</v>
      </c>
      <c r="F289" s="9" t="s">
        <v>22</v>
      </c>
      <c r="G289" t="s">
        <v>811</v>
      </c>
      <c r="H289" s="11" t="s">
        <v>336</v>
      </c>
      <c r="I289" s="7" t="s">
        <v>403</v>
      </c>
      <c r="J289" s="7" t="s">
        <v>416</v>
      </c>
      <c r="K289" s="7" t="s">
        <v>447</v>
      </c>
      <c r="L289" s="7" t="s">
        <v>1</v>
      </c>
      <c r="M289" s="14">
        <f>SUM(N289:AZ289)</f>
        <v>1</v>
      </c>
      <c r="N289" s="14"/>
      <c r="O289" s="14"/>
      <c r="P289" s="14"/>
      <c r="Q289" s="14"/>
      <c r="R289" s="14"/>
      <c r="S289" s="14"/>
      <c r="T289" s="14"/>
      <c r="X289" s="7">
        <v>1</v>
      </c>
      <c r="AH289" s="14"/>
      <c r="AI289" s="14"/>
      <c r="BB289" s="7" t="s">
        <v>360</v>
      </c>
    </row>
    <row r="290" spans="1:54" x14ac:dyDescent="0.25">
      <c r="A290" s="9" t="s">
        <v>4</v>
      </c>
      <c r="B290" s="7">
        <v>7</v>
      </c>
      <c r="C290" s="8">
        <v>44275</v>
      </c>
      <c r="D290" s="8" t="s">
        <v>13</v>
      </c>
      <c r="E290" s="4">
        <v>62</v>
      </c>
      <c r="F290" s="9" t="s">
        <v>22</v>
      </c>
      <c r="G290" t="s">
        <v>811</v>
      </c>
      <c r="H290" s="11" t="s">
        <v>336</v>
      </c>
      <c r="I290" s="7" t="s">
        <v>403</v>
      </c>
      <c r="J290" s="7" t="s">
        <v>416</v>
      </c>
      <c r="K290" s="7" t="s">
        <v>447</v>
      </c>
      <c r="L290" s="7" t="s">
        <v>1</v>
      </c>
      <c r="M290" s="14">
        <f>SUM(N290:AZ290)</f>
        <v>1</v>
      </c>
      <c r="N290" s="14"/>
      <c r="O290" s="14"/>
      <c r="P290" s="14"/>
      <c r="Q290" s="14"/>
      <c r="R290" s="14"/>
      <c r="S290" s="14"/>
      <c r="T290" s="14"/>
      <c r="X290" s="7">
        <v>1</v>
      </c>
      <c r="AH290" s="14"/>
      <c r="AI290" s="14"/>
      <c r="BB290" s="7" t="s">
        <v>360</v>
      </c>
    </row>
    <row r="291" spans="1:54" x14ac:dyDescent="0.25">
      <c r="A291" s="9" t="s">
        <v>4</v>
      </c>
      <c r="B291" s="7">
        <v>7</v>
      </c>
      <c r="C291" s="8">
        <v>44275</v>
      </c>
      <c r="D291" s="8" t="s">
        <v>13</v>
      </c>
      <c r="E291" s="4">
        <v>63</v>
      </c>
      <c r="F291" s="9" t="s">
        <v>22</v>
      </c>
      <c r="G291" s="11" t="s">
        <v>827</v>
      </c>
      <c r="H291" s="11" t="s">
        <v>286</v>
      </c>
      <c r="I291" s="7" t="s">
        <v>414</v>
      </c>
      <c r="J291" s="7" t="s">
        <v>450</v>
      </c>
      <c r="K291" s="7" t="s">
        <v>449</v>
      </c>
      <c r="L291" s="7" t="s">
        <v>1</v>
      </c>
      <c r="M291" s="14">
        <f>SUM(N291:AZ291)</f>
        <v>1</v>
      </c>
      <c r="N291" s="14"/>
      <c r="O291" s="14"/>
      <c r="P291" s="14"/>
      <c r="Q291" s="14"/>
      <c r="R291" s="14"/>
      <c r="S291" s="14"/>
      <c r="T291" s="14"/>
      <c r="X291" s="7">
        <v>1</v>
      </c>
      <c r="AH291" s="14"/>
      <c r="AI291" s="14"/>
      <c r="BB291" s="7" t="s">
        <v>361</v>
      </c>
    </row>
    <row r="292" spans="1:54" x14ac:dyDescent="0.25">
      <c r="A292" s="9" t="s">
        <v>4</v>
      </c>
      <c r="B292" s="7">
        <v>7</v>
      </c>
      <c r="C292" s="8">
        <v>44275</v>
      </c>
      <c r="D292" s="8" t="s">
        <v>13</v>
      </c>
      <c r="E292" s="4">
        <v>64</v>
      </c>
      <c r="F292" s="9" t="s">
        <v>22</v>
      </c>
      <c r="G292" s="11" t="s">
        <v>827</v>
      </c>
      <c r="H292" s="11" t="s">
        <v>286</v>
      </c>
      <c r="I292" s="7" t="s">
        <v>414</v>
      </c>
      <c r="J292" s="7" t="s">
        <v>450</v>
      </c>
      <c r="K292" s="7" t="s">
        <v>449</v>
      </c>
      <c r="L292" s="7" t="s">
        <v>1</v>
      </c>
      <c r="M292" s="14">
        <f>SUM(N292:AZ292)</f>
        <v>1</v>
      </c>
      <c r="N292" s="14"/>
      <c r="O292" s="14"/>
      <c r="P292" s="14"/>
      <c r="Q292" s="14"/>
      <c r="R292" s="14"/>
      <c r="S292" s="14"/>
      <c r="T292" s="14"/>
      <c r="X292" s="7">
        <v>1</v>
      </c>
      <c r="AH292" s="14"/>
      <c r="AI292" s="14"/>
      <c r="BB292" s="7" t="s">
        <v>361</v>
      </c>
    </row>
    <row r="293" spans="1:54" x14ac:dyDescent="0.25">
      <c r="A293" s="9" t="s">
        <v>4</v>
      </c>
      <c r="B293" s="7">
        <v>7</v>
      </c>
      <c r="C293" s="8">
        <v>44275</v>
      </c>
      <c r="D293" s="8" t="s">
        <v>13</v>
      </c>
      <c r="E293" s="4">
        <v>65</v>
      </c>
      <c r="F293" s="9" t="s">
        <v>197</v>
      </c>
      <c r="G293" s="11" t="s">
        <v>825</v>
      </c>
      <c r="H293" s="11" t="s">
        <v>433</v>
      </c>
      <c r="I293" s="7" t="s">
        <v>402</v>
      </c>
      <c r="J293" s="7" t="s">
        <v>436</v>
      </c>
      <c r="K293" s="7" t="s">
        <v>491</v>
      </c>
      <c r="L293" s="7" t="s">
        <v>1</v>
      </c>
      <c r="M293" s="14">
        <f>SUM(N293:AZ293)</f>
        <v>1</v>
      </c>
      <c r="N293" s="14"/>
      <c r="O293" s="14"/>
      <c r="P293" s="14"/>
      <c r="Q293" s="14"/>
      <c r="R293" s="14"/>
      <c r="S293" s="14"/>
      <c r="T293" s="14"/>
      <c r="X293" s="7">
        <v>1</v>
      </c>
      <c r="AH293" s="14"/>
      <c r="AI293" s="14"/>
      <c r="BB293" s="7">
        <v>66</v>
      </c>
    </row>
    <row r="294" spans="1:54" x14ac:dyDescent="0.25">
      <c r="A294" s="9" t="s">
        <v>4</v>
      </c>
      <c r="B294" s="7">
        <v>7</v>
      </c>
      <c r="C294" s="8">
        <v>44275</v>
      </c>
      <c r="D294" s="8" t="s">
        <v>13</v>
      </c>
      <c r="E294" s="4">
        <v>66</v>
      </c>
      <c r="F294" s="9" t="s">
        <v>22</v>
      </c>
      <c r="G294" t="s">
        <v>811</v>
      </c>
      <c r="H294" s="11" t="s">
        <v>440</v>
      </c>
      <c r="I294" s="7" t="s">
        <v>405</v>
      </c>
      <c r="J294" s="7" t="s">
        <v>438</v>
      </c>
      <c r="K294" s="7" t="s">
        <v>439</v>
      </c>
      <c r="L294" s="7" t="s">
        <v>1</v>
      </c>
      <c r="M294" s="14">
        <f>SUM(N294:AZ294)</f>
        <v>1</v>
      </c>
      <c r="N294" s="14"/>
      <c r="O294" s="14"/>
      <c r="P294" s="14"/>
      <c r="Q294" s="14"/>
      <c r="R294" s="14"/>
      <c r="S294" s="14"/>
      <c r="T294" s="14"/>
      <c r="X294" s="7">
        <v>1</v>
      </c>
      <c r="AH294" s="14"/>
      <c r="AI294" s="14"/>
      <c r="BB294" s="7">
        <v>67</v>
      </c>
    </row>
    <row r="295" spans="1:54" x14ac:dyDescent="0.25">
      <c r="A295" s="9" t="s">
        <v>4</v>
      </c>
      <c r="B295" s="7">
        <v>7</v>
      </c>
      <c r="C295" s="8">
        <v>44275</v>
      </c>
      <c r="D295" s="8" t="s">
        <v>13</v>
      </c>
      <c r="E295" s="4">
        <v>67</v>
      </c>
      <c r="F295" s="9" t="s">
        <v>14</v>
      </c>
      <c r="G295" t="s">
        <v>717</v>
      </c>
      <c r="H295" s="11" t="s">
        <v>250</v>
      </c>
      <c r="I295" s="7" t="s">
        <v>395</v>
      </c>
      <c r="J295" s="7" t="s">
        <v>389</v>
      </c>
      <c r="K295" s="7" t="s">
        <v>488</v>
      </c>
      <c r="L295" s="7" t="s">
        <v>1</v>
      </c>
      <c r="M295" s="14">
        <f>SUM(N295:AZ295)</f>
        <v>1</v>
      </c>
      <c r="N295" s="14"/>
      <c r="O295" s="14"/>
      <c r="P295" s="14"/>
      <c r="Q295" s="14"/>
      <c r="R295" s="14"/>
      <c r="S295" s="14"/>
      <c r="T295" s="14"/>
      <c r="X295" s="7">
        <v>1</v>
      </c>
      <c r="AH295" s="14"/>
      <c r="AI295" s="14"/>
    </row>
    <row r="296" spans="1:54" x14ac:dyDescent="0.25">
      <c r="A296" s="9" t="s">
        <v>4</v>
      </c>
      <c r="B296" s="7">
        <v>7</v>
      </c>
      <c r="C296" s="8">
        <v>44275</v>
      </c>
      <c r="D296" s="8" t="s">
        <v>13</v>
      </c>
      <c r="E296" s="4">
        <v>68</v>
      </c>
      <c r="F296" s="9" t="s">
        <v>22</v>
      </c>
      <c r="G296" s="11" t="s">
        <v>826</v>
      </c>
      <c r="H296" s="11" t="s">
        <v>362</v>
      </c>
      <c r="I296" s="7" t="s">
        <v>432</v>
      </c>
      <c r="K296" s="7" t="s">
        <v>448</v>
      </c>
      <c r="L296" s="7" t="s">
        <v>1</v>
      </c>
      <c r="M296" s="14">
        <f>SUM(N296:AZ296)</f>
        <v>1</v>
      </c>
      <c r="N296" s="14"/>
      <c r="O296" s="14"/>
      <c r="P296" s="14"/>
      <c r="Q296" s="14"/>
      <c r="R296" s="14"/>
      <c r="S296" s="14"/>
      <c r="T296" s="14"/>
      <c r="X296" s="7">
        <v>1</v>
      </c>
      <c r="AH296" s="14"/>
      <c r="AI296" s="14"/>
    </row>
    <row r="297" spans="1:54" x14ac:dyDescent="0.25">
      <c r="A297" s="9" t="s">
        <v>4</v>
      </c>
      <c r="B297" s="7">
        <v>7</v>
      </c>
      <c r="C297" s="8">
        <v>44275</v>
      </c>
      <c r="D297" s="8" t="s">
        <v>13</v>
      </c>
      <c r="E297" s="4">
        <v>69</v>
      </c>
      <c r="F297" s="9" t="s">
        <v>197</v>
      </c>
      <c r="G297" t="s">
        <v>347</v>
      </c>
      <c r="H297" s="11" t="s">
        <v>233</v>
      </c>
      <c r="I297" s="7" t="s">
        <v>395</v>
      </c>
      <c r="J297" s="7" t="s">
        <v>389</v>
      </c>
      <c r="K297" s="7" t="s">
        <v>488</v>
      </c>
      <c r="L297" s="7" t="s">
        <v>1</v>
      </c>
      <c r="M297" s="14">
        <f>SUM(N297:AZ297)</f>
        <v>1</v>
      </c>
      <c r="N297" s="14"/>
      <c r="O297" s="14"/>
      <c r="P297" s="14"/>
      <c r="Q297" s="14"/>
      <c r="R297" s="14"/>
      <c r="S297" s="14"/>
      <c r="T297" s="14"/>
      <c r="X297" s="7">
        <v>1</v>
      </c>
      <c r="AH297" s="14"/>
      <c r="AI297" s="14"/>
      <c r="BB297" s="7">
        <v>1</v>
      </c>
    </row>
    <row r="298" spans="1:54" x14ac:dyDescent="0.25">
      <c r="A298" s="9" t="s">
        <v>4</v>
      </c>
      <c r="B298" s="7">
        <v>7</v>
      </c>
      <c r="C298" s="8">
        <v>44275</v>
      </c>
      <c r="D298" s="8" t="s">
        <v>13</v>
      </c>
      <c r="E298" s="4">
        <v>70</v>
      </c>
      <c r="F298" s="9" t="s">
        <v>197</v>
      </c>
      <c r="G298" t="s">
        <v>347</v>
      </c>
      <c r="H298" s="11" t="s">
        <v>233</v>
      </c>
      <c r="I298" s="7" t="s">
        <v>395</v>
      </c>
      <c r="J298" s="7" t="s">
        <v>389</v>
      </c>
      <c r="K298" s="7" t="s">
        <v>488</v>
      </c>
      <c r="L298" s="7" t="s">
        <v>1</v>
      </c>
      <c r="M298" s="14">
        <f>SUM(N298:AZ298)</f>
        <v>1</v>
      </c>
      <c r="N298" s="14"/>
      <c r="O298" s="14"/>
      <c r="P298" s="14"/>
      <c r="Q298" s="14"/>
      <c r="R298" s="14"/>
      <c r="S298" s="14"/>
      <c r="T298" s="14"/>
      <c r="X298" s="7">
        <v>1</v>
      </c>
      <c r="AH298" s="14"/>
      <c r="AI298" s="14"/>
      <c r="BB298" s="7">
        <v>2</v>
      </c>
    </row>
    <row r="299" spans="1:54" x14ac:dyDescent="0.25">
      <c r="A299" s="9" t="s">
        <v>4</v>
      </c>
      <c r="B299" s="7">
        <v>7</v>
      </c>
      <c r="C299" s="8">
        <v>44275</v>
      </c>
      <c r="D299" s="8" t="s">
        <v>13</v>
      </c>
      <c r="E299" s="4">
        <v>71</v>
      </c>
      <c r="F299" s="9" t="s">
        <v>197</v>
      </c>
      <c r="G299" t="s">
        <v>347</v>
      </c>
      <c r="H299" s="11" t="s">
        <v>233</v>
      </c>
      <c r="I299" s="7" t="s">
        <v>395</v>
      </c>
      <c r="J299" s="7" t="s">
        <v>389</v>
      </c>
      <c r="K299" s="7" t="s">
        <v>488</v>
      </c>
      <c r="L299" s="7" t="s">
        <v>1</v>
      </c>
      <c r="M299" s="14">
        <f>SUM(N299:AZ299)</f>
        <v>1</v>
      </c>
      <c r="N299" s="14"/>
      <c r="O299" s="14"/>
      <c r="P299" s="14"/>
      <c r="Q299" s="14"/>
      <c r="R299" s="14"/>
      <c r="S299" s="14"/>
      <c r="T299" s="14"/>
      <c r="X299" s="7">
        <v>1</v>
      </c>
      <c r="AH299" s="14"/>
      <c r="AI299" s="14"/>
      <c r="BB299" s="7">
        <v>3</v>
      </c>
    </row>
    <row r="300" spans="1:54" x14ac:dyDescent="0.25">
      <c r="A300" s="9" t="s">
        <v>4</v>
      </c>
      <c r="B300" s="7">
        <v>7</v>
      </c>
      <c r="C300" s="8">
        <v>44275</v>
      </c>
      <c r="D300" s="8" t="s">
        <v>13</v>
      </c>
      <c r="E300" s="4">
        <v>72</v>
      </c>
      <c r="F300" s="9" t="s">
        <v>197</v>
      </c>
      <c r="G300" t="s">
        <v>347</v>
      </c>
      <c r="H300" s="11" t="s">
        <v>233</v>
      </c>
      <c r="I300" s="7" t="s">
        <v>395</v>
      </c>
      <c r="J300" s="7" t="s">
        <v>389</v>
      </c>
      <c r="K300" s="7" t="s">
        <v>488</v>
      </c>
      <c r="L300" s="7" t="s">
        <v>1</v>
      </c>
      <c r="M300" s="14">
        <f>SUM(N300:AZ300)</f>
        <v>1</v>
      </c>
      <c r="N300" s="14"/>
      <c r="O300" s="14"/>
      <c r="P300" s="14"/>
      <c r="Q300" s="14"/>
      <c r="R300" s="14"/>
      <c r="S300" s="14"/>
      <c r="T300" s="14"/>
      <c r="X300" s="7">
        <v>1</v>
      </c>
      <c r="AH300" s="14"/>
      <c r="AI300" s="14"/>
      <c r="BB300" s="7">
        <v>4</v>
      </c>
    </row>
    <row r="301" spans="1:54" x14ac:dyDescent="0.25">
      <c r="A301" s="9" t="s">
        <v>4</v>
      </c>
      <c r="B301" s="7">
        <v>7</v>
      </c>
      <c r="C301" s="8">
        <v>44275</v>
      </c>
      <c r="D301" s="8" t="s">
        <v>13</v>
      </c>
      <c r="E301" s="4">
        <v>73</v>
      </c>
      <c r="F301" s="9" t="s">
        <v>197</v>
      </c>
      <c r="G301" t="s">
        <v>347</v>
      </c>
      <c r="H301" s="11" t="s">
        <v>233</v>
      </c>
      <c r="I301" s="7" t="s">
        <v>395</v>
      </c>
      <c r="J301" s="7" t="s">
        <v>389</v>
      </c>
      <c r="K301" s="7" t="s">
        <v>488</v>
      </c>
      <c r="L301" s="7" t="s">
        <v>1</v>
      </c>
      <c r="M301" s="14">
        <f>SUM(N301:AZ301)</f>
        <v>1</v>
      </c>
      <c r="N301" s="14"/>
      <c r="O301" s="14"/>
      <c r="P301" s="14"/>
      <c r="Q301" s="14"/>
      <c r="R301" s="14"/>
      <c r="S301" s="14"/>
      <c r="T301" s="14"/>
      <c r="X301" s="7">
        <v>1</v>
      </c>
      <c r="AH301" s="14"/>
      <c r="AI301" s="14"/>
      <c r="BB301" s="7">
        <v>5</v>
      </c>
    </row>
    <row r="302" spans="1:54" x14ac:dyDescent="0.25">
      <c r="A302" s="9" t="s">
        <v>4</v>
      </c>
      <c r="B302" s="7">
        <v>7</v>
      </c>
      <c r="C302" s="8">
        <v>44275</v>
      </c>
      <c r="D302" s="8" t="s">
        <v>13</v>
      </c>
      <c r="E302" s="4">
        <v>74</v>
      </c>
      <c r="F302" s="9" t="s">
        <v>197</v>
      </c>
      <c r="G302" t="s">
        <v>347</v>
      </c>
      <c r="H302" s="11" t="s">
        <v>233</v>
      </c>
      <c r="I302" s="7" t="s">
        <v>395</v>
      </c>
      <c r="J302" s="7" t="s">
        <v>389</v>
      </c>
      <c r="K302" s="7" t="s">
        <v>488</v>
      </c>
      <c r="L302" s="7" t="s">
        <v>1</v>
      </c>
      <c r="M302" s="14">
        <f>SUM(N302:AZ302)</f>
        <v>1</v>
      </c>
      <c r="N302" s="14"/>
      <c r="O302" s="14"/>
      <c r="P302" s="14"/>
      <c r="Q302" s="14"/>
      <c r="R302" s="14"/>
      <c r="S302" s="14"/>
      <c r="T302" s="14"/>
      <c r="X302" s="7">
        <v>1</v>
      </c>
      <c r="AH302" s="14"/>
      <c r="AI302" s="14"/>
      <c r="BB302" s="7">
        <v>6</v>
      </c>
    </row>
    <row r="303" spans="1:54" x14ac:dyDescent="0.25">
      <c r="A303" s="9" t="s">
        <v>4</v>
      </c>
      <c r="B303" s="7">
        <v>7</v>
      </c>
      <c r="C303" s="8">
        <v>44275</v>
      </c>
      <c r="D303" s="8" t="s">
        <v>13</v>
      </c>
      <c r="E303" s="4">
        <v>75</v>
      </c>
      <c r="F303" s="9" t="s">
        <v>197</v>
      </c>
      <c r="G303" t="s">
        <v>347</v>
      </c>
      <c r="H303" s="11" t="s">
        <v>233</v>
      </c>
      <c r="I303" s="7" t="s">
        <v>395</v>
      </c>
      <c r="J303" s="7" t="s">
        <v>389</v>
      </c>
      <c r="K303" s="7" t="s">
        <v>488</v>
      </c>
      <c r="L303" s="7" t="s">
        <v>1</v>
      </c>
      <c r="M303" s="14">
        <f>SUM(N303:AZ303)</f>
        <v>1</v>
      </c>
      <c r="N303" s="14"/>
      <c r="O303" s="14"/>
      <c r="P303" s="14"/>
      <c r="Q303" s="14"/>
      <c r="R303" s="14"/>
      <c r="S303" s="14"/>
      <c r="T303" s="14"/>
      <c r="X303" s="7">
        <v>1</v>
      </c>
      <c r="AH303" s="14"/>
      <c r="AI303" s="14"/>
      <c r="BB303" s="7">
        <v>7</v>
      </c>
    </row>
    <row r="304" spans="1:54" x14ac:dyDescent="0.25">
      <c r="A304" s="9" t="s">
        <v>4</v>
      </c>
      <c r="B304" s="7">
        <v>7</v>
      </c>
      <c r="C304" s="8">
        <v>44275</v>
      </c>
      <c r="D304" s="8" t="s">
        <v>13</v>
      </c>
      <c r="E304" s="4">
        <v>76</v>
      </c>
      <c r="F304" s="9" t="s">
        <v>197</v>
      </c>
      <c r="G304" t="s">
        <v>347</v>
      </c>
      <c r="H304" s="11" t="s">
        <v>233</v>
      </c>
      <c r="I304" s="7" t="s">
        <v>395</v>
      </c>
      <c r="J304" s="7" t="s">
        <v>389</v>
      </c>
      <c r="K304" s="7" t="s">
        <v>488</v>
      </c>
      <c r="L304" s="7" t="s">
        <v>1</v>
      </c>
      <c r="M304" s="14">
        <f>SUM(N304:AZ304)</f>
        <v>1</v>
      </c>
      <c r="N304" s="14"/>
      <c r="O304" s="14"/>
      <c r="P304" s="14"/>
      <c r="Q304" s="14"/>
      <c r="R304" s="14"/>
      <c r="S304" s="14"/>
      <c r="T304" s="14"/>
      <c r="X304" s="7">
        <v>1</v>
      </c>
      <c r="AH304" s="14"/>
      <c r="AI304" s="14"/>
      <c r="BB304" s="7">
        <v>8</v>
      </c>
    </row>
    <row r="305" spans="1:54" x14ac:dyDescent="0.25">
      <c r="A305" s="9" t="s">
        <v>4</v>
      </c>
      <c r="B305" s="7">
        <v>7</v>
      </c>
      <c r="C305" s="8">
        <v>44275</v>
      </c>
      <c r="D305" s="8" t="s">
        <v>13</v>
      </c>
      <c r="E305" s="4">
        <v>77</v>
      </c>
      <c r="F305" s="9" t="s">
        <v>197</v>
      </c>
      <c r="G305" t="s">
        <v>347</v>
      </c>
      <c r="H305" s="11" t="s">
        <v>233</v>
      </c>
      <c r="I305" s="7" t="s">
        <v>395</v>
      </c>
      <c r="J305" s="7" t="s">
        <v>389</v>
      </c>
      <c r="K305" s="7" t="s">
        <v>488</v>
      </c>
      <c r="L305" s="7" t="s">
        <v>1</v>
      </c>
      <c r="M305" s="14">
        <f>SUM(N305:AZ305)</f>
        <v>1</v>
      </c>
      <c r="N305" s="14"/>
      <c r="O305" s="14"/>
      <c r="P305" s="14"/>
      <c r="Q305" s="14"/>
      <c r="R305" s="14"/>
      <c r="S305" s="14"/>
      <c r="T305" s="14"/>
      <c r="X305" s="7">
        <v>1</v>
      </c>
      <c r="AH305" s="14"/>
      <c r="AI305" s="14"/>
      <c r="BB305" s="7">
        <v>9</v>
      </c>
    </row>
    <row r="306" spans="1:54" x14ac:dyDescent="0.25">
      <c r="A306" s="9" t="s">
        <v>4</v>
      </c>
      <c r="B306" s="7">
        <v>7</v>
      </c>
      <c r="C306" s="8">
        <v>44275</v>
      </c>
      <c r="D306" s="8" t="s">
        <v>13</v>
      </c>
      <c r="E306" s="4">
        <v>78</v>
      </c>
      <c r="F306" s="9" t="s">
        <v>16</v>
      </c>
      <c r="G306" t="s">
        <v>781</v>
      </c>
      <c r="H306" s="11" t="s">
        <v>210</v>
      </c>
      <c r="I306" s="7" t="s">
        <v>385</v>
      </c>
      <c r="J306" s="7" t="s">
        <v>386</v>
      </c>
      <c r="K306" s="7" t="s">
        <v>464</v>
      </c>
      <c r="L306" s="7" t="s">
        <v>1</v>
      </c>
      <c r="M306" s="14">
        <f>SUM(N306:AZ306)</f>
        <v>1</v>
      </c>
      <c r="N306" s="14"/>
      <c r="O306" s="14"/>
      <c r="P306" s="14"/>
      <c r="Q306" s="14"/>
      <c r="R306" s="14"/>
      <c r="S306" s="14"/>
      <c r="T306" s="14"/>
      <c r="X306" s="7">
        <v>1</v>
      </c>
      <c r="AH306" s="14"/>
      <c r="AI306" s="14"/>
    </row>
    <row r="307" spans="1:54" x14ac:dyDescent="0.25">
      <c r="A307" s="9" t="s">
        <v>4</v>
      </c>
      <c r="B307" s="7">
        <v>7</v>
      </c>
      <c r="C307" s="8">
        <v>44275</v>
      </c>
      <c r="D307" s="8" t="s">
        <v>13</v>
      </c>
      <c r="E307" s="4">
        <v>79</v>
      </c>
      <c r="F307" s="9" t="s">
        <v>16</v>
      </c>
      <c r="G307" t="s">
        <v>781</v>
      </c>
      <c r="H307" s="11" t="s">
        <v>210</v>
      </c>
      <c r="I307" s="7" t="s">
        <v>385</v>
      </c>
      <c r="J307" s="7" t="s">
        <v>386</v>
      </c>
      <c r="K307" s="7" t="s">
        <v>464</v>
      </c>
      <c r="L307" s="7" t="s">
        <v>1</v>
      </c>
      <c r="M307" s="14">
        <f>SUM(N307:AZ307)</f>
        <v>1</v>
      </c>
      <c r="N307" s="14"/>
      <c r="O307" s="14"/>
      <c r="P307" s="14"/>
      <c r="Q307" s="14"/>
      <c r="R307" s="14"/>
      <c r="S307" s="14"/>
      <c r="T307" s="14"/>
      <c r="X307" s="7">
        <v>1</v>
      </c>
      <c r="AH307" s="14"/>
      <c r="AI307" s="14"/>
    </row>
    <row r="308" spans="1:54" x14ac:dyDescent="0.25">
      <c r="A308" s="9" t="s">
        <v>4</v>
      </c>
      <c r="B308" s="7">
        <v>7</v>
      </c>
      <c r="C308" s="8">
        <v>44275</v>
      </c>
      <c r="D308" s="8" t="s">
        <v>13</v>
      </c>
      <c r="E308" s="4">
        <v>80</v>
      </c>
      <c r="F308" s="9" t="s">
        <v>16</v>
      </c>
      <c r="G308" t="s">
        <v>781</v>
      </c>
      <c r="H308" s="11" t="s">
        <v>210</v>
      </c>
      <c r="I308" s="7" t="s">
        <v>385</v>
      </c>
      <c r="J308" s="7" t="s">
        <v>386</v>
      </c>
      <c r="K308" s="7" t="s">
        <v>464</v>
      </c>
      <c r="L308" s="7" t="s">
        <v>1</v>
      </c>
      <c r="M308" s="14">
        <f>SUM(N308:AZ308)</f>
        <v>1</v>
      </c>
      <c r="N308" s="14"/>
      <c r="O308" s="14"/>
      <c r="P308" s="14"/>
      <c r="Q308" s="14"/>
      <c r="R308" s="14"/>
      <c r="S308" s="14"/>
      <c r="T308" s="14"/>
      <c r="X308" s="7">
        <v>1</v>
      </c>
      <c r="AH308" s="14"/>
      <c r="AI308" s="14"/>
    </row>
    <row r="309" spans="1:54" x14ac:dyDescent="0.25">
      <c r="A309" s="9" t="s">
        <v>4</v>
      </c>
      <c r="B309" s="7">
        <v>7</v>
      </c>
      <c r="C309" s="8">
        <v>44275</v>
      </c>
      <c r="D309" s="8" t="s">
        <v>13</v>
      </c>
      <c r="E309" s="4">
        <v>81</v>
      </c>
      <c r="F309" s="9" t="s">
        <v>16</v>
      </c>
      <c r="G309" t="s">
        <v>781</v>
      </c>
      <c r="H309" s="11" t="s">
        <v>210</v>
      </c>
      <c r="I309" s="7" t="s">
        <v>385</v>
      </c>
      <c r="J309" s="7" t="s">
        <v>386</v>
      </c>
      <c r="K309" s="7" t="s">
        <v>464</v>
      </c>
      <c r="L309" s="7" t="s">
        <v>1</v>
      </c>
      <c r="M309" s="14">
        <f>SUM(N309:AZ309)</f>
        <v>1</v>
      </c>
      <c r="N309" s="14"/>
      <c r="O309" s="14"/>
      <c r="P309" s="14"/>
      <c r="Q309" s="14"/>
      <c r="R309" s="14"/>
      <c r="S309" s="14"/>
      <c r="T309" s="14"/>
      <c r="X309" s="7">
        <v>1</v>
      </c>
      <c r="AH309" s="14"/>
      <c r="AI309" s="14"/>
    </row>
    <row r="310" spans="1:54" x14ac:dyDescent="0.25">
      <c r="A310" s="9" t="s">
        <v>4</v>
      </c>
      <c r="B310" s="7">
        <v>7</v>
      </c>
      <c r="C310" s="8">
        <v>44275</v>
      </c>
      <c r="D310" s="8" t="s">
        <v>13</v>
      </c>
      <c r="E310" s="4">
        <v>82</v>
      </c>
      <c r="F310" s="9" t="s">
        <v>16</v>
      </c>
      <c r="G310" t="s">
        <v>781</v>
      </c>
      <c r="H310" s="11" t="s">
        <v>210</v>
      </c>
      <c r="I310" s="7" t="s">
        <v>385</v>
      </c>
      <c r="J310" s="7" t="s">
        <v>386</v>
      </c>
      <c r="K310" s="7" t="s">
        <v>464</v>
      </c>
      <c r="L310" s="7" t="s">
        <v>1</v>
      </c>
      <c r="M310" s="14">
        <f>SUM(N310:AZ310)</f>
        <v>1</v>
      </c>
      <c r="N310" s="14"/>
      <c r="O310" s="14"/>
      <c r="P310" s="14"/>
      <c r="Q310" s="14"/>
      <c r="R310" s="14"/>
      <c r="S310" s="14"/>
      <c r="T310" s="14"/>
      <c r="X310" s="7">
        <v>1</v>
      </c>
      <c r="AH310" s="14"/>
      <c r="AI310" s="14"/>
    </row>
    <row r="311" spans="1:54" x14ac:dyDescent="0.25">
      <c r="A311" s="9" t="s">
        <v>4</v>
      </c>
      <c r="B311" s="7">
        <v>7</v>
      </c>
      <c r="C311" s="8">
        <v>44275</v>
      </c>
      <c r="D311" s="8" t="s">
        <v>13</v>
      </c>
      <c r="E311" s="4">
        <v>83</v>
      </c>
      <c r="F311" s="9" t="s">
        <v>16</v>
      </c>
      <c r="G311" t="s">
        <v>781</v>
      </c>
      <c r="H311" s="11" t="s">
        <v>210</v>
      </c>
      <c r="I311" s="7" t="s">
        <v>385</v>
      </c>
      <c r="J311" s="7" t="s">
        <v>386</v>
      </c>
      <c r="K311" s="7" t="s">
        <v>464</v>
      </c>
      <c r="L311" s="7" t="s">
        <v>1</v>
      </c>
      <c r="M311" s="14">
        <f>SUM(N311:AZ311)</f>
        <v>1</v>
      </c>
      <c r="N311" s="14"/>
      <c r="O311" s="14"/>
      <c r="P311" s="14"/>
      <c r="Q311" s="14"/>
      <c r="R311" s="14"/>
      <c r="S311" s="14"/>
      <c r="T311" s="14"/>
      <c r="X311" s="7">
        <v>1</v>
      </c>
      <c r="AH311" s="14"/>
      <c r="AI311" s="14"/>
    </row>
    <row r="312" spans="1:54" x14ac:dyDescent="0.25">
      <c r="A312" s="9" t="s">
        <v>4</v>
      </c>
      <c r="B312" s="7">
        <v>7</v>
      </c>
      <c r="C312" s="8">
        <v>44275</v>
      </c>
      <c r="D312" s="8" t="s">
        <v>13</v>
      </c>
      <c r="E312" s="4">
        <v>84</v>
      </c>
      <c r="F312" s="9" t="s">
        <v>16</v>
      </c>
      <c r="G312" t="s">
        <v>781</v>
      </c>
      <c r="H312" s="11" t="s">
        <v>210</v>
      </c>
      <c r="I312" s="7" t="s">
        <v>385</v>
      </c>
      <c r="J312" s="7" t="s">
        <v>386</v>
      </c>
      <c r="K312" s="7" t="s">
        <v>464</v>
      </c>
      <c r="L312" s="7" t="s">
        <v>1</v>
      </c>
      <c r="M312" s="14">
        <f>SUM(N312:AZ312)</f>
        <v>1</v>
      </c>
      <c r="N312" s="14"/>
      <c r="O312" s="14"/>
      <c r="P312" s="14"/>
      <c r="Q312" s="14"/>
      <c r="R312" s="14"/>
      <c r="S312" s="14"/>
      <c r="T312" s="14"/>
      <c r="X312" s="7">
        <v>1</v>
      </c>
      <c r="AH312" s="14"/>
      <c r="AI312" s="14"/>
    </row>
    <row r="313" spans="1:54" x14ac:dyDescent="0.25">
      <c r="A313" s="9" t="s">
        <v>4</v>
      </c>
      <c r="B313" s="7">
        <v>7</v>
      </c>
      <c r="C313" s="8">
        <v>44275</v>
      </c>
      <c r="D313" s="8" t="s">
        <v>13</v>
      </c>
      <c r="E313" s="4">
        <v>85</v>
      </c>
      <c r="F313" s="9" t="s">
        <v>16</v>
      </c>
      <c r="G313" t="s">
        <v>781</v>
      </c>
      <c r="H313" s="11" t="s">
        <v>210</v>
      </c>
      <c r="I313" s="7" t="s">
        <v>385</v>
      </c>
      <c r="J313" s="7" t="s">
        <v>386</v>
      </c>
      <c r="K313" s="7" t="s">
        <v>464</v>
      </c>
      <c r="L313" s="7" t="s">
        <v>1</v>
      </c>
      <c r="M313" s="14">
        <f>SUM(N313:AZ313)</f>
        <v>1</v>
      </c>
      <c r="N313" s="14"/>
      <c r="O313" s="14"/>
      <c r="P313" s="14"/>
      <c r="Q313" s="14"/>
      <c r="R313" s="14"/>
      <c r="S313" s="14"/>
      <c r="T313" s="14"/>
      <c r="X313" s="7">
        <v>1</v>
      </c>
      <c r="AH313" s="14"/>
      <c r="AI313" s="14"/>
    </row>
    <row r="314" spans="1:54" x14ac:dyDescent="0.25">
      <c r="A314" s="9" t="s">
        <v>4</v>
      </c>
      <c r="B314" s="7">
        <v>7</v>
      </c>
      <c r="C314" s="8">
        <v>44275</v>
      </c>
      <c r="D314" s="8" t="s">
        <v>13</v>
      </c>
      <c r="E314" s="4">
        <v>86</v>
      </c>
      <c r="F314" s="9" t="s">
        <v>16</v>
      </c>
      <c r="G314" t="s">
        <v>781</v>
      </c>
      <c r="H314" s="11" t="s">
        <v>210</v>
      </c>
      <c r="I314" s="7" t="s">
        <v>385</v>
      </c>
      <c r="J314" s="7" t="s">
        <v>386</v>
      </c>
      <c r="K314" s="7" t="s">
        <v>464</v>
      </c>
      <c r="L314" s="7" t="s">
        <v>1</v>
      </c>
      <c r="M314" s="14">
        <f>SUM(N314:AZ314)</f>
        <v>1</v>
      </c>
      <c r="N314" s="14"/>
      <c r="O314" s="14"/>
      <c r="P314" s="14"/>
      <c r="Q314" s="14"/>
      <c r="R314" s="14"/>
      <c r="S314" s="14"/>
      <c r="T314" s="14"/>
      <c r="X314" s="7">
        <v>1</v>
      </c>
      <c r="AH314" s="14"/>
      <c r="AI314" s="14"/>
    </row>
    <row r="315" spans="1:54" x14ac:dyDescent="0.25">
      <c r="A315" s="9" t="s">
        <v>4</v>
      </c>
      <c r="B315" s="7">
        <v>7</v>
      </c>
      <c r="C315" s="8">
        <v>44275</v>
      </c>
      <c r="D315" s="8" t="s">
        <v>13</v>
      </c>
      <c r="E315" s="4">
        <v>87</v>
      </c>
      <c r="F315" s="9" t="s">
        <v>16</v>
      </c>
      <c r="G315" t="s">
        <v>781</v>
      </c>
      <c r="H315" s="11" t="s">
        <v>210</v>
      </c>
      <c r="I315" s="7" t="s">
        <v>385</v>
      </c>
      <c r="J315" s="7" t="s">
        <v>386</v>
      </c>
      <c r="K315" s="7" t="s">
        <v>464</v>
      </c>
      <c r="L315" s="7" t="s">
        <v>1</v>
      </c>
      <c r="M315" s="14">
        <f>SUM(N315:AZ315)</f>
        <v>1</v>
      </c>
      <c r="N315" s="14"/>
      <c r="O315" s="14"/>
      <c r="P315" s="14"/>
      <c r="Q315" s="14"/>
      <c r="R315" s="14"/>
      <c r="S315" s="14"/>
      <c r="T315" s="14"/>
      <c r="X315" s="7">
        <v>1</v>
      </c>
      <c r="AH315" s="14"/>
      <c r="AI315" s="14"/>
    </row>
    <row r="316" spans="1:54" x14ac:dyDescent="0.25">
      <c r="A316" s="9" t="s">
        <v>4</v>
      </c>
      <c r="B316" s="7">
        <v>7</v>
      </c>
      <c r="C316" s="8">
        <v>44275</v>
      </c>
      <c r="D316" s="8" t="s">
        <v>13</v>
      </c>
      <c r="E316" s="4">
        <v>88</v>
      </c>
      <c r="F316" s="9" t="s">
        <v>16</v>
      </c>
      <c r="G316" t="s">
        <v>781</v>
      </c>
      <c r="H316" s="11" t="s">
        <v>210</v>
      </c>
      <c r="I316" s="7" t="s">
        <v>385</v>
      </c>
      <c r="J316" s="7" t="s">
        <v>386</v>
      </c>
      <c r="K316" s="7" t="s">
        <v>464</v>
      </c>
      <c r="L316" s="7" t="s">
        <v>1</v>
      </c>
      <c r="M316" s="14">
        <f>SUM(N316:AZ316)</f>
        <v>1</v>
      </c>
      <c r="N316" s="14"/>
      <c r="O316" s="14"/>
      <c r="P316" s="14"/>
      <c r="Q316" s="14"/>
      <c r="R316" s="14"/>
      <c r="S316" s="14"/>
      <c r="T316" s="14"/>
      <c r="X316" s="7">
        <v>1</v>
      </c>
      <c r="AH316" s="14"/>
      <c r="AI316" s="14"/>
    </row>
    <row r="317" spans="1:54" x14ac:dyDescent="0.25">
      <c r="A317" s="9" t="s">
        <v>4</v>
      </c>
      <c r="B317" s="7">
        <v>7</v>
      </c>
      <c r="C317" s="8">
        <v>44275</v>
      </c>
      <c r="D317" s="8" t="s">
        <v>13</v>
      </c>
      <c r="E317" s="4">
        <v>89</v>
      </c>
      <c r="F317" s="9" t="s">
        <v>16</v>
      </c>
      <c r="G317" t="s">
        <v>781</v>
      </c>
      <c r="H317" s="11" t="s">
        <v>210</v>
      </c>
      <c r="I317" s="7" t="s">
        <v>385</v>
      </c>
      <c r="J317" s="7" t="s">
        <v>386</v>
      </c>
      <c r="K317" s="7" t="s">
        <v>464</v>
      </c>
      <c r="L317" s="7" t="s">
        <v>1</v>
      </c>
      <c r="M317" s="14">
        <f>SUM(N317:AZ317)</f>
        <v>1</v>
      </c>
      <c r="N317" s="14"/>
      <c r="O317" s="14"/>
      <c r="P317" s="14"/>
      <c r="Q317" s="14"/>
      <c r="R317" s="14"/>
      <c r="S317" s="14"/>
      <c r="T317" s="14"/>
      <c r="X317" s="7">
        <v>1</v>
      </c>
      <c r="AH317" s="14"/>
      <c r="AI317" s="14"/>
    </row>
    <row r="318" spans="1:54" x14ac:dyDescent="0.25">
      <c r="A318" s="9" t="s">
        <v>4</v>
      </c>
      <c r="B318" s="7">
        <v>7</v>
      </c>
      <c r="C318" s="8">
        <v>44275</v>
      </c>
      <c r="D318" s="8" t="s">
        <v>13</v>
      </c>
      <c r="E318" s="4">
        <v>90</v>
      </c>
      <c r="F318" s="9" t="s">
        <v>16</v>
      </c>
      <c r="G318" t="s">
        <v>781</v>
      </c>
      <c r="H318" s="11" t="s">
        <v>210</v>
      </c>
      <c r="I318" s="7" t="s">
        <v>385</v>
      </c>
      <c r="J318" s="7" t="s">
        <v>386</v>
      </c>
      <c r="K318" s="7" t="s">
        <v>464</v>
      </c>
      <c r="L318" s="7" t="s">
        <v>1</v>
      </c>
      <c r="M318" s="14">
        <f>SUM(N318:AZ318)</f>
        <v>1</v>
      </c>
      <c r="N318" s="14"/>
      <c r="O318" s="14"/>
      <c r="P318" s="14"/>
      <c r="Q318" s="14"/>
      <c r="R318" s="14"/>
      <c r="S318" s="14"/>
      <c r="T318" s="14"/>
      <c r="X318" s="7">
        <v>1</v>
      </c>
      <c r="AH318" s="14"/>
      <c r="AI318" s="14"/>
    </row>
    <row r="319" spans="1:54" x14ac:dyDescent="0.25">
      <c r="A319" s="9" t="s">
        <v>4</v>
      </c>
      <c r="B319" s="7">
        <v>7</v>
      </c>
      <c r="C319" s="8">
        <v>44275</v>
      </c>
      <c r="D319" s="8" t="s">
        <v>13</v>
      </c>
      <c r="E319" s="4">
        <v>91</v>
      </c>
      <c r="F319" s="9" t="s">
        <v>16</v>
      </c>
      <c r="G319" t="s">
        <v>781</v>
      </c>
      <c r="H319" s="11" t="s">
        <v>210</v>
      </c>
      <c r="I319" s="7" t="s">
        <v>385</v>
      </c>
      <c r="J319" s="7" t="s">
        <v>386</v>
      </c>
      <c r="K319" s="7" t="s">
        <v>464</v>
      </c>
      <c r="L319" s="7" t="s">
        <v>1</v>
      </c>
      <c r="M319" s="14">
        <f>SUM(N319:AZ319)</f>
        <v>1</v>
      </c>
      <c r="N319" s="14"/>
      <c r="O319" s="14"/>
      <c r="P319" s="14"/>
      <c r="Q319" s="14"/>
      <c r="R319" s="14"/>
      <c r="S319" s="14"/>
      <c r="T319" s="14"/>
      <c r="X319" s="7">
        <v>1</v>
      </c>
      <c r="AH319" s="14"/>
      <c r="AI319" s="14"/>
    </row>
    <row r="320" spans="1:54" x14ac:dyDescent="0.25">
      <c r="A320" s="9" t="s">
        <v>4</v>
      </c>
      <c r="B320" s="7">
        <v>7</v>
      </c>
      <c r="C320" s="8">
        <v>44275</v>
      </c>
      <c r="D320" s="8" t="s">
        <v>13</v>
      </c>
      <c r="E320" s="4">
        <v>92</v>
      </c>
      <c r="F320" s="9" t="s">
        <v>16</v>
      </c>
      <c r="G320" t="s">
        <v>781</v>
      </c>
      <c r="H320" s="11" t="s">
        <v>210</v>
      </c>
      <c r="I320" s="7" t="s">
        <v>385</v>
      </c>
      <c r="J320" s="7" t="s">
        <v>386</v>
      </c>
      <c r="K320" s="7" t="s">
        <v>464</v>
      </c>
      <c r="L320" s="7" t="s">
        <v>1</v>
      </c>
      <c r="M320" s="14">
        <f>SUM(N320:AZ320)</f>
        <v>1</v>
      </c>
      <c r="N320" s="14"/>
      <c r="O320" s="14"/>
      <c r="P320" s="14"/>
      <c r="Q320" s="14"/>
      <c r="R320" s="14"/>
      <c r="S320" s="14"/>
      <c r="T320" s="14"/>
      <c r="X320" s="7">
        <v>1</v>
      </c>
      <c r="AH320" s="14"/>
      <c r="AI320" s="14"/>
    </row>
    <row r="321" spans="1:54" x14ac:dyDescent="0.25">
      <c r="A321" s="9" t="s">
        <v>4</v>
      </c>
      <c r="B321" s="7">
        <v>7</v>
      </c>
      <c r="C321" s="8">
        <v>44275</v>
      </c>
      <c r="D321" s="8" t="s">
        <v>13</v>
      </c>
      <c r="E321" s="4">
        <v>93</v>
      </c>
      <c r="F321" s="9" t="s">
        <v>16</v>
      </c>
      <c r="G321" t="s">
        <v>781</v>
      </c>
      <c r="H321" s="11" t="s">
        <v>210</v>
      </c>
      <c r="I321" s="7" t="s">
        <v>385</v>
      </c>
      <c r="J321" s="7" t="s">
        <v>386</v>
      </c>
      <c r="K321" s="7" t="s">
        <v>464</v>
      </c>
      <c r="L321" s="7" t="s">
        <v>1</v>
      </c>
      <c r="M321" s="14">
        <f>SUM(N321:AZ321)</f>
        <v>1</v>
      </c>
      <c r="N321" s="14"/>
      <c r="O321" s="14"/>
      <c r="P321" s="14"/>
      <c r="Q321" s="14"/>
      <c r="R321" s="14"/>
      <c r="S321" s="14"/>
      <c r="T321" s="14"/>
      <c r="X321" s="7">
        <v>1</v>
      </c>
      <c r="AH321" s="14"/>
      <c r="AI321" s="14"/>
    </row>
    <row r="322" spans="1:54" x14ac:dyDescent="0.25">
      <c r="A322" s="9" t="s">
        <v>4</v>
      </c>
      <c r="B322" s="7">
        <v>7</v>
      </c>
      <c r="C322" s="8">
        <v>44275</v>
      </c>
      <c r="D322" s="8" t="s">
        <v>13</v>
      </c>
      <c r="E322" s="4">
        <v>94</v>
      </c>
      <c r="F322" s="9" t="s">
        <v>16</v>
      </c>
      <c r="G322" t="s">
        <v>781</v>
      </c>
      <c r="H322" s="11" t="s">
        <v>210</v>
      </c>
      <c r="I322" s="7" t="s">
        <v>385</v>
      </c>
      <c r="J322" s="7" t="s">
        <v>386</v>
      </c>
      <c r="K322" s="7" t="s">
        <v>464</v>
      </c>
      <c r="L322" s="7" t="s">
        <v>1</v>
      </c>
      <c r="M322" s="14">
        <f>SUM(N322:AZ322)</f>
        <v>1</v>
      </c>
      <c r="N322" s="14"/>
      <c r="O322" s="14"/>
      <c r="P322" s="14"/>
      <c r="Q322" s="14"/>
      <c r="R322" s="14"/>
      <c r="S322" s="14"/>
      <c r="T322" s="14"/>
      <c r="X322" s="7">
        <v>1</v>
      </c>
      <c r="AH322" s="14"/>
      <c r="AI322" s="14"/>
    </row>
    <row r="323" spans="1:54" x14ac:dyDescent="0.25">
      <c r="A323" s="9" t="s">
        <v>4</v>
      </c>
      <c r="B323" s="7">
        <v>7</v>
      </c>
      <c r="C323" s="8">
        <v>44275</v>
      </c>
      <c r="D323" s="8" t="s">
        <v>13</v>
      </c>
      <c r="E323" s="4">
        <v>95</v>
      </c>
      <c r="F323" s="9" t="s">
        <v>16</v>
      </c>
      <c r="G323" t="s">
        <v>781</v>
      </c>
      <c r="H323" s="11" t="s">
        <v>210</v>
      </c>
      <c r="I323" s="7" t="s">
        <v>385</v>
      </c>
      <c r="J323" s="7" t="s">
        <v>386</v>
      </c>
      <c r="K323" s="7" t="s">
        <v>464</v>
      </c>
      <c r="L323" s="7" t="s">
        <v>1</v>
      </c>
      <c r="M323" s="14">
        <f>SUM(N323:AZ323)</f>
        <v>1</v>
      </c>
      <c r="N323" s="14"/>
      <c r="O323" s="14"/>
      <c r="P323" s="14"/>
      <c r="Q323" s="14"/>
      <c r="R323" s="14"/>
      <c r="S323" s="14"/>
      <c r="T323" s="14"/>
      <c r="X323" s="7">
        <v>1</v>
      </c>
      <c r="AH323" s="14"/>
      <c r="AI323" s="14"/>
    </row>
    <row r="324" spans="1:54" x14ac:dyDescent="0.25">
      <c r="A324" s="9" t="s">
        <v>4</v>
      </c>
      <c r="B324" s="7">
        <v>7</v>
      </c>
      <c r="C324" s="8">
        <v>44275</v>
      </c>
      <c r="D324" s="8" t="s">
        <v>13</v>
      </c>
      <c r="E324" s="4">
        <v>96</v>
      </c>
      <c r="F324" s="9" t="s">
        <v>16</v>
      </c>
      <c r="G324" t="s">
        <v>781</v>
      </c>
      <c r="H324" s="11" t="s">
        <v>210</v>
      </c>
      <c r="I324" s="7" t="s">
        <v>385</v>
      </c>
      <c r="J324" s="7" t="s">
        <v>386</v>
      </c>
      <c r="K324" s="7" t="s">
        <v>464</v>
      </c>
      <c r="L324" s="7" t="s">
        <v>1</v>
      </c>
      <c r="M324" s="14">
        <f>SUM(N324:AZ324)</f>
        <v>1</v>
      </c>
      <c r="N324" s="14"/>
      <c r="O324" s="14"/>
      <c r="P324" s="14"/>
      <c r="Q324" s="14"/>
      <c r="R324" s="14"/>
      <c r="S324" s="14"/>
      <c r="T324" s="14"/>
      <c r="X324" s="7">
        <v>1</v>
      </c>
      <c r="AH324" s="14"/>
      <c r="AI324" s="14"/>
    </row>
    <row r="325" spans="1:54" x14ac:dyDescent="0.25">
      <c r="A325" s="9" t="s">
        <v>4</v>
      </c>
      <c r="B325" s="7">
        <v>7</v>
      </c>
      <c r="C325" s="8">
        <v>44275</v>
      </c>
      <c r="D325" s="8" t="s">
        <v>13</v>
      </c>
      <c r="E325" s="4">
        <v>97</v>
      </c>
      <c r="F325" s="9" t="s">
        <v>16</v>
      </c>
      <c r="G325" t="s">
        <v>781</v>
      </c>
      <c r="H325" s="11" t="s">
        <v>210</v>
      </c>
      <c r="I325" s="7" t="s">
        <v>385</v>
      </c>
      <c r="J325" s="7" t="s">
        <v>386</v>
      </c>
      <c r="K325" s="7" t="s">
        <v>464</v>
      </c>
      <c r="L325" s="7" t="s">
        <v>1</v>
      </c>
      <c r="M325" s="14">
        <f>SUM(N325:AZ325)</f>
        <v>1</v>
      </c>
      <c r="N325" s="14"/>
      <c r="O325" s="14"/>
      <c r="P325" s="14"/>
      <c r="Q325" s="14"/>
      <c r="R325" s="14"/>
      <c r="S325" s="14"/>
      <c r="T325" s="14"/>
      <c r="X325" s="7">
        <v>1</v>
      </c>
      <c r="AH325" s="14"/>
      <c r="AI325" s="14"/>
    </row>
    <row r="326" spans="1:54" x14ac:dyDescent="0.25">
      <c r="A326" s="9" t="s">
        <v>4</v>
      </c>
      <c r="B326" s="7">
        <v>7</v>
      </c>
      <c r="C326" s="8">
        <v>44275</v>
      </c>
      <c r="D326" s="8" t="s">
        <v>13</v>
      </c>
      <c r="E326" s="4">
        <v>98</v>
      </c>
      <c r="F326" s="9" t="s">
        <v>16</v>
      </c>
      <c r="G326" t="s">
        <v>781</v>
      </c>
      <c r="H326" s="11" t="s">
        <v>210</v>
      </c>
      <c r="I326" s="7" t="s">
        <v>385</v>
      </c>
      <c r="J326" s="7" t="s">
        <v>386</v>
      </c>
      <c r="K326" s="7" t="s">
        <v>464</v>
      </c>
      <c r="L326" s="7" t="s">
        <v>1</v>
      </c>
      <c r="M326" s="14">
        <f>SUM(N326:AZ326)</f>
        <v>1</v>
      </c>
      <c r="N326" s="14"/>
      <c r="O326" s="14"/>
      <c r="P326" s="14"/>
      <c r="Q326" s="14"/>
      <c r="R326" s="14"/>
      <c r="S326" s="14"/>
      <c r="T326" s="14"/>
      <c r="X326" s="7">
        <v>1</v>
      </c>
      <c r="AH326" s="14"/>
      <c r="AI326" s="14"/>
    </row>
    <row r="327" spans="1:54" x14ac:dyDescent="0.25">
      <c r="A327" s="9" t="s">
        <v>4</v>
      </c>
      <c r="B327" s="7">
        <v>7</v>
      </c>
      <c r="C327" s="8">
        <v>44275</v>
      </c>
      <c r="D327" s="8" t="s">
        <v>13</v>
      </c>
      <c r="E327" s="4">
        <v>99</v>
      </c>
      <c r="F327" s="9" t="s">
        <v>16</v>
      </c>
      <c r="G327" t="s">
        <v>781</v>
      </c>
      <c r="H327" s="11" t="s">
        <v>210</v>
      </c>
      <c r="I327" s="7" t="s">
        <v>385</v>
      </c>
      <c r="J327" s="7" t="s">
        <v>386</v>
      </c>
      <c r="K327" s="7" t="s">
        <v>464</v>
      </c>
      <c r="L327" s="7" t="s">
        <v>1</v>
      </c>
      <c r="M327" s="14">
        <f>SUM(N327:AZ327)</f>
        <v>1</v>
      </c>
      <c r="N327" s="14"/>
      <c r="O327" s="14"/>
      <c r="P327" s="14"/>
      <c r="Q327" s="14"/>
      <c r="R327" s="14"/>
      <c r="S327" s="14"/>
      <c r="T327" s="14"/>
      <c r="X327" s="7">
        <v>1</v>
      </c>
      <c r="AH327" s="14"/>
      <c r="AI327" s="14"/>
    </row>
    <row r="328" spans="1:54" x14ac:dyDescent="0.25">
      <c r="A328" s="9" t="s">
        <v>4</v>
      </c>
      <c r="B328" s="7">
        <v>7</v>
      </c>
      <c r="C328" s="8">
        <v>44275</v>
      </c>
      <c r="D328" s="8" t="s">
        <v>13</v>
      </c>
      <c r="E328" s="4">
        <v>100</v>
      </c>
      <c r="F328" s="9" t="s">
        <v>16</v>
      </c>
      <c r="G328" t="s">
        <v>781</v>
      </c>
      <c r="H328" s="11" t="s">
        <v>210</v>
      </c>
      <c r="I328" s="7" t="s">
        <v>385</v>
      </c>
      <c r="J328" s="7" t="s">
        <v>386</v>
      </c>
      <c r="K328" s="7" t="s">
        <v>464</v>
      </c>
      <c r="L328" s="7" t="s">
        <v>1</v>
      </c>
      <c r="M328" s="14">
        <f>SUM(N328:AZ328)</f>
        <v>1</v>
      </c>
      <c r="N328" s="14"/>
      <c r="O328" s="14"/>
      <c r="P328" s="14"/>
      <c r="Q328" s="14"/>
      <c r="R328" s="14"/>
      <c r="S328" s="14"/>
      <c r="T328" s="14"/>
      <c r="X328" s="7">
        <v>1</v>
      </c>
      <c r="AH328" s="14"/>
      <c r="AI328" s="14"/>
    </row>
    <row r="329" spans="1:54" x14ac:dyDescent="0.25">
      <c r="A329" s="9" t="s">
        <v>4</v>
      </c>
      <c r="B329" s="7">
        <v>7</v>
      </c>
      <c r="C329" s="8">
        <v>44275</v>
      </c>
      <c r="D329" s="8" t="s">
        <v>13</v>
      </c>
      <c r="E329" s="4">
        <v>101</v>
      </c>
      <c r="F329" s="9" t="s">
        <v>16</v>
      </c>
      <c r="G329" t="s">
        <v>781</v>
      </c>
      <c r="H329" s="11" t="s">
        <v>210</v>
      </c>
      <c r="I329" s="7" t="s">
        <v>385</v>
      </c>
      <c r="J329" s="7" t="s">
        <v>386</v>
      </c>
      <c r="K329" s="7" t="s">
        <v>464</v>
      </c>
      <c r="L329" s="7" t="s">
        <v>1</v>
      </c>
      <c r="M329" s="14">
        <f>SUM(N329:AZ329)</f>
        <v>1</v>
      </c>
      <c r="N329" s="14"/>
      <c r="O329" s="14"/>
      <c r="P329" s="14"/>
      <c r="Q329" s="14"/>
      <c r="R329" s="14"/>
      <c r="S329" s="14"/>
      <c r="T329" s="14"/>
      <c r="X329" s="7">
        <v>1</v>
      </c>
      <c r="AH329" s="14"/>
      <c r="AI329" s="14"/>
    </row>
    <row r="330" spans="1:54" x14ac:dyDescent="0.25">
      <c r="A330" s="9" t="s">
        <v>4</v>
      </c>
      <c r="B330" s="7">
        <v>7</v>
      </c>
      <c r="C330" s="8">
        <v>44275</v>
      </c>
      <c r="D330" s="8" t="s">
        <v>13</v>
      </c>
      <c r="E330" s="4">
        <v>102</v>
      </c>
      <c r="F330" s="9" t="s">
        <v>16</v>
      </c>
      <c r="G330" t="s">
        <v>781</v>
      </c>
      <c r="H330" s="11" t="s">
        <v>210</v>
      </c>
      <c r="I330" s="7" t="s">
        <v>385</v>
      </c>
      <c r="J330" s="7" t="s">
        <v>386</v>
      </c>
      <c r="K330" s="7" t="s">
        <v>464</v>
      </c>
      <c r="L330" s="7" t="s">
        <v>1</v>
      </c>
      <c r="M330" s="14">
        <f>SUM(N330:AZ330)</f>
        <v>1</v>
      </c>
      <c r="N330" s="14"/>
      <c r="O330" s="14"/>
      <c r="P330" s="14"/>
      <c r="Q330" s="14"/>
      <c r="R330" s="14"/>
      <c r="S330" s="14"/>
      <c r="T330" s="14"/>
      <c r="X330" s="7">
        <v>1</v>
      </c>
      <c r="AH330" s="14"/>
      <c r="AI330" s="14"/>
    </row>
    <row r="331" spans="1:54" x14ac:dyDescent="0.25">
      <c r="A331" s="9" t="s">
        <v>4</v>
      </c>
      <c r="B331" s="7">
        <v>7</v>
      </c>
      <c r="C331" s="8">
        <v>44275</v>
      </c>
      <c r="D331" s="8" t="s">
        <v>13</v>
      </c>
      <c r="E331" s="4">
        <v>103</v>
      </c>
      <c r="F331" s="9" t="s">
        <v>16</v>
      </c>
      <c r="G331" t="s">
        <v>781</v>
      </c>
      <c r="H331" s="11" t="s">
        <v>210</v>
      </c>
      <c r="I331" s="7" t="s">
        <v>385</v>
      </c>
      <c r="J331" s="7" t="s">
        <v>386</v>
      </c>
      <c r="K331" s="7" t="s">
        <v>464</v>
      </c>
      <c r="L331" s="7" t="s">
        <v>1</v>
      </c>
      <c r="M331" s="14">
        <f>SUM(N331:AZ331)</f>
        <v>1</v>
      </c>
      <c r="N331" s="14"/>
      <c r="O331" s="14"/>
      <c r="P331" s="14"/>
      <c r="Q331" s="14"/>
      <c r="R331" s="14"/>
      <c r="S331" s="14"/>
      <c r="T331" s="14"/>
      <c r="X331" s="7">
        <v>1</v>
      </c>
      <c r="AH331" s="14"/>
      <c r="AI331" s="14"/>
    </row>
    <row r="332" spans="1:54" x14ac:dyDescent="0.25">
      <c r="A332" s="9" t="s">
        <v>4</v>
      </c>
      <c r="B332" s="7">
        <v>7</v>
      </c>
      <c r="C332" s="8">
        <v>44275</v>
      </c>
      <c r="D332" s="8" t="s">
        <v>13</v>
      </c>
      <c r="E332" s="4">
        <v>104</v>
      </c>
      <c r="F332" s="9" t="s">
        <v>16</v>
      </c>
      <c r="G332" t="s">
        <v>781</v>
      </c>
      <c r="H332" s="11" t="s">
        <v>210</v>
      </c>
      <c r="I332" s="7" t="s">
        <v>385</v>
      </c>
      <c r="J332" s="7" t="s">
        <v>386</v>
      </c>
      <c r="K332" s="7" t="s">
        <v>464</v>
      </c>
      <c r="L332" s="7" t="s">
        <v>1</v>
      </c>
      <c r="M332" s="14">
        <f>SUM(N332:AZ332)</f>
        <v>1</v>
      </c>
      <c r="N332" s="14"/>
      <c r="O332" s="14"/>
      <c r="P332" s="14"/>
      <c r="Q332" s="14"/>
      <c r="R332" s="14"/>
      <c r="S332" s="14"/>
      <c r="T332" s="14"/>
      <c r="X332" s="7">
        <v>1</v>
      </c>
      <c r="AH332" s="14"/>
      <c r="AI332" s="14"/>
    </row>
    <row r="333" spans="1:54" x14ac:dyDescent="0.25">
      <c r="A333" s="9" t="s">
        <v>4</v>
      </c>
      <c r="B333" s="7">
        <v>7</v>
      </c>
      <c r="C333" s="8">
        <v>44275</v>
      </c>
      <c r="D333" s="8" t="s">
        <v>13</v>
      </c>
      <c r="E333" s="4">
        <v>105</v>
      </c>
      <c r="F333" s="9" t="s">
        <v>16</v>
      </c>
      <c r="G333" t="s">
        <v>781</v>
      </c>
      <c r="H333" s="11" t="s">
        <v>210</v>
      </c>
      <c r="I333" s="7" t="s">
        <v>385</v>
      </c>
      <c r="J333" s="7" t="s">
        <v>386</v>
      </c>
      <c r="K333" s="7" t="s">
        <v>464</v>
      </c>
      <c r="L333" s="7" t="s">
        <v>1</v>
      </c>
      <c r="M333" s="14">
        <f>SUM(N333:AZ333)</f>
        <v>1</v>
      </c>
      <c r="N333" s="14"/>
      <c r="O333" s="14"/>
      <c r="P333" s="14"/>
      <c r="Q333" s="14"/>
      <c r="R333" s="14"/>
      <c r="S333" s="14"/>
      <c r="T333" s="14"/>
      <c r="X333" s="7">
        <v>1</v>
      </c>
      <c r="AH333" s="14"/>
      <c r="AI333" s="14"/>
    </row>
    <row r="334" spans="1:54" x14ac:dyDescent="0.25">
      <c r="A334" s="9" t="s">
        <v>4</v>
      </c>
      <c r="B334" s="7">
        <v>7</v>
      </c>
      <c r="C334" s="8">
        <v>44275</v>
      </c>
      <c r="D334" s="8" t="s">
        <v>13</v>
      </c>
      <c r="E334" s="4">
        <v>106</v>
      </c>
      <c r="F334" s="9" t="s">
        <v>20</v>
      </c>
      <c r="G334" t="s">
        <v>830</v>
      </c>
      <c r="H334" s="11" t="s">
        <v>339</v>
      </c>
      <c r="I334" s="7" t="s">
        <v>465</v>
      </c>
      <c r="J334" s="7" t="s">
        <v>467</v>
      </c>
      <c r="K334" s="7" t="s">
        <v>466</v>
      </c>
      <c r="L334" s="7" t="s">
        <v>1</v>
      </c>
      <c r="M334" s="14">
        <f>SUM(N334:AZ334)</f>
        <v>1</v>
      </c>
      <c r="N334" s="14"/>
      <c r="O334" s="14"/>
      <c r="P334" s="14"/>
      <c r="Q334" s="14"/>
      <c r="R334" s="14"/>
      <c r="S334" s="14"/>
      <c r="T334" s="14"/>
      <c r="X334" s="14">
        <v>1</v>
      </c>
      <c r="AH334" s="14"/>
      <c r="AI334" s="14"/>
      <c r="BB334" s="7">
        <v>1</v>
      </c>
    </row>
    <row r="335" spans="1:54" x14ac:dyDescent="0.25">
      <c r="A335" s="9" t="s">
        <v>4</v>
      </c>
      <c r="B335" s="7">
        <v>7</v>
      </c>
      <c r="C335" s="8">
        <v>44275</v>
      </c>
      <c r="D335" s="8" t="s">
        <v>13</v>
      </c>
      <c r="E335" s="4">
        <v>107</v>
      </c>
      <c r="F335" s="9" t="s">
        <v>20</v>
      </c>
      <c r="G335" t="s">
        <v>830</v>
      </c>
      <c r="H335" s="11" t="s">
        <v>339</v>
      </c>
      <c r="I335" s="7" t="s">
        <v>465</v>
      </c>
      <c r="J335" s="7" t="s">
        <v>467</v>
      </c>
      <c r="K335" s="7" t="s">
        <v>466</v>
      </c>
      <c r="L335" s="7" t="s">
        <v>1</v>
      </c>
      <c r="M335" s="14">
        <f>SUM(N335:AZ335)</f>
        <v>1</v>
      </c>
      <c r="N335" s="14"/>
      <c r="O335" s="14"/>
      <c r="P335" s="14"/>
      <c r="Q335" s="14"/>
      <c r="R335" s="14"/>
      <c r="S335" s="14"/>
      <c r="T335" s="14"/>
      <c r="X335" s="7">
        <v>1</v>
      </c>
      <c r="AH335" s="14"/>
      <c r="AI335" s="14"/>
      <c r="BB335" s="7">
        <v>2</v>
      </c>
    </row>
    <row r="336" spans="1:54" x14ac:dyDescent="0.25">
      <c r="A336" s="9" t="s">
        <v>4</v>
      </c>
      <c r="B336" s="7">
        <v>7</v>
      </c>
      <c r="C336" s="8">
        <v>44275</v>
      </c>
      <c r="D336" s="8" t="s">
        <v>13</v>
      </c>
      <c r="E336" s="4">
        <v>108</v>
      </c>
      <c r="F336" s="9" t="s">
        <v>20</v>
      </c>
      <c r="G336" t="s">
        <v>830</v>
      </c>
      <c r="H336" s="11" t="s">
        <v>339</v>
      </c>
      <c r="I336" s="7" t="s">
        <v>465</v>
      </c>
      <c r="J336" s="7" t="s">
        <v>467</v>
      </c>
      <c r="K336" s="7" t="s">
        <v>466</v>
      </c>
      <c r="L336" s="7" t="s">
        <v>1</v>
      </c>
      <c r="M336" s="14">
        <f>SUM(N336:AZ336)</f>
        <v>1</v>
      </c>
      <c r="N336" s="14"/>
      <c r="O336" s="14"/>
      <c r="P336" s="14"/>
      <c r="Q336" s="14"/>
      <c r="R336" s="14"/>
      <c r="S336" s="14"/>
      <c r="T336" s="14"/>
      <c r="X336" s="7">
        <v>1</v>
      </c>
      <c r="AH336" s="14"/>
      <c r="AI336" s="14"/>
      <c r="BB336" s="7">
        <v>3</v>
      </c>
    </row>
    <row r="337" spans="1:54" x14ac:dyDescent="0.25">
      <c r="A337" s="9" t="s">
        <v>4</v>
      </c>
      <c r="B337" s="7">
        <v>7</v>
      </c>
      <c r="C337" s="8">
        <v>44275</v>
      </c>
      <c r="D337" s="8" t="s">
        <v>13</v>
      </c>
      <c r="E337" s="4">
        <v>109</v>
      </c>
      <c r="F337" s="9" t="s">
        <v>20</v>
      </c>
      <c r="G337" t="s">
        <v>830</v>
      </c>
      <c r="H337" s="11" t="s">
        <v>339</v>
      </c>
      <c r="I337" s="7" t="s">
        <v>465</v>
      </c>
      <c r="J337" s="7" t="s">
        <v>467</v>
      </c>
      <c r="K337" s="7" t="s">
        <v>466</v>
      </c>
      <c r="L337" s="7" t="s">
        <v>1</v>
      </c>
      <c r="M337" s="14">
        <f>SUM(N337:AZ337)</f>
        <v>1</v>
      </c>
      <c r="N337" s="14"/>
      <c r="O337" s="14"/>
      <c r="P337" s="14"/>
      <c r="Q337" s="14"/>
      <c r="R337" s="14"/>
      <c r="S337" s="14"/>
      <c r="T337" s="14"/>
      <c r="X337" s="7">
        <v>1</v>
      </c>
      <c r="AH337" s="14"/>
      <c r="AI337" s="14"/>
      <c r="BB337" s="7">
        <v>4</v>
      </c>
    </row>
    <row r="338" spans="1:54" x14ac:dyDescent="0.25">
      <c r="A338" s="9" t="s">
        <v>4</v>
      </c>
      <c r="B338" s="7">
        <v>7</v>
      </c>
      <c r="C338" s="8">
        <v>44275</v>
      </c>
      <c r="D338" s="8" t="s">
        <v>13</v>
      </c>
      <c r="E338" s="4">
        <v>110</v>
      </c>
      <c r="F338" s="9" t="s">
        <v>20</v>
      </c>
      <c r="G338" t="s">
        <v>830</v>
      </c>
      <c r="H338" s="11" t="s">
        <v>339</v>
      </c>
      <c r="I338" s="7" t="s">
        <v>465</v>
      </c>
      <c r="J338" s="7" t="s">
        <v>467</v>
      </c>
      <c r="K338" s="7" t="s">
        <v>466</v>
      </c>
      <c r="L338" s="7" t="s">
        <v>1</v>
      </c>
      <c r="M338" s="14">
        <f>SUM(N338:AZ338)</f>
        <v>1</v>
      </c>
      <c r="N338" s="14"/>
      <c r="O338" s="14"/>
      <c r="P338" s="14"/>
      <c r="Q338" s="14"/>
      <c r="R338" s="14"/>
      <c r="S338" s="14"/>
      <c r="T338" s="14"/>
      <c r="X338" s="14">
        <v>1</v>
      </c>
      <c r="AH338" s="14"/>
      <c r="AI338" s="14"/>
      <c r="BB338" s="7">
        <v>5</v>
      </c>
    </row>
    <row r="339" spans="1:54" x14ac:dyDescent="0.25">
      <c r="A339" s="9" t="s">
        <v>4</v>
      </c>
      <c r="B339" s="7">
        <v>7</v>
      </c>
      <c r="C339" s="8">
        <v>44275</v>
      </c>
      <c r="D339" s="8" t="s">
        <v>13</v>
      </c>
      <c r="E339" s="4">
        <v>111</v>
      </c>
      <c r="F339" s="9" t="s">
        <v>20</v>
      </c>
      <c r="G339" t="s">
        <v>830</v>
      </c>
      <c r="H339" s="11" t="s">
        <v>339</v>
      </c>
      <c r="I339" s="7" t="s">
        <v>465</v>
      </c>
      <c r="J339" s="7" t="s">
        <v>467</v>
      </c>
      <c r="K339" s="7" t="s">
        <v>466</v>
      </c>
      <c r="L339" s="7" t="s">
        <v>1</v>
      </c>
      <c r="M339" s="14">
        <f>SUM(N339:AZ339)</f>
        <v>1</v>
      </c>
      <c r="N339" s="14"/>
      <c r="O339" s="14"/>
      <c r="P339" s="14"/>
      <c r="Q339" s="14"/>
      <c r="R339" s="14"/>
      <c r="S339" s="14"/>
      <c r="T339" s="14"/>
      <c r="X339" s="7">
        <v>1</v>
      </c>
      <c r="AH339" s="14"/>
      <c r="AI339" s="14"/>
      <c r="BB339" s="7">
        <v>6</v>
      </c>
    </row>
    <row r="340" spans="1:54" x14ac:dyDescent="0.25">
      <c r="A340" s="9" t="s">
        <v>4</v>
      </c>
      <c r="B340" s="7">
        <v>7</v>
      </c>
      <c r="C340" s="8">
        <v>44275</v>
      </c>
      <c r="D340" s="8" t="s">
        <v>13</v>
      </c>
      <c r="E340" s="4">
        <v>112</v>
      </c>
      <c r="F340" s="9" t="s">
        <v>20</v>
      </c>
      <c r="G340" t="s">
        <v>830</v>
      </c>
      <c r="H340" s="11" t="s">
        <v>339</v>
      </c>
      <c r="I340" s="7" t="s">
        <v>465</v>
      </c>
      <c r="J340" s="7" t="s">
        <v>467</v>
      </c>
      <c r="K340" s="7" t="s">
        <v>466</v>
      </c>
      <c r="L340" s="7" t="s">
        <v>1</v>
      </c>
      <c r="M340" s="14">
        <f>SUM(N340:AZ340)</f>
        <v>1</v>
      </c>
      <c r="N340" s="14"/>
      <c r="O340" s="14"/>
      <c r="P340" s="14"/>
      <c r="Q340" s="14"/>
      <c r="R340" s="14"/>
      <c r="S340" s="14"/>
      <c r="T340" s="14"/>
      <c r="X340" s="7">
        <v>1</v>
      </c>
      <c r="AH340" s="14"/>
      <c r="AI340" s="14"/>
      <c r="BB340" s="7">
        <v>7</v>
      </c>
    </row>
    <row r="341" spans="1:54" x14ac:dyDescent="0.25">
      <c r="A341" s="9" t="s">
        <v>4</v>
      </c>
      <c r="B341" s="7">
        <v>7</v>
      </c>
      <c r="C341" s="8">
        <v>44275</v>
      </c>
      <c r="D341" s="8" t="s">
        <v>13</v>
      </c>
      <c r="E341" s="4">
        <v>113</v>
      </c>
      <c r="F341" s="9" t="s">
        <v>20</v>
      </c>
      <c r="G341" t="s">
        <v>830</v>
      </c>
      <c r="H341" s="11" t="s">
        <v>339</v>
      </c>
      <c r="I341" s="7" t="s">
        <v>465</v>
      </c>
      <c r="J341" s="7" t="s">
        <v>467</v>
      </c>
      <c r="K341" s="7" t="s">
        <v>466</v>
      </c>
      <c r="L341" s="7" t="s">
        <v>1</v>
      </c>
      <c r="M341" s="14">
        <f>SUM(N341:AZ341)</f>
        <v>1</v>
      </c>
      <c r="N341" s="14"/>
      <c r="O341" s="14"/>
      <c r="P341" s="14"/>
      <c r="Q341" s="14"/>
      <c r="R341" s="14"/>
      <c r="S341" s="14"/>
      <c r="T341" s="14"/>
      <c r="X341" s="7">
        <v>1</v>
      </c>
      <c r="AH341" s="14"/>
      <c r="AI341" s="14"/>
      <c r="BB341" s="7">
        <v>8</v>
      </c>
    </row>
    <row r="342" spans="1:54" x14ac:dyDescent="0.25">
      <c r="A342" s="9" t="s">
        <v>4</v>
      </c>
      <c r="B342" s="7">
        <v>7</v>
      </c>
      <c r="C342" s="8">
        <v>44275</v>
      </c>
      <c r="D342" s="8" t="s">
        <v>13</v>
      </c>
      <c r="E342" s="4">
        <v>114</v>
      </c>
      <c r="F342" s="9" t="s">
        <v>20</v>
      </c>
      <c r="G342" t="s">
        <v>830</v>
      </c>
      <c r="H342" s="11" t="s">
        <v>339</v>
      </c>
      <c r="I342" s="7" t="s">
        <v>465</v>
      </c>
      <c r="J342" s="7" t="s">
        <v>467</v>
      </c>
      <c r="K342" s="7" t="s">
        <v>466</v>
      </c>
      <c r="L342" s="7" t="s">
        <v>1</v>
      </c>
      <c r="M342" s="14">
        <f>SUM(N342:AZ342)</f>
        <v>1</v>
      </c>
      <c r="N342" s="14"/>
      <c r="O342" s="14"/>
      <c r="P342" s="14"/>
      <c r="Q342" s="14"/>
      <c r="R342" s="14"/>
      <c r="S342" s="14"/>
      <c r="T342" s="14"/>
      <c r="X342" s="14">
        <v>1</v>
      </c>
      <c r="AH342" s="14"/>
      <c r="AI342" s="14"/>
      <c r="BB342" s="7">
        <v>9</v>
      </c>
    </row>
    <row r="343" spans="1:54" x14ac:dyDescent="0.25">
      <c r="A343" s="9" t="s">
        <v>4</v>
      </c>
      <c r="B343" s="7">
        <v>7</v>
      </c>
      <c r="C343" s="8">
        <v>44275</v>
      </c>
      <c r="D343" s="8" t="s">
        <v>13</v>
      </c>
      <c r="E343" s="4">
        <v>115</v>
      </c>
      <c r="F343" s="9" t="s">
        <v>20</v>
      </c>
      <c r="G343" t="s">
        <v>830</v>
      </c>
      <c r="H343" s="11" t="s">
        <v>339</v>
      </c>
      <c r="I343" s="7" t="s">
        <v>465</v>
      </c>
      <c r="J343" s="7" t="s">
        <v>467</v>
      </c>
      <c r="K343" s="7" t="s">
        <v>466</v>
      </c>
      <c r="L343" s="7" t="s">
        <v>1</v>
      </c>
      <c r="M343" s="14">
        <f>SUM(N343:AZ343)</f>
        <v>1</v>
      </c>
      <c r="N343" s="14"/>
      <c r="O343" s="14"/>
      <c r="P343" s="14"/>
      <c r="Q343" s="14"/>
      <c r="R343" s="14"/>
      <c r="S343" s="14"/>
      <c r="T343" s="14"/>
      <c r="X343" s="7">
        <v>1</v>
      </c>
      <c r="AH343" s="14"/>
      <c r="AI343" s="14"/>
      <c r="BB343" s="7">
        <v>10</v>
      </c>
    </row>
    <row r="344" spans="1:54" x14ac:dyDescent="0.25">
      <c r="A344" s="9" t="s">
        <v>4</v>
      </c>
      <c r="B344" s="7">
        <v>7</v>
      </c>
      <c r="C344" s="8">
        <v>44275</v>
      </c>
      <c r="D344" s="8" t="s">
        <v>13</v>
      </c>
      <c r="E344" s="4">
        <v>116</v>
      </c>
      <c r="F344" s="9" t="s">
        <v>20</v>
      </c>
      <c r="G344" t="s">
        <v>830</v>
      </c>
      <c r="H344" s="11" t="s">
        <v>339</v>
      </c>
      <c r="I344" s="7" t="s">
        <v>465</v>
      </c>
      <c r="J344" s="7" t="s">
        <v>467</v>
      </c>
      <c r="K344" s="7" t="s">
        <v>466</v>
      </c>
      <c r="L344" s="7" t="s">
        <v>1</v>
      </c>
      <c r="M344" s="14">
        <f>SUM(N344:AZ344)</f>
        <v>1</v>
      </c>
      <c r="N344" s="14"/>
      <c r="O344" s="14"/>
      <c r="P344" s="14"/>
      <c r="Q344" s="14"/>
      <c r="R344" s="14"/>
      <c r="S344" s="14"/>
      <c r="T344" s="14"/>
      <c r="X344" s="7">
        <v>1</v>
      </c>
      <c r="AH344" s="14"/>
      <c r="AI344" s="14"/>
      <c r="BB344" s="7">
        <v>11</v>
      </c>
    </row>
    <row r="345" spans="1:54" x14ac:dyDescent="0.25">
      <c r="A345" s="9" t="s">
        <v>4</v>
      </c>
      <c r="B345" s="7">
        <v>7</v>
      </c>
      <c r="C345" s="8">
        <v>44275</v>
      </c>
      <c r="D345" s="8" t="s">
        <v>13</v>
      </c>
      <c r="E345" s="4">
        <v>117</v>
      </c>
      <c r="F345" s="9" t="s">
        <v>20</v>
      </c>
      <c r="G345" t="s">
        <v>830</v>
      </c>
      <c r="H345" s="11" t="s">
        <v>339</v>
      </c>
      <c r="I345" s="7" t="s">
        <v>465</v>
      </c>
      <c r="J345" s="7" t="s">
        <v>467</v>
      </c>
      <c r="K345" s="7" t="s">
        <v>466</v>
      </c>
      <c r="L345" s="7" t="s">
        <v>1</v>
      </c>
      <c r="M345" s="14">
        <f>SUM(N345:AZ345)</f>
        <v>1</v>
      </c>
      <c r="N345" s="14"/>
      <c r="O345" s="14"/>
      <c r="P345" s="14"/>
      <c r="Q345" s="14"/>
      <c r="R345" s="14"/>
      <c r="S345" s="14"/>
      <c r="T345" s="14"/>
      <c r="X345" s="14">
        <v>1</v>
      </c>
      <c r="AH345" s="14"/>
      <c r="AI345" s="14"/>
      <c r="BB345" s="7">
        <v>12</v>
      </c>
    </row>
    <row r="346" spans="1:54" x14ac:dyDescent="0.25">
      <c r="A346" s="9" t="s">
        <v>4</v>
      </c>
      <c r="B346" s="7">
        <v>7</v>
      </c>
      <c r="C346" s="8">
        <v>44275</v>
      </c>
      <c r="D346" s="8" t="s">
        <v>13</v>
      </c>
      <c r="E346" s="4">
        <v>118</v>
      </c>
      <c r="F346" s="9" t="s">
        <v>20</v>
      </c>
      <c r="G346" t="s">
        <v>830</v>
      </c>
      <c r="H346" s="11" t="s">
        <v>339</v>
      </c>
      <c r="I346" s="7" t="s">
        <v>465</v>
      </c>
      <c r="J346" s="7" t="s">
        <v>467</v>
      </c>
      <c r="K346" s="7" t="s">
        <v>466</v>
      </c>
      <c r="L346" s="7" t="s">
        <v>1</v>
      </c>
      <c r="M346" s="14">
        <f>SUM(N346:AZ346)</f>
        <v>1</v>
      </c>
      <c r="N346" s="14"/>
      <c r="O346" s="14"/>
      <c r="P346" s="14"/>
      <c r="Q346" s="14"/>
      <c r="R346" s="14"/>
      <c r="S346" s="14"/>
      <c r="T346" s="14"/>
      <c r="X346" s="7">
        <v>1</v>
      </c>
      <c r="AH346" s="14"/>
      <c r="AI346" s="14"/>
      <c r="BB346" s="7">
        <v>13</v>
      </c>
    </row>
    <row r="347" spans="1:54" x14ac:dyDescent="0.25">
      <c r="A347" s="9" t="s">
        <v>4</v>
      </c>
      <c r="B347" s="7">
        <v>7</v>
      </c>
      <c r="C347" s="8">
        <v>44275</v>
      </c>
      <c r="D347" s="8" t="s">
        <v>13</v>
      </c>
      <c r="E347" s="4">
        <v>119</v>
      </c>
      <c r="F347" s="9" t="s">
        <v>20</v>
      </c>
      <c r="G347" t="s">
        <v>830</v>
      </c>
      <c r="H347" s="11" t="s">
        <v>339</v>
      </c>
      <c r="I347" s="7" t="s">
        <v>465</v>
      </c>
      <c r="J347" s="7" t="s">
        <v>467</v>
      </c>
      <c r="K347" s="7" t="s">
        <v>466</v>
      </c>
      <c r="L347" s="7" t="s">
        <v>1</v>
      </c>
      <c r="M347" s="14">
        <f>SUM(N347:AZ347)</f>
        <v>1</v>
      </c>
      <c r="N347" s="14"/>
      <c r="O347" s="14"/>
      <c r="P347" s="14"/>
      <c r="Q347" s="14"/>
      <c r="R347" s="14"/>
      <c r="S347" s="14"/>
      <c r="T347" s="14"/>
      <c r="X347" s="7">
        <v>1</v>
      </c>
      <c r="AH347" s="14"/>
      <c r="AI347" s="14"/>
      <c r="BB347" s="7">
        <v>14</v>
      </c>
    </row>
    <row r="348" spans="1:54" x14ac:dyDescent="0.25">
      <c r="A348" s="9" t="s">
        <v>4</v>
      </c>
      <c r="B348" s="7">
        <v>7</v>
      </c>
      <c r="C348" s="8">
        <v>44275</v>
      </c>
      <c r="D348" s="8" t="s">
        <v>13</v>
      </c>
      <c r="E348" s="4">
        <v>120</v>
      </c>
      <c r="F348" s="9" t="s">
        <v>20</v>
      </c>
      <c r="G348" t="s">
        <v>830</v>
      </c>
      <c r="H348" s="11" t="s">
        <v>339</v>
      </c>
      <c r="I348" s="7" t="s">
        <v>465</v>
      </c>
      <c r="J348" s="7" t="s">
        <v>467</v>
      </c>
      <c r="K348" s="7" t="s">
        <v>466</v>
      </c>
      <c r="L348" s="7" t="s">
        <v>1</v>
      </c>
      <c r="M348" s="14">
        <f>SUM(N348:AZ348)</f>
        <v>1</v>
      </c>
      <c r="N348" s="14"/>
      <c r="O348" s="14"/>
      <c r="P348" s="14"/>
      <c r="Q348" s="14"/>
      <c r="R348" s="14"/>
      <c r="S348" s="14"/>
      <c r="T348" s="14"/>
      <c r="X348" s="14">
        <v>1</v>
      </c>
      <c r="AH348" s="14"/>
      <c r="AI348" s="14"/>
      <c r="BB348" s="7">
        <v>15</v>
      </c>
    </row>
    <row r="349" spans="1:54" x14ac:dyDescent="0.25">
      <c r="A349" s="9" t="s">
        <v>4</v>
      </c>
      <c r="B349" s="7">
        <v>7</v>
      </c>
      <c r="C349" s="8">
        <v>44275</v>
      </c>
      <c r="D349" s="8" t="s">
        <v>13</v>
      </c>
      <c r="E349" s="4">
        <v>121</v>
      </c>
      <c r="F349" s="9" t="s">
        <v>20</v>
      </c>
      <c r="G349" t="s">
        <v>830</v>
      </c>
      <c r="H349" s="11" t="s">
        <v>339</v>
      </c>
      <c r="I349" s="7" t="s">
        <v>465</v>
      </c>
      <c r="J349" s="7" t="s">
        <v>467</v>
      </c>
      <c r="K349" s="7" t="s">
        <v>466</v>
      </c>
      <c r="L349" s="7" t="s">
        <v>1</v>
      </c>
      <c r="M349" s="14">
        <f>SUM(N349:AZ349)</f>
        <v>1</v>
      </c>
      <c r="N349" s="14"/>
      <c r="O349" s="14"/>
      <c r="P349" s="14"/>
      <c r="Q349" s="14"/>
      <c r="R349" s="14"/>
      <c r="S349" s="14"/>
      <c r="T349" s="14"/>
      <c r="X349" s="7">
        <v>1</v>
      </c>
      <c r="AH349" s="14"/>
      <c r="AI349" s="14"/>
      <c r="BB349" s="7">
        <v>16</v>
      </c>
    </row>
    <row r="350" spans="1:54" x14ac:dyDescent="0.25">
      <c r="A350" s="9" t="s">
        <v>4</v>
      </c>
      <c r="B350" s="7">
        <v>7</v>
      </c>
      <c r="C350" s="8">
        <v>44275</v>
      </c>
      <c r="D350" s="8" t="s">
        <v>13</v>
      </c>
      <c r="E350" s="4">
        <v>122</v>
      </c>
      <c r="F350" s="9" t="s">
        <v>20</v>
      </c>
      <c r="G350" t="s">
        <v>830</v>
      </c>
      <c r="H350" s="11" t="s">
        <v>339</v>
      </c>
      <c r="I350" s="7" t="s">
        <v>465</v>
      </c>
      <c r="J350" s="7" t="s">
        <v>467</v>
      </c>
      <c r="K350" s="7" t="s">
        <v>466</v>
      </c>
      <c r="L350" s="7" t="s">
        <v>1</v>
      </c>
      <c r="M350" s="14">
        <f>SUM(N350:AZ350)</f>
        <v>1</v>
      </c>
      <c r="N350" s="14"/>
      <c r="O350" s="14"/>
      <c r="P350" s="14"/>
      <c r="Q350" s="14"/>
      <c r="R350" s="14"/>
      <c r="S350" s="14"/>
      <c r="T350" s="14"/>
      <c r="X350" s="7">
        <v>1</v>
      </c>
      <c r="AH350" s="14"/>
      <c r="AI350" s="14"/>
      <c r="BB350" s="7">
        <v>17</v>
      </c>
    </row>
    <row r="351" spans="1:54" x14ac:dyDescent="0.25">
      <c r="A351" s="9" t="s">
        <v>4</v>
      </c>
      <c r="B351" s="7">
        <v>7</v>
      </c>
      <c r="C351" s="8">
        <v>44275</v>
      </c>
      <c r="D351" s="8" t="s">
        <v>13</v>
      </c>
      <c r="E351" s="4">
        <v>123</v>
      </c>
      <c r="F351" s="9" t="s">
        <v>20</v>
      </c>
      <c r="G351" t="s">
        <v>830</v>
      </c>
      <c r="H351" s="11" t="s">
        <v>339</v>
      </c>
      <c r="I351" s="7" t="s">
        <v>465</v>
      </c>
      <c r="J351" s="7" t="s">
        <v>467</v>
      </c>
      <c r="K351" s="7" t="s">
        <v>466</v>
      </c>
      <c r="L351" s="7" t="s">
        <v>1</v>
      </c>
      <c r="M351" s="14">
        <f>SUM(N351:AZ351)</f>
        <v>1</v>
      </c>
      <c r="N351" s="14"/>
      <c r="O351" s="14"/>
      <c r="P351" s="14"/>
      <c r="Q351" s="14"/>
      <c r="R351" s="14"/>
      <c r="S351" s="14"/>
      <c r="T351" s="14"/>
      <c r="X351" s="14">
        <v>1</v>
      </c>
      <c r="AH351" s="14"/>
      <c r="AI351" s="14"/>
      <c r="BB351" s="7">
        <v>18</v>
      </c>
    </row>
    <row r="352" spans="1:54" x14ac:dyDescent="0.25">
      <c r="A352" s="9" t="s">
        <v>4</v>
      </c>
      <c r="B352" s="7">
        <v>7</v>
      </c>
      <c r="C352" s="8">
        <v>44275</v>
      </c>
      <c r="D352" s="8" t="s">
        <v>13</v>
      </c>
      <c r="E352" s="4">
        <v>124</v>
      </c>
      <c r="F352" s="9" t="s">
        <v>20</v>
      </c>
      <c r="G352" t="s">
        <v>830</v>
      </c>
      <c r="H352" s="11" t="s">
        <v>339</v>
      </c>
      <c r="I352" s="7" t="s">
        <v>465</v>
      </c>
      <c r="J352" s="7" t="s">
        <v>467</v>
      </c>
      <c r="K352" s="7" t="s">
        <v>466</v>
      </c>
      <c r="L352" s="7" t="s">
        <v>1</v>
      </c>
      <c r="M352" s="14">
        <f>SUM(N352:AZ352)</f>
        <v>1</v>
      </c>
      <c r="N352" s="14"/>
      <c r="O352" s="14"/>
      <c r="P352" s="14"/>
      <c r="Q352" s="14"/>
      <c r="R352" s="14"/>
      <c r="S352" s="14"/>
      <c r="T352" s="14"/>
      <c r="X352" s="7">
        <v>1</v>
      </c>
      <c r="AH352" s="14"/>
      <c r="AI352" s="14"/>
      <c r="BB352" s="7">
        <v>19</v>
      </c>
    </row>
    <row r="353" spans="1:54" x14ac:dyDescent="0.25">
      <c r="A353" s="9" t="s">
        <v>4</v>
      </c>
      <c r="B353" s="7">
        <v>7</v>
      </c>
      <c r="C353" s="8">
        <v>44275</v>
      </c>
      <c r="D353" s="8" t="s">
        <v>13</v>
      </c>
      <c r="E353" s="4">
        <v>125</v>
      </c>
      <c r="F353" s="9" t="s">
        <v>20</v>
      </c>
      <c r="G353" t="s">
        <v>830</v>
      </c>
      <c r="H353" s="11" t="s">
        <v>339</v>
      </c>
      <c r="I353" s="7" t="s">
        <v>465</v>
      </c>
      <c r="J353" s="7" t="s">
        <v>467</v>
      </c>
      <c r="K353" s="7" t="s">
        <v>466</v>
      </c>
      <c r="L353" s="7" t="s">
        <v>1</v>
      </c>
      <c r="M353" s="14">
        <f>SUM(N353:AZ353)</f>
        <v>1</v>
      </c>
      <c r="N353" s="14"/>
      <c r="O353" s="14"/>
      <c r="P353" s="14"/>
      <c r="Q353" s="14"/>
      <c r="R353" s="14"/>
      <c r="S353" s="14"/>
      <c r="T353" s="14"/>
      <c r="X353" s="14">
        <v>1</v>
      </c>
      <c r="AH353" s="14"/>
      <c r="AI353" s="14"/>
      <c r="BB353" s="7">
        <v>20</v>
      </c>
    </row>
    <row r="354" spans="1:54" x14ac:dyDescent="0.25">
      <c r="A354" s="9" t="s">
        <v>4</v>
      </c>
      <c r="B354" s="7">
        <v>7</v>
      </c>
      <c r="C354" s="8">
        <v>44275</v>
      </c>
      <c r="D354" s="8" t="s">
        <v>13</v>
      </c>
      <c r="E354" s="4">
        <v>126</v>
      </c>
      <c r="F354" s="9" t="s">
        <v>20</v>
      </c>
      <c r="G354" t="s">
        <v>830</v>
      </c>
      <c r="H354" s="11" t="s">
        <v>339</v>
      </c>
      <c r="I354" s="7" t="s">
        <v>465</v>
      </c>
      <c r="J354" s="7" t="s">
        <v>467</v>
      </c>
      <c r="K354" s="7" t="s">
        <v>466</v>
      </c>
      <c r="L354" s="7" t="s">
        <v>1</v>
      </c>
      <c r="M354" s="14">
        <f>SUM(N354:AZ354)</f>
        <v>1</v>
      </c>
      <c r="N354" s="14"/>
      <c r="O354" s="14"/>
      <c r="P354" s="14"/>
      <c r="Q354" s="14"/>
      <c r="R354" s="14"/>
      <c r="S354" s="14"/>
      <c r="T354" s="14"/>
      <c r="X354" s="7">
        <v>1</v>
      </c>
      <c r="AH354" s="14"/>
      <c r="AI354" s="14"/>
      <c r="BB354" s="7">
        <v>21</v>
      </c>
    </row>
    <row r="355" spans="1:54" x14ac:dyDescent="0.25">
      <c r="A355" s="9" t="s">
        <v>4</v>
      </c>
      <c r="B355" s="7">
        <v>7</v>
      </c>
      <c r="C355" s="8">
        <v>44275</v>
      </c>
      <c r="D355" s="8" t="s">
        <v>13</v>
      </c>
      <c r="E355" s="4">
        <v>127</v>
      </c>
      <c r="F355" s="9" t="s">
        <v>20</v>
      </c>
      <c r="G355" t="s">
        <v>830</v>
      </c>
      <c r="H355" s="11" t="s">
        <v>339</v>
      </c>
      <c r="I355" s="7" t="s">
        <v>465</v>
      </c>
      <c r="J355" s="7" t="s">
        <v>467</v>
      </c>
      <c r="K355" s="7" t="s">
        <v>466</v>
      </c>
      <c r="L355" s="7" t="s">
        <v>1</v>
      </c>
      <c r="M355" s="14">
        <f>SUM(N355:AZ355)</f>
        <v>1</v>
      </c>
      <c r="N355" s="14"/>
      <c r="O355" s="14"/>
      <c r="P355" s="14"/>
      <c r="Q355" s="14"/>
      <c r="R355" s="14"/>
      <c r="S355" s="14"/>
      <c r="T355" s="14"/>
      <c r="X355" s="14">
        <v>1</v>
      </c>
      <c r="AH355" s="14"/>
      <c r="AI355" s="14"/>
      <c r="BB355" s="7">
        <v>22</v>
      </c>
    </row>
    <row r="356" spans="1:54" x14ac:dyDescent="0.25">
      <c r="A356" s="9" t="s">
        <v>4</v>
      </c>
      <c r="B356" s="7">
        <v>7</v>
      </c>
      <c r="C356" s="8">
        <v>44275</v>
      </c>
      <c r="D356" s="8" t="s">
        <v>13</v>
      </c>
      <c r="E356" s="4">
        <v>128</v>
      </c>
      <c r="F356" s="9" t="s">
        <v>20</v>
      </c>
      <c r="G356" t="s">
        <v>830</v>
      </c>
      <c r="H356" s="11" t="s">
        <v>339</v>
      </c>
      <c r="I356" s="7" t="s">
        <v>465</v>
      </c>
      <c r="J356" s="7" t="s">
        <v>467</v>
      </c>
      <c r="K356" s="7" t="s">
        <v>466</v>
      </c>
      <c r="L356" s="7" t="s">
        <v>1</v>
      </c>
      <c r="M356" s="14">
        <f>SUM(N356:AZ356)</f>
        <v>1</v>
      </c>
      <c r="N356" s="14"/>
      <c r="O356" s="14"/>
      <c r="P356" s="14"/>
      <c r="Q356" s="14"/>
      <c r="R356" s="14"/>
      <c r="S356" s="14"/>
      <c r="T356" s="14"/>
      <c r="X356" s="7">
        <v>1</v>
      </c>
      <c r="AH356" s="14"/>
      <c r="AI356" s="14"/>
      <c r="BB356" s="7">
        <v>23</v>
      </c>
    </row>
    <row r="357" spans="1:54" x14ac:dyDescent="0.25">
      <c r="A357" s="9" t="s">
        <v>4</v>
      </c>
      <c r="B357" s="7">
        <v>7</v>
      </c>
      <c r="C357" s="8">
        <v>44275</v>
      </c>
      <c r="D357" s="8" t="s">
        <v>13</v>
      </c>
      <c r="E357" s="4">
        <v>129</v>
      </c>
      <c r="F357" s="9" t="s">
        <v>20</v>
      </c>
      <c r="G357" t="s">
        <v>830</v>
      </c>
      <c r="H357" s="11" t="s">
        <v>339</v>
      </c>
      <c r="I357" s="7" t="s">
        <v>465</v>
      </c>
      <c r="J357" s="7" t="s">
        <v>467</v>
      </c>
      <c r="K357" s="7" t="s">
        <v>466</v>
      </c>
      <c r="L357" s="7" t="s">
        <v>1</v>
      </c>
      <c r="M357" s="14">
        <f>SUM(N357:AZ357)</f>
        <v>1</v>
      </c>
      <c r="N357" s="14"/>
      <c r="O357" s="14"/>
      <c r="P357" s="14"/>
      <c r="Q357" s="14"/>
      <c r="R357" s="14"/>
      <c r="S357" s="14"/>
      <c r="T357" s="14"/>
      <c r="X357" s="14">
        <v>1</v>
      </c>
      <c r="AH357" s="14"/>
      <c r="AI357" s="14"/>
      <c r="BB357" s="7">
        <v>24</v>
      </c>
    </row>
    <row r="358" spans="1:54" x14ac:dyDescent="0.25">
      <c r="A358" s="9" t="s">
        <v>4</v>
      </c>
      <c r="B358" s="7">
        <v>7</v>
      </c>
      <c r="C358" s="8">
        <v>44275</v>
      </c>
      <c r="D358" s="8" t="s">
        <v>13</v>
      </c>
      <c r="E358" s="4">
        <v>130</v>
      </c>
      <c r="F358" s="9" t="s">
        <v>20</v>
      </c>
      <c r="G358" t="s">
        <v>830</v>
      </c>
      <c r="H358" s="11" t="s">
        <v>339</v>
      </c>
      <c r="I358" s="7" t="s">
        <v>465</v>
      </c>
      <c r="J358" s="7" t="s">
        <v>467</v>
      </c>
      <c r="K358" s="7" t="s">
        <v>466</v>
      </c>
      <c r="L358" s="7" t="s">
        <v>1</v>
      </c>
      <c r="M358" s="14">
        <f>SUM(N358:AZ358)</f>
        <v>1</v>
      </c>
      <c r="N358" s="14"/>
      <c r="O358" s="14"/>
      <c r="P358" s="14"/>
      <c r="Q358" s="14"/>
      <c r="R358" s="14"/>
      <c r="S358" s="14"/>
      <c r="T358" s="14"/>
      <c r="X358" s="14">
        <v>1</v>
      </c>
      <c r="AH358" s="14"/>
      <c r="AI358" s="14"/>
      <c r="BB358" s="7">
        <v>25</v>
      </c>
    </row>
    <row r="359" spans="1:54" x14ac:dyDescent="0.25">
      <c r="A359" s="9" t="s">
        <v>4</v>
      </c>
      <c r="B359" s="7">
        <v>7</v>
      </c>
      <c r="C359" s="8">
        <v>44275</v>
      </c>
      <c r="D359" s="8" t="s">
        <v>13</v>
      </c>
      <c r="E359" s="4">
        <v>131</v>
      </c>
      <c r="F359" s="9" t="s">
        <v>20</v>
      </c>
      <c r="G359" t="s">
        <v>830</v>
      </c>
      <c r="H359" s="11" t="s">
        <v>339</v>
      </c>
      <c r="I359" s="7" t="s">
        <v>465</v>
      </c>
      <c r="J359" s="7" t="s">
        <v>467</v>
      </c>
      <c r="K359" s="7" t="s">
        <v>466</v>
      </c>
      <c r="L359" s="7" t="s">
        <v>1</v>
      </c>
      <c r="M359" s="14">
        <f>SUM(N359:AZ359)</f>
        <v>1</v>
      </c>
      <c r="N359" s="14"/>
      <c r="O359" s="14"/>
      <c r="P359" s="14"/>
      <c r="Q359" s="14"/>
      <c r="R359" s="14"/>
      <c r="S359" s="14"/>
      <c r="T359" s="14"/>
      <c r="X359" s="14">
        <v>1</v>
      </c>
      <c r="AH359" s="14"/>
      <c r="AI359" s="14"/>
      <c r="BB359" s="7">
        <v>26</v>
      </c>
    </row>
    <row r="360" spans="1:54" x14ac:dyDescent="0.25">
      <c r="A360" s="9" t="s">
        <v>4</v>
      </c>
      <c r="B360" s="7">
        <v>7</v>
      </c>
      <c r="C360" s="8">
        <v>44275</v>
      </c>
      <c r="D360" s="8" t="s">
        <v>13</v>
      </c>
      <c r="E360" s="4">
        <v>132</v>
      </c>
      <c r="F360" s="9" t="s">
        <v>20</v>
      </c>
      <c r="G360" t="s">
        <v>830</v>
      </c>
      <c r="H360" s="11" t="s">
        <v>339</v>
      </c>
      <c r="I360" s="7" t="s">
        <v>465</v>
      </c>
      <c r="J360" s="7" t="s">
        <v>467</v>
      </c>
      <c r="K360" s="7" t="s">
        <v>466</v>
      </c>
      <c r="L360" s="7" t="s">
        <v>1</v>
      </c>
      <c r="M360" s="14">
        <f>SUM(N360:AZ360)</f>
        <v>1</v>
      </c>
      <c r="N360" s="14"/>
      <c r="O360" s="14"/>
      <c r="P360" s="14"/>
      <c r="Q360" s="14"/>
      <c r="R360" s="14"/>
      <c r="S360" s="14"/>
      <c r="T360" s="14"/>
      <c r="X360" s="14">
        <v>1</v>
      </c>
      <c r="AH360" s="14"/>
      <c r="AI360" s="14"/>
      <c r="BB360" s="7">
        <v>27</v>
      </c>
    </row>
    <row r="361" spans="1:54" x14ac:dyDescent="0.25">
      <c r="A361" s="9" t="s">
        <v>4</v>
      </c>
      <c r="B361" s="7">
        <v>7</v>
      </c>
      <c r="C361" s="8">
        <v>44275</v>
      </c>
      <c r="D361" s="8" t="s">
        <v>13</v>
      </c>
      <c r="E361" s="4">
        <v>133</v>
      </c>
      <c r="F361" s="9" t="s">
        <v>20</v>
      </c>
      <c r="G361" t="s">
        <v>830</v>
      </c>
      <c r="H361" s="11" t="s">
        <v>339</v>
      </c>
      <c r="I361" s="7" t="s">
        <v>465</v>
      </c>
      <c r="J361" s="7" t="s">
        <v>467</v>
      </c>
      <c r="K361" s="7" t="s">
        <v>466</v>
      </c>
      <c r="L361" s="7" t="s">
        <v>1</v>
      </c>
      <c r="M361" s="14">
        <f>SUM(N361:AZ361)</f>
        <v>1</v>
      </c>
      <c r="N361" s="14"/>
      <c r="O361" s="14"/>
      <c r="P361" s="14"/>
      <c r="Q361" s="14"/>
      <c r="R361" s="14"/>
      <c r="S361" s="14"/>
      <c r="T361" s="14"/>
      <c r="X361" s="14">
        <v>1</v>
      </c>
      <c r="AH361" s="14"/>
      <c r="AI361" s="14"/>
      <c r="BB361" s="7">
        <v>28</v>
      </c>
    </row>
    <row r="362" spans="1:54" x14ac:dyDescent="0.25">
      <c r="A362" s="9" t="s">
        <v>4</v>
      </c>
      <c r="B362" s="7">
        <v>7</v>
      </c>
      <c r="C362" s="8">
        <v>44275</v>
      </c>
      <c r="D362" s="8" t="s">
        <v>13</v>
      </c>
      <c r="E362" s="4">
        <v>134</v>
      </c>
      <c r="F362" s="9" t="s">
        <v>20</v>
      </c>
      <c r="G362" t="s">
        <v>830</v>
      </c>
      <c r="H362" s="11" t="s">
        <v>339</v>
      </c>
      <c r="I362" s="7" t="s">
        <v>465</v>
      </c>
      <c r="J362" s="7" t="s">
        <v>467</v>
      </c>
      <c r="K362" s="7" t="s">
        <v>466</v>
      </c>
      <c r="L362" s="7" t="s">
        <v>1</v>
      </c>
      <c r="M362" s="14">
        <f>SUM(N362:AZ362)</f>
        <v>1</v>
      </c>
      <c r="N362" s="14"/>
      <c r="O362" s="14"/>
      <c r="P362" s="14"/>
      <c r="Q362" s="14"/>
      <c r="R362" s="14"/>
      <c r="S362" s="14"/>
      <c r="T362" s="14"/>
      <c r="X362" s="14">
        <v>1</v>
      </c>
      <c r="AH362" s="14"/>
      <c r="AI362" s="14"/>
      <c r="BB362" s="7">
        <v>29</v>
      </c>
    </row>
    <row r="363" spans="1:54" x14ac:dyDescent="0.25">
      <c r="A363" s="9" t="s">
        <v>4</v>
      </c>
      <c r="B363" s="7">
        <v>7</v>
      </c>
      <c r="C363" s="8">
        <v>44275</v>
      </c>
      <c r="D363" s="8" t="s">
        <v>13</v>
      </c>
      <c r="E363" s="4">
        <v>135</v>
      </c>
      <c r="F363" s="9" t="s">
        <v>20</v>
      </c>
      <c r="G363" t="s">
        <v>830</v>
      </c>
      <c r="H363" s="11" t="s">
        <v>339</v>
      </c>
      <c r="I363" s="7" t="s">
        <v>465</v>
      </c>
      <c r="J363" s="7" t="s">
        <v>467</v>
      </c>
      <c r="K363" s="7" t="s">
        <v>466</v>
      </c>
      <c r="L363" s="7" t="s">
        <v>1</v>
      </c>
      <c r="M363" s="14">
        <f>SUM(N363:AZ363)</f>
        <v>1</v>
      </c>
      <c r="N363" s="14"/>
      <c r="O363" s="14"/>
      <c r="P363" s="14"/>
      <c r="Q363" s="14"/>
      <c r="R363" s="14"/>
      <c r="S363" s="14"/>
      <c r="T363" s="14"/>
      <c r="X363" s="7">
        <v>1</v>
      </c>
      <c r="AH363" s="14"/>
      <c r="AI363" s="14"/>
      <c r="BB363" s="7">
        <v>30</v>
      </c>
    </row>
    <row r="364" spans="1:54" x14ac:dyDescent="0.25">
      <c r="A364" s="9" t="s">
        <v>4</v>
      </c>
      <c r="B364" s="7">
        <v>7</v>
      </c>
      <c r="C364" s="8">
        <v>44275</v>
      </c>
      <c r="D364" s="8" t="s">
        <v>13</v>
      </c>
      <c r="E364" s="4">
        <v>136</v>
      </c>
      <c r="F364" s="9" t="s">
        <v>20</v>
      </c>
      <c r="G364" t="s">
        <v>830</v>
      </c>
      <c r="H364" s="11" t="s">
        <v>339</v>
      </c>
      <c r="I364" s="7" t="s">
        <v>465</v>
      </c>
      <c r="J364" s="7" t="s">
        <v>467</v>
      </c>
      <c r="K364" s="7" t="s">
        <v>466</v>
      </c>
      <c r="L364" s="7" t="s">
        <v>1</v>
      </c>
      <c r="M364" s="14">
        <f>SUM(N364:AZ364)</f>
        <v>2</v>
      </c>
      <c r="N364" s="14"/>
      <c r="O364" s="14"/>
      <c r="P364" s="14"/>
      <c r="Q364" s="14"/>
      <c r="R364" s="14"/>
      <c r="S364" s="14"/>
      <c r="T364" s="14"/>
      <c r="X364" s="7">
        <v>1</v>
      </c>
      <c r="Z364" s="7">
        <v>1</v>
      </c>
      <c r="AH364" s="14"/>
      <c r="AI364" s="14"/>
      <c r="BB364" s="7">
        <v>31</v>
      </c>
    </row>
    <row r="365" spans="1:54" x14ac:dyDescent="0.25">
      <c r="A365" s="9" t="s">
        <v>4</v>
      </c>
      <c r="B365" s="7">
        <v>7</v>
      </c>
      <c r="C365" s="8">
        <v>44275</v>
      </c>
      <c r="D365" s="8" t="s">
        <v>13</v>
      </c>
      <c r="E365" s="4">
        <v>137</v>
      </c>
      <c r="F365" s="9" t="s">
        <v>20</v>
      </c>
      <c r="G365" t="s">
        <v>820</v>
      </c>
      <c r="H365" s="11" t="s">
        <v>254</v>
      </c>
      <c r="I365" s="7" t="s">
        <v>393</v>
      </c>
      <c r="J365" s="7" t="s">
        <v>421</v>
      </c>
      <c r="K365" s="7" t="s">
        <v>504</v>
      </c>
      <c r="L365" s="7" t="s">
        <v>1</v>
      </c>
      <c r="M365" s="14">
        <f>SUM(N365:AZ365)</f>
        <v>1</v>
      </c>
      <c r="N365" s="14"/>
      <c r="O365" s="14"/>
      <c r="P365" s="14"/>
      <c r="Q365" s="14"/>
      <c r="R365" s="14"/>
      <c r="S365" s="14"/>
      <c r="T365" s="14"/>
      <c r="X365" s="7">
        <v>1</v>
      </c>
      <c r="AH365" s="14"/>
      <c r="AI365" s="14"/>
      <c r="BB365" s="7">
        <v>32</v>
      </c>
    </row>
    <row r="366" spans="1:54" x14ac:dyDescent="0.25">
      <c r="A366" s="9" t="s">
        <v>4</v>
      </c>
      <c r="B366" s="7">
        <v>7</v>
      </c>
      <c r="C366" s="8">
        <v>44275</v>
      </c>
      <c r="D366" s="8" t="s">
        <v>17</v>
      </c>
      <c r="E366" s="4">
        <v>138</v>
      </c>
      <c r="F366" s="9" t="s">
        <v>14</v>
      </c>
      <c r="G366" t="s">
        <v>718</v>
      </c>
      <c r="H366" s="11" t="s">
        <v>375</v>
      </c>
      <c r="I366" s="7" t="s">
        <v>395</v>
      </c>
      <c r="J366" s="7" t="s">
        <v>389</v>
      </c>
      <c r="K366" s="7" t="s">
        <v>488</v>
      </c>
      <c r="L366" s="7" t="s">
        <v>1</v>
      </c>
      <c r="M366" s="14">
        <f>SUM(N366:AZ366)</f>
        <v>1</v>
      </c>
      <c r="N366" s="14"/>
      <c r="O366" s="14">
        <v>1</v>
      </c>
      <c r="P366" s="14"/>
      <c r="Q366" s="14"/>
      <c r="R366" s="14"/>
      <c r="S366" s="14"/>
      <c r="T366" s="14"/>
    </row>
    <row r="367" spans="1:54" x14ac:dyDescent="0.25">
      <c r="A367" s="9" t="s">
        <v>4</v>
      </c>
      <c r="B367" s="7">
        <v>7</v>
      </c>
      <c r="C367" s="8">
        <v>44275</v>
      </c>
      <c r="D367" s="8" t="s">
        <v>17</v>
      </c>
      <c r="E367" s="4">
        <v>139</v>
      </c>
      <c r="F367" s="9" t="s">
        <v>197</v>
      </c>
      <c r="G367" s="11" t="s">
        <v>828</v>
      </c>
      <c r="H367" s="11" t="s">
        <v>459</v>
      </c>
      <c r="I367" s="7" t="s">
        <v>418</v>
      </c>
      <c r="J367" s="7" t="s">
        <v>419</v>
      </c>
      <c r="K367" s="7" t="s">
        <v>452</v>
      </c>
      <c r="L367" s="7" t="s">
        <v>1</v>
      </c>
      <c r="M367" s="14">
        <f>SUM(N367:AZ367)</f>
        <v>1</v>
      </c>
      <c r="N367" s="14"/>
      <c r="O367" s="14">
        <v>1</v>
      </c>
      <c r="P367" s="14"/>
      <c r="Q367" s="14"/>
      <c r="R367" s="14"/>
      <c r="S367" s="14"/>
      <c r="T367" s="14"/>
    </row>
    <row r="368" spans="1:54" x14ac:dyDescent="0.25">
      <c r="A368" s="9" t="s">
        <v>4</v>
      </c>
      <c r="B368" s="7">
        <v>8</v>
      </c>
      <c r="C368" s="8">
        <v>44276</v>
      </c>
      <c r="D368" s="8" t="s">
        <v>13</v>
      </c>
      <c r="E368" s="4">
        <v>1</v>
      </c>
      <c r="F368" s="9" t="s">
        <v>14</v>
      </c>
      <c r="G368" t="s">
        <v>717</v>
      </c>
      <c r="H368" s="11" t="s">
        <v>250</v>
      </c>
      <c r="I368" s="7" t="s">
        <v>395</v>
      </c>
      <c r="J368" s="7" t="s">
        <v>389</v>
      </c>
      <c r="K368" s="7" t="s">
        <v>488</v>
      </c>
      <c r="L368" s="7" t="s">
        <v>1</v>
      </c>
      <c r="M368" s="14">
        <f>SUM(N368:AZ368)</f>
        <v>2</v>
      </c>
      <c r="N368" s="14"/>
      <c r="O368" s="14"/>
      <c r="P368" s="14"/>
      <c r="Q368" s="14"/>
      <c r="R368" s="14"/>
      <c r="S368" s="14"/>
      <c r="T368" s="14"/>
      <c r="X368" s="7">
        <v>1</v>
      </c>
      <c r="Z368" s="7">
        <v>1</v>
      </c>
      <c r="AH368" s="14"/>
      <c r="AI368" s="14"/>
    </row>
    <row r="369" spans="1:54" x14ac:dyDescent="0.25">
      <c r="A369" s="9" t="s">
        <v>4</v>
      </c>
      <c r="B369" s="7">
        <v>8</v>
      </c>
      <c r="C369" s="8">
        <v>44276</v>
      </c>
      <c r="D369" s="8" t="s">
        <v>13</v>
      </c>
      <c r="E369" s="4">
        <v>2</v>
      </c>
      <c r="F369" s="9" t="s">
        <v>22</v>
      </c>
      <c r="G369" t="s">
        <v>811</v>
      </c>
      <c r="H369" s="11" t="s">
        <v>336</v>
      </c>
      <c r="I369" s="7" t="s">
        <v>403</v>
      </c>
      <c r="J369" s="7" t="s">
        <v>416</v>
      </c>
      <c r="K369" s="7" t="s">
        <v>447</v>
      </c>
      <c r="L369" s="7" t="s">
        <v>1</v>
      </c>
      <c r="M369" s="14">
        <f>SUM(N369:AZ369)</f>
        <v>1</v>
      </c>
      <c r="N369" s="14"/>
      <c r="O369" s="14"/>
      <c r="P369" s="14"/>
      <c r="Q369" s="14"/>
      <c r="R369" s="14"/>
      <c r="S369" s="14"/>
      <c r="T369" s="14"/>
      <c r="X369" s="7">
        <v>1</v>
      </c>
      <c r="AH369" s="14"/>
      <c r="AI369" s="14"/>
      <c r="BB369" s="7">
        <v>1</v>
      </c>
    </row>
    <row r="370" spans="1:54" x14ac:dyDescent="0.25">
      <c r="A370" s="9" t="s">
        <v>4</v>
      </c>
      <c r="B370" s="7">
        <v>8</v>
      </c>
      <c r="C370" s="8">
        <v>44276</v>
      </c>
      <c r="D370" s="8" t="s">
        <v>13</v>
      </c>
      <c r="E370" s="4">
        <v>3</v>
      </c>
      <c r="F370" s="9" t="s">
        <v>22</v>
      </c>
      <c r="G370" t="s">
        <v>811</v>
      </c>
      <c r="H370" s="11" t="s">
        <v>336</v>
      </c>
      <c r="I370" s="7" t="s">
        <v>403</v>
      </c>
      <c r="J370" s="7" t="s">
        <v>416</v>
      </c>
      <c r="K370" s="7" t="s">
        <v>447</v>
      </c>
      <c r="L370" s="7" t="s">
        <v>1</v>
      </c>
      <c r="M370" s="14">
        <f>SUM(N370:AZ370)</f>
        <v>1</v>
      </c>
      <c r="N370" s="14"/>
      <c r="O370" s="14"/>
      <c r="P370" s="14"/>
      <c r="Q370" s="14"/>
      <c r="R370" s="14"/>
      <c r="S370" s="14"/>
      <c r="T370" s="14"/>
      <c r="X370" s="7">
        <v>1</v>
      </c>
      <c r="AH370" s="14"/>
      <c r="AI370" s="14"/>
      <c r="BB370" s="7">
        <v>2</v>
      </c>
    </row>
    <row r="371" spans="1:54" x14ac:dyDescent="0.25">
      <c r="A371" s="9" t="s">
        <v>4</v>
      </c>
      <c r="B371" s="7">
        <v>8</v>
      </c>
      <c r="C371" s="8">
        <v>44276</v>
      </c>
      <c r="D371" s="8" t="s">
        <v>13</v>
      </c>
      <c r="E371" s="4">
        <v>4</v>
      </c>
      <c r="F371" s="9" t="s">
        <v>22</v>
      </c>
      <c r="G371" t="s">
        <v>811</v>
      </c>
      <c r="H371" s="11" t="s">
        <v>336</v>
      </c>
      <c r="I371" s="7" t="s">
        <v>403</v>
      </c>
      <c r="J371" s="7" t="s">
        <v>416</v>
      </c>
      <c r="K371" s="7" t="s">
        <v>447</v>
      </c>
      <c r="L371" s="7" t="s">
        <v>1</v>
      </c>
      <c r="M371" s="14">
        <f>SUM(N371:AZ371)</f>
        <v>1</v>
      </c>
      <c r="N371" s="14"/>
      <c r="O371" s="14"/>
      <c r="P371" s="14"/>
      <c r="Q371" s="14"/>
      <c r="R371" s="14"/>
      <c r="S371" s="14"/>
      <c r="T371" s="14"/>
      <c r="X371" s="7">
        <v>1</v>
      </c>
      <c r="AH371" s="14"/>
      <c r="AI371" s="14"/>
      <c r="BB371" s="7">
        <v>3</v>
      </c>
    </row>
    <row r="372" spans="1:54" x14ac:dyDescent="0.25">
      <c r="A372" s="9" t="s">
        <v>4</v>
      </c>
      <c r="B372" s="7">
        <v>8</v>
      </c>
      <c r="C372" s="8">
        <v>44276</v>
      </c>
      <c r="D372" s="8" t="s">
        <v>13</v>
      </c>
      <c r="E372" s="4">
        <v>5</v>
      </c>
      <c r="F372" s="9" t="s">
        <v>22</v>
      </c>
      <c r="G372" t="s">
        <v>811</v>
      </c>
      <c r="H372" s="11" t="s">
        <v>336</v>
      </c>
      <c r="I372" s="7" t="s">
        <v>403</v>
      </c>
      <c r="J372" s="7" t="s">
        <v>416</v>
      </c>
      <c r="K372" s="7" t="s">
        <v>447</v>
      </c>
      <c r="L372" s="7" t="s">
        <v>1</v>
      </c>
      <c r="M372" s="14">
        <f>SUM(N372:AZ372)</f>
        <v>1</v>
      </c>
      <c r="N372" s="14"/>
      <c r="O372" s="14"/>
      <c r="P372" s="14"/>
      <c r="Q372" s="14"/>
      <c r="R372" s="14"/>
      <c r="S372" s="14"/>
      <c r="T372" s="14"/>
      <c r="X372" s="7">
        <v>1</v>
      </c>
      <c r="AH372" s="14"/>
      <c r="AI372" s="14"/>
      <c r="BB372" s="7">
        <v>4</v>
      </c>
    </row>
    <row r="373" spans="1:54" x14ac:dyDescent="0.25">
      <c r="A373" s="9" t="s">
        <v>4</v>
      </c>
      <c r="B373" s="7">
        <v>8</v>
      </c>
      <c r="C373" s="8">
        <v>44276</v>
      </c>
      <c r="D373" s="8" t="s">
        <v>13</v>
      </c>
      <c r="E373" s="4">
        <v>6</v>
      </c>
      <c r="F373" s="9" t="s">
        <v>22</v>
      </c>
      <c r="G373" t="s">
        <v>811</v>
      </c>
      <c r="H373" s="11" t="s">
        <v>336</v>
      </c>
      <c r="I373" s="7" t="s">
        <v>403</v>
      </c>
      <c r="J373" s="7" t="s">
        <v>416</v>
      </c>
      <c r="K373" s="7" t="s">
        <v>447</v>
      </c>
      <c r="L373" s="7" t="s">
        <v>1</v>
      </c>
      <c r="M373" s="14">
        <f>SUM(N373:AZ373)</f>
        <v>1</v>
      </c>
      <c r="N373" s="14"/>
      <c r="O373" s="14"/>
      <c r="P373" s="14"/>
      <c r="Q373" s="14"/>
      <c r="R373" s="14"/>
      <c r="S373" s="14"/>
      <c r="T373" s="14"/>
      <c r="X373" s="7">
        <v>1</v>
      </c>
      <c r="AH373" s="14"/>
      <c r="AI373" s="14"/>
      <c r="BB373" s="7">
        <v>5</v>
      </c>
    </row>
    <row r="374" spans="1:54" x14ac:dyDescent="0.25">
      <c r="A374" s="9" t="s">
        <v>4</v>
      </c>
      <c r="B374" s="7">
        <v>8</v>
      </c>
      <c r="C374" s="8">
        <v>44276</v>
      </c>
      <c r="D374" s="8" t="s">
        <v>13</v>
      </c>
      <c r="E374" s="4">
        <v>7</v>
      </c>
      <c r="F374" s="9" t="s">
        <v>22</v>
      </c>
      <c r="G374" t="s">
        <v>811</v>
      </c>
      <c r="H374" s="11" t="s">
        <v>336</v>
      </c>
      <c r="I374" s="7" t="s">
        <v>403</v>
      </c>
      <c r="J374" s="7" t="s">
        <v>416</v>
      </c>
      <c r="K374" s="7" t="s">
        <v>447</v>
      </c>
      <c r="L374" s="7" t="s">
        <v>1</v>
      </c>
      <c r="M374" s="14">
        <f>SUM(N374:AZ374)</f>
        <v>1</v>
      </c>
      <c r="N374" s="14"/>
      <c r="O374" s="14"/>
      <c r="P374" s="14"/>
      <c r="Q374" s="14"/>
      <c r="R374" s="14"/>
      <c r="S374" s="14"/>
      <c r="T374" s="14"/>
      <c r="X374" s="7">
        <v>1</v>
      </c>
      <c r="AH374" s="14"/>
      <c r="AI374" s="14"/>
      <c r="BB374" s="7">
        <v>6</v>
      </c>
    </row>
    <row r="375" spans="1:54" x14ac:dyDescent="0.25">
      <c r="A375" s="9" t="s">
        <v>4</v>
      </c>
      <c r="B375" s="7">
        <v>8</v>
      </c>
      <c r="C375" s="8">
        <v>44276</v>
      </c>
      <c r="D375" s="8" t="s">
        <v>13</v>
      </c>
      <c r="E375" s="4">
        <v>8</v>
      </c>
      <c r="F375" s="9" t="s">
        <v>22</v>
      </c>
      <c r="G375" t="s">
        <v>811</v>
      </c>
      <c r="H375" s="11" t="s">
        <v>336</v>
      </c>
      <c r="I375" s="7" t="s">
        <v>403</v>
      </c>
      <c r="J375" s="7" t="s">
        <v>416</v>
      </c>
      <c r="K375" s="7" t="s">
        <v>447</v>
      </c>
      <c r="L375" s="7" t="s">
        <v>1</v>
      </c>
      <c r="M375" s="14">
        <f>SUM(N375:AZ375)</f>
        <v>1</v>
      </c>
      <c r="N375" s="14"/>
      <c r="O375" s="14"/>
      <c r="P375" s="14"/>
      <c r="Q375" s="14"/>
      <c r="R375" s="14"/>
      <c r="S375" s="14"/>
      <c r="T375" s="14"/>
      <c r="X375" s="7">
        <v>1</v>
      </c>
      <c r="AH375" s="14"/>
      <c r="AI375" s="14"/>
      <c r="BB375" s="7">
        <v>7</v>
      </c>
    </row>
    <row r="376" spans="1:54" x14ac:dyDescent="0.25">
      <c r="A376" s="9" t="s">
        <v>4</v>
      </c>
      <c r="B376" s="7">
        <v>8</v>
      </c>
      <c r="C376" s="8">
        <v>44276</v>
      </c>
      <c r="D376" s="8" t="s">
        <v>13</v>
      </c>
      <c r="E376" s="4">
        <v>9</v>
      </c>
      <c r="F376" s="9" t="s">
        <v>22</v>
      </c>
      <c r="G376" t="s">
        <v>811</v>
      </c>
      <c r="H376" s="11" t="s">
        <v>336</v>
      </c>
      <c r="I376" s="7" t="s">
        <v>403</v>
      </c>
      <c r="J376" s="7" t="s">
        <v>416</v>
      </c>
      <c r="K376" s="7" t="s">
        <v>447</v>
      </c>
      <c r="L376" s="7" t="s">
        <v>1</v>
      </c>
      <c r="M376" s="14">
        <f>SUM(N376:AZ376)</f>
        <v>1</v>
      </c>
      <c r="N376" s="14"/>
      <c r="O376" s="14"/>
      <c r="P376" s="14"/>
      <c r="Q376" s="14"/>
      <c r="R376" s="14"/>
      <c r="S376" s="14"/>
      <c r="T376" s="14"/>
      <c r="X376" s="7">
        <v>1</v>
      </c>
      <c r="AH376" s="14"/>
      <c r="AI376" s="14"/>
      <c r="BB376" s="7">
        <v>8</v>
      </c>
    </row>
    <row r="377" spans="1:54" x14ac:dyDescent="0.25">
      <c r="A377" s="9" t="s">
        <v>4</v>
      </c>
      <c r="B377" s="7">
        <v>8</v>
      </c>
      <c r="C377" s="8">
        <v>44276</v>
      </c>
      <c r="D377" s="8" t="s">
        <v>13</v>
      </c>
      <c r="E377" s="4">
        <v>10</v>
      </c>
      <c r="F377" s="9" t="s">
        <v>22</v>
      </c>
      <c r="G377" t="s">
        <v>811</v>
      </c>
      <c r="H377" s="11" t="s">
        <v>336</v>
      </c>
      <c r="I377" s="7" t="s">
        <v>403</v>
      </c>
      <c r="J377" s="7" t="s">
        <v>416</v>
      </c>
      <c r="K377" s="7" t="s">
        <v>447</v>
      </c>
      <c r="L377" s="7" t="s">
        <v>1</v>
      </c>
      <c r="M377" s="14">
        <f>SUM(N377:AZ377)</f>
        <v>1</v>
      </c>
      <c r="N377" s="14"/>
      <c r="O377" s="14"/>
      <c r="P377" s="14"/>
      <c r="Q377" s="14"/>
      <c r="R377" s="14"/>
      <c r="S377" s="14"/>
      <c r="T377" s="14"/>
      <c r="X377" s="7">
        <v>1</v>
      </c>
      <c r="AH377" s="14"/>
      <c r="AI377" s="14"/>
      <c r="BB377" s="7">
        <v>9</v>
      </c>
    </row>
    <row r="378" spans="1:54" x14ac:dyDescent="0.25">
      <c r="A378" s="9" t="s">
        <v>4</v>
      </c>
      <c r="B378" s="7">
        <v>8</v>
      </c>
      <c r="C378" s="8">
        <v>44276</v>
      </c>
      <c r="D378" s="8" t="s">
        <v>13</v>
      </c>
      <c r="E378" s="4">
        <v>11</v>
      </c>
      <c r="F378" s="9" t="s">
        <v>22</v>
      </c>
      <c r="G378" t="s">
        <v>811</v>
      </c>
      <c r="H378" s="11" t="s">
        <v>336</v>
      </c>
      <c r="I378" s="7" t="s">
        <v>403</v>
      </c>
      <c r="J378" s="7" t="s">
        <v>416</v>
      </c>
      <c r="K378" s="7" t="s">
        <v>447</v>
      </c>
      <c r="L378" s="7" t="s">
        <v>1</v>
      </c>
      <c r="M378" s="14">
        <f>SUM(N378:AZ378)</f>
        <v>1</v>
      </c>
      <c r="N378" s="14"/>
      <c r="O378" s="14"/>
      <c r="P378" s="14"/>
      <c r="Q378" s="14"/>
      <c r="R378" s="14"/>
      <c r="S378" s="14"/>
      <c r="T378" s="14"/>
      <c r="X378" s="7">
        <v>1</v>
      </c>
      <c r="AH378" s="14"/>
      <c r="AI378" s="14"/>
      <c r="BB378" s="7">
        <v>10</v>
      </c>
    </row>
    <row r="379" spans="1:54" x14ac:dyDescent="0.25">
      <c r="A379" s="9" t="s">
        <v>4</v>
      </c>
      <c r="B379" s="7">
        <v>8</v>
      </c>
      <c r="C379" s="8">
        <v>44276</v>
      </c>
      <c r="D379" s="8" t="s">
        <v>13</v>
      </c>
      <c r="E379" s="4">
        <v>12</v>
      </c>
      <c r="F379" s="9" t="s">
        <v>22</v>
      </c>
      <c r="G379" s="11" t="s">
        <v>825</v>
      </c>
      <c r="H379" s="11" t="s">
        <v>433</v>
      </c>
      <c r="I379" s="7" t="s">
        <v>402</v>
      </c>
      <c r="J379" s="7" t="s">
        <v>436</v>
      </c>
      <c r="K379" s="7" t="s">
        <v>491</v>
      </c>
      <c r="L379" s="7" t="s">
        <v>1</v>
      </c>
      <c r="M379" s="14">
        <f>SUM(N379:AZ379)</f>
        <v>1</v>
      </c>
      <c r="N379" s="14"/>
      <c r="O379" s="14"/>
      <c r="P379" s="14"/>
      <c r="Q379" s="14"/>
      <c r="R379" s="14"/>
      <c r="S379" s="14"/>
      <c r="T379" s="14"/>
      <c r="X379" s="7">
        <v>1</v>
      </c>
      <c r="AH379" s="14"/>
      <c r="AI379" s="14"/>
      <c r="BB379" s="7" t="s">
        <v>364</v>
      </c>
    </row>
    <row r="380" spans="1:54" x14ac:dyDescent="0.25">
      <c r="A380" s="9" t="s">
        <v>4</v>
      </c>
      <c r="B380" s="7">
        <v>8</v>
      </c>
      <c r="C380" s="8">
        <v>44276</v>
      </c>
      <c r="D380" s="8" t="s">
        <v>13</v>
      </c>
      <c r="E380" s="4">
        <v>13</v>
      </c>
      <c r="F380" s="9" t="s">
        <v>22</v>
      </c>
      <c r="G380" s="11" t="s">
        <v>826</v>
      </c>
      <c r="H380" s="11" t="s">
        <v>431</v>
      </c>
      <c r="I380" s="7" t="s">
        <v>432</v>
      </c>
      <c r="K380" s="7" t="s">
        <v>448</v>
      </c>
      <c r="L380" s="7" t="s">
        <v>1</v>
      </c>
      <c r="M380" s="14">
        <f>SUM(N380:AZ380)</f>
        <v>1</v>
      </c>
      <c r="N380" s="14"/>
      <c r="O380" s="14"/>
      <c r="P380" s="14"/>
      <c r="Q380" s="14"/>
      <c r="R380" s="14"/>
      <c r="S380" s="14"/>
      <c r="T380" s="14"/>
      <c r="X380" s="7">
        <v>1</v>
      </c>
      <c r="AH380" s="14"/>
      <c r="AI380" s="14"/>
      <c r="BB380" s="7" t="s">
        <v>364</v>
      </c>
    </row>
    <row r="381" spans="1:54" x14ac:dyDescent="0.25">
      <c r="A381" s="9" t="s">
        <v>4</v>
      </c>
      <c r="B381" s="7">
        <v>8</v>
      </c>
      <c r="C381" s="8">
        <v>44276</v>
      </c>
      <c r="D381" s="8" t="s">
        <v>13</v>
      </c>
      <c r="E381" s="4">
        <v>14</v>
      </c>
      <c r="F381" s="9" t="s">
        <v>197</v>
      </c>
      <c r="G381" t="s">
        <v>347</v>
      </c>
      <c r="H381" s="11" t="s">
        <v>233</v>
      </c>
      <c r="I381" s="7" t="s">
        <v>395</v>
      </c>
      <c r="J381" s="7" t="s">
        <v>389</v>
      </c>
      <c r="K381" s="7" t="s">
        <v>488</v>
      </c>
      <c r="L381" s="7" t="s">
        <v>1</v>
      </c>
      <c r="M381" s="14">
        <f>SUM(N381:AZ381)</f>
        <v>1</v>
      </c>
      <c r="N381" s="14"/>
      <c r="O381" s="14"/>
      <c r="P381" s="14"/>
      <c r="Q381" s="14"/>
      <c r="R381" s="14"/>
      <c r="S381" s="14"/>
      <c r="T381" s="14"/>
      <c r="X381" s="7">
        <v>1</v>
      </c>
      <c r="AH381" s="14"/>
      <c r="AI381" s="14"/>
      <c r="BB381" s="7">
        <v>1</v>
      </c>
    </row>
    <row r="382" spans="1:54" x14ac:dyDescent="0.25">
      <c r="A382" s="9" t="s">
        <v>4</v>
      </c>
      <c r="B382" s="7">
        <v>8</v>
      </c>
      <c r="C382" s="8">
        <v>44276</v>
      </c>
      <c r="D382" s="8" t="s">
        <v>13</v>
      </c>
      <c r="E382" s="4">
        <v>15</v>
      </c>
      <c r="F382" s="9" t="s">
        <v>197</v>
      </c>
      <c r="G382" t="s">
        <v>347</v>
      </c>
      <c r="H382" s="11" t="s">
        <v>233</v>
      </c>
      <c r="I382" s="7" t="s">
        <v>395</v>
      </c>
      <c r="J382" s="7" t="s">
        <v>389</v>
      </c>
      <c r="K382" s="7" t="s">
        <v>488</v>
      </c>
      <c r="L382" s="7" t="s">
        <v>1</v>
      </c>
      <c r="M382" s="14">
        <f>SUM(N382:AZ382)</f>
        <v>1</v>
      </c>
      <c r="N382" s="14"/>
      <c r="O382" s="14"/>
      <c r="P382" s="14"/>
      <c r="Q382" s="14"/>
      <c r="R382" s="14"/>
      <c r="S382" s="14"/>
      <c r="T382" s="14"/>
      <c r="X382" s="7">
        <v>1</v>
      </c>
      <c r="AH382" s="14"/>
      <c r="AI382" s="14"/>
      <c r="BB382" s="7">
        <v>2</v>
      </c>
    </row>
    <row r="383" spans="1:54" x14ac:dyDescent="0.25">
      <c r="A383" s="9" t="s">
        <v>4</v>
      </c>
      <c r="B383" s="7">
        <v>8</v>
      </c>
      <c r="C383" s="8">
        <v>44276</v>
      </c>
      <c r="D383" s="8" t="s">
        <v>13</v>
      </c>
      <c r="E383" s="4">
        <v>16</v>
      </c>
      <c r="F383" s="9" t="s">
        <v>197</v>
      </c>
      <c r="G383" t="s">
        <v>347</v>
      </c>
      <c r="H383" s="11" t="s">
        <v>233</v>
      </c>
      <c r="I383" s="7" t="s">
        <v>395</v>
      </c>
      <c r="J383" s="7" t="s">
        <v>389</v>
      </c>
      <c r="K383" s="7" t="s">
        <v>488</v>
      </c>
      <c r="L383" s="7" t="s">
        <v>1</v>
      </c>
      <c r="M383" s="14">
        <f>SUM(N383:AZ383)</f>
        <v>1</v>
      </c>
      <c r="N383" s="14"/>
      <c r="O383" s="14"/>
      <c r="P383" s="14"/>
      <c r="Q383" s="14"/>
      <c r="R383" s="14"/>
      <c r="S383" s="14"/>
      <c r="T383" s="14"/>
      <c r="X383" s="7">
        <v>1</v>
      </c>
      <c r="AH383" s="14"/>
      <c r="AI383" s="14"/>
      <c r="BB383" s="7">
        <v>3</v>
      </c>
    </row>
    <row r="384" spans="1:54" x14ac:dyDescent="0.25">
      <c r="A384" s="9" t="s">
        <v>4</v>
      </c>
      <c r="B384" s="7">
        <v>8</v>
      </c>
      <c r="C384" s="8">
        <v>44276</v>
      </c>
      <c r="D384" s="8" t="s">
        <v>13</v>
      </c>
      <c r="E384" s="4">
        <v>17</v>
      </c>
      <c r="F384" s="9" t="s">
        <v>197</v>
      </c>
      <c r="G384" t="s">
        <v>347</v>
      </c>
      <c r="H384" s="11" t="s">
        <v>233</v>
      </c>
      <c r="I384" s="7" t="s">
        <v>395</v>
      </c>
      <c r="J384" s="7" t="s">
        <v>389</v>
      </c>
      <c r="K384" s="7" t="s">
        <v>488</v>
      </c>
      <c r="L384" s="7" t="s">
        <v>1</v>
      </c>
      <c r="M384" s="14">
        <f>SUM(N384:AZ384)</f>
        <v>1</v>
      </c>
      <c r="N384" s="14"/>
      <c r="O384" s="14"/>
      <c r="P384" s="14"/>
      <c r="Q384" s="14"/>
      <c r="R384" s="14"/>
      <c r="S384" s="14"/>
      <c r="T384" s="14"/>
      <c r="X384" s="7">
        <v>1</v>
      </c>
      <c r="AH384" s="14"/>
      <c r="AI384" s="14"/>
      <c r="BB384" s="7">
        <v>4</v>
      </c>
    </row>
    <row r="385" spans="1:54" x14ac:dyDescent="0.25">
      <c r="A385" s="9" t="s">
        <v>4</v>
      </c>
      <c r="B385" s="7">
        <v>8</v>
      </c>
      <c r="C385" s="8">
        <v>44276</v>
      </c>
      <c r="D385" s="8" t="s">
        <v>13</v>
      </c>
      <c r="E385" s="4">
        <v>18</v>
      </c>
      <c r="F385" s="9" t="s">
        <v>197</v>
      </c>
      <c r="G385" t="s">
        <v>347</v>
      </c>
      <c r="H385" s="11" t="s">
        <v>233</v>
      </c>
      <c r="I385" s="7" t="s">
        <v>395</v>
      </c>
      <c r="J385" s="7" t="s">
        <v>389</v>
      </c>
      <c r="K385" s="7" t="s">
        <v>488</v>
      </c>
      <c r="L385" s="7" t="s">
        <v>1</v>
      </c>
      <c r="M385" s="14">
        <f>SUM(N385:AZ385)</f>
        <v>1</v>
      </c>
      <c r="N385" s="14"/>
      <c r="O385" s="14"/>
      <c r="P385" s="14"/>
      <c r="Q385" s="14"/>
      <c r="R385" s="14"/>
      <c r="S385" s="14"/>
      <c r="T385" s="14"/>
      <c r="X385" s="7">
        <v>1</v>
      </c>
      <c r="AH385" s="14"/>
      <c r="AI385" s="14"/>
      <c r="BB385" s="7">
        <v>5</v>
      </c>
    </row>
    <row r="386" spans="1:54" x14ac:dyDescent="0.25">
      <c r="A386" s="9" t="s">
        <v>4</v>
      </c>
      <c r="B386" s="7">
        <v>8</v>
      </c>
      <c r="C386" s="8">
        <v>44276</v>
      </c>
      <c r="D386" s="8" t="s">
        <v>13</v>
      </c>
      <c r="E386" s="4">
        <v>19</v>
      </c>
      <c r="F386" s="9" t="s">
        <v>197</v>
      </c>
      <c r="G386" t="s">
        <v>347</v>
      </c>
      <c r="H386" s="11" t="s">
        <v>233</v>
      </c>
      <c r="I386" s="7" t="s">
        <v>395</v>
      </c>
      <c r="J386" s="7" t="s">
        <v>389</v>
      </c>
      <c r="K386" s="7" t="s">
        <v>488</v>
      </c>
      <c r="L386" s="7" t="s">
        <v>1</v>
      </c>
      <c r="M386" s="14">
        <f>SUM(N386:AZ386)</f>
        <v>1</v>
      </c>
      <c r="N386" s="14"/>
      <c r="O386" s="14"/>
      <c r="P386" s="14"/>
      <c r="Q386" s="14"/>
      <c r="R386" s="14"/>
      <c r="S386" s="14"/>
      <c r="T386" s="14"/>
      <c r="X386" s="7">
        <v>1</v>
      </c>
      <c r="AH386" s="14"/>
      <c r="AI386" s="14"/>
      <c r="BB386" s="7">
        <v>6</v>
      </c>
    </row>
    <row r="387" spans="1:54" x14ac:dyDescent="0.25">
      <c r="A387" s="9" t="s">
        <v>4</v>
      </c>
      <c r="B387" s="7">
        <v>8</v>
      </c>
      <c r="C387" s="8">
        <v>44276</v>
      </c>
      <c r="D387" s="8" t="s">
        <v>13</v>
      </c>
      <c r="E387" s="4">
        <v>20</v>
      </c>
      <c r="F387" s="9" t="s">
        <v>197</v>
      </c>
      <c r="G387" t="s">
        <v>347</v>
      </c>
      <c r="H387" s="11" t="s">
        <v>233</v>
      </c>
      <c r="I387" s="7" t="s">
        <v>395</v>
      </c>
      <c r="J387" s="7" t="s">
        <v>389</v>
      </c>
      <c r="K387" s="7" t="s">
        <v>488</v>
      </c>
      <c r="L387" s="7" t="s">
        <v>1</v>
      </c>
      <c r="M387" s="14">
        <f>SUM(N387:AZ387)</f>
        <v>1</v>
      </c>
      <c r="N387" s="14"/>
      <c r="O387" s="14"/>
      <c r="P387" s="14"/>
      <c r="Q387" s="14"/>
      <c r="R387" s="14"/>
      <c r="S387" s="14"/>
      <c r="T387" s="14"/>
      <c r="X387" s="7">
        <v>1</v>
      </c>
      <c r="AH387" s="14"/>
      <c r="AI387" s="14"/>
      <c r="BB387" s="7">
        <v>7</v>
      </c>
    </row>
    <row r="388" spans="1:54" x14ac:dyDescent="0.25">
      <c r="A388" s="9" t="s">
        <v>4</v>
      </c>
      <c r="B388" s="7">
        <v>8</v>
      </c>
      <c r="C388" s="8">
        <v>44276</v>
      </c>
      <c r="D388" s="8" t="s">
        <v>13</v>
      </c>
      <c r="E388" s="4">
        <v>21</v>
      </c>
      <c r="F388" s="9" t="s">
        <v>197</v>
      </c>
      <c r="G388" t="s">
        <v>347</v>
      </c>
      <c r="H388" s="11" t="s">
        <v>233</v>
      </c>
      <c r="I388" s="7" t="s">
        <v>395</v>
      </c>
      <c r="J388" s="7" t="s">
        <v>389</v>
      </c>
      <c r="K388" s="7" t="s">
        <v>488</v>
      </c>
      <c r="L388" s="7" t="s">
        <v>1</v>
      </c>
      <c r="M388" s="14">
        <f>SUM(N388:AZ388)</f>
        <v>1</v>
      </c>
      <c r="N388" s="14"/>
      <c r="O388" s="14"/>
      <c r="P388" s="14"/>
      <c r="Q388" s="14"/>
      <c r="R388" s="14"/>
      <c r="S388" s="14"/>
      <c r="T388" s="14"/>
      <c r="X388" s="7">
        <v>1</v>
      </c>
      <c r="AH388" s="14"/>
      <c r="AI388" s="14"/>
      <c r="BB388" s="7">
        <v>8</v>
      </c>
    </row>
    <row r="389" spans="1:54" x14ac:dyDescent="0.25">
      <c r="A389" s="9" t="s">
        <v>4</v>
      </c>
      <c r="B389" s="7">
        <v>8</v>
      </c>
      <c r="C389" s="8">
        <v>44276</v>
      </c>
      <c r="D389" s="8" t="s">
        <v>13</v>
      </c>
      <c r="E389" s="4">
        <v>22</v>
      </c>
      <c r="F389" s="9" t="s">
        <v>197</v>
      </c>
      <c r="G389" t="s">
        <v>347</v>
      </c>
      <c r="H389" s="11" t="s">
        <v>233</v>
      </c>
      <c r="I389" s="7" t="s">
        <v>395</v>
      </c>
      <c r="J389" s="7" t="s">
        <v>389</v>
      </c>
      <c r="K389" s="7" t="s">
        <v>488</v>
      </c>
      <c r="L389" s="7" t="s">
        <v>1</v>
      </c>
      <c r="M389" s="14">
        <f>SUM(N389:AZ389)</f>
        <v>1</v>
      </c>
      <c r="N389" s="14"/>
      <c r="O389" s="14"/>
      <c r="P389" s="14"/>
      <c r="Q389" s="14"/>
      <c r="R389" s="14"/>
      <c r="S389" s="14"/>
      <c r="T389" s="14"/>
      <c r="X389" s="7">
        <v>1</v>
      </c>
      <c r="AH389" s="14"/>
      <c r="AI389" s="14"/>
      <c r="BB389" s="7">
        <v>9</v>
      </c>
    </row>
    <row r="390" spans="1:54" x14ac:dyDescent="0.25">
      <c r="A390" s="9" t="s">
        <v>4</v>
      </c>
      <c r="B390" s="7">
        <v>8</v>
      </c>
      <c r="C390" s="8">
        <v>44276</v>
      </c>
      <c r="D390" s="8" t="s">
        <v>13</v>
      </c>
      <c r="E390" s="4">
        <v>23</v>
      </c>
      <c r="F390" s="9" t="s">
        <v>197</v>
      </c>
      <c r="G390" t="s">
        <v>347</v>
      </c>
      <c r="H390" s="11" t="s">
        <v>233</v>
      </c>
      <c r="I390" s="7" t="s">
        <v>395</v>
      </c>
      <c r="J390" s="7" t="s">
        <v>389</v>
      </c>
      <c r="K390" s="7" t="s">
        <v>488</v>
      </c>
      <c r="L390" s="7" t="s">
        <v>1</v>
      </c>
      <c r="M390" s="14">
        <f>SUM(N390:AZ390)</f>
        <v>1</v>
      </c>
      <c r="N390" s="14"/>
      <c r="O390" s="14"/>
      <c r="P390" s="14"/>
      <c r="Q390" s="14"/>
      <c r="R390" s="14"/>
      <c r="S390" s="14"/>
      <c r="T390" s="14"/>
      <c r="X390" s="7">
        <v>1</v>
      </c>
      <c r="AH390" s="14"/>
      <c r="AI390" s="14"/>
      <c r="BB390" s="7">
        <v>10</v>
      </c>
    </row>
    <row r="391" spans="1:54" x14ac:dyDescent="0.25">
      <c r="A391" s="9" t="s">
        <v>4</v>
      </c>
      <c r="B391" s="7">
        <v>8</v>
      </c>
      <c r="C391" s="8">
        <v>44276</v>
      </c>
      <c r="D391" s="8" t="s">
        <v>13</v>
      </c>
      <c r="E391" s="4">
        <v>24</v>
      </c>
      <c r="F391" s="9" t="s">
        <v>197</v>
      </c>
      <c r="G391" t="s">
        <v>347</v>
      </c>
      <c r="H391" s="11" t="s">
        <v>233</v>
      </c>
      <c r="I391" s="7" t="s">
        <v>395</v>
      </c>
      <c r="J391" s="7" t="s">
        <v>389</v>
      </c>
      <c r="K391" s="7" t="s">
        <v>488</v>
      </c>
      <c r="L391" s="7" t="s">
        <v>1</v>
      </c>
      <c r="M391" s="14">
        <f>SUM(N391:AZ391)</f>
        <v>1</v>
      </c>
      <c r="N391" s="14"/>
      <c r="O391" s="14"/>
      <c r="P391" s="14"/>
      <c r="Q391" s="14"/>
      <c r="R391" s="14"/>
      <c r="S391" s="14"/>
      <c r="T391" s="14"/>
      <c r="X391" s="7">
        <v>1</v>
      </c>
      <c r="AH391" s="14"/>
      <c r="AI391" s="14"/>
      <c r="BB391" s="7">
        <v>11</v>
      </c>
    </row>
    <row r="392" spans="1:54" x14ac:dyDescent="0.25">
      <c r="A392" s="9" t="s">
        <v>4</v>
      </c>
      <c r="B392" s="7">
        <v>8</v>
      </c>
      <c r="C392" s="8">
        <v>44276</v>
      </c>
      <c r="D392" s="8" t="s">
        <v>13</v>
      </c>
      <c r="E392" s="4">
        <v>25</v>
      </c>
      <c r="F392" s="9" t="s">
        <v>197</v>
      </c>
      <c r="G392" s="11" t="s">
        <v>829</v>
      </c>
      <c r="H392" s="11" t="s">
        <v>453</v>
      </c>
      <c r="I392" s="7" t="s">
        <v>432</v>
      </c>
      <c r="K392" s="7" t="s">
        <v>455</v>
      </c>
      <c r="L392" s="7" t="s">
        <v>1</v>
      </c>
      <c r="M392" s="14">
        <f>SUM(N392:AZ392)</f>
        <v>3</v>
      </c>
      <c r="N392" s="14"/>
      <c r="O392" s="14">
        <v>1</v>
      </c>
      <c r="P392" s="14"/>
      <c r="Q392" s="14"/>
      <c r="R392" s="14"/>
      <c r="S392" s="14"/>
      <c r="T392" s="14"/>
      <c r="X392" s="7">
        <v>1</v>
      </c>
      <c r="Z392" s="7">
        <v>1</v>
      </c>
      <c r="AH392" s="14"/>
      <c r="AI392" s="14"/>
    </row>
    <row r="393" spans="1:54" x14ac:dyDescent="0.25">
      <c r="A393" s="9" t="s">
        <v>4</v>
      </c>
      <c r="B393" s="7">
        <v>8</v>
      </c>
      <c r="C393" s="8">
        <v>44276</v>
      </c>
      <c r="D393" s="8" t="s">
        <v>13</v>
      </c>
      <c r="E393" s="4">
        <v>26</v>
      </c>
      <c r="F393" s="9" t="s">
        <v>197</v>
      </c>
      <c r="G393" s="11" t="s">
        <v>828</v>
      </c>
      <c r="H393" s="11" t="s">
        <v>363</v>
      </c>
      <c r="I393" s="7" t="s">
        <v>399</v>
      </c>
      <c r="J393" s="7" t="s">
        <v>389</v>
      </c>
      <c r="K393" s="7" t="s">
        <v>463</v>
      </c>
      <c r="L393" s="7" t="s">
        <v>1</v>
      </c>
      <c r="M393" s="14">
        <f>SUM(N393:AZ393)</f>
        <v>2</v>
      </c>
      <c r="N393" s="14"/>
      <c r="O393" s="14"/>
      <c r="P393" s="14"/>
      <c r="Q393" s="14"/>
      <c r="R393" s="14"/>
      <c r="S393" s="14"/>
      <c r="T393" s="14"/>
      <c r="X393" s="7">
        <v>1</v>
      </c>
      <c r="AH393" s="14">
        <v>1</v>
      </c>
      <c r="AI393" s="14"/>
    </row>
    <row r="394" spans="1:54" x14ac:dyDescent="0.25">
      <c r="A394" s="9" t="s">
        <v>4</v>
      </c>
      <c r="B394" s="7">
        <v>8</v>
      </c>
      <c r="C394" s="8">
        <v>44276</v>
      </c>
      <c r="D394" s="8" t="s">
        <v>13</v>
      </c>
      <c r="E394" s="4">
        <v>27</v>
      </c>
      <c r="F394" s="9" t="s">
        <v>197</v>
      </c>
      <c r="G394" t="s">
        <v>347</v>
      </c>
      <c r="H394" s="11" t="s">
        <v>233</v>
      </c>
      <c r="I394" s="7" t="s">
        <v>395</v>
      </c>
      <c r="J394" s="7" t="s">
        <v>389</v>
      </c>
      <c r="K394" s="7" t="s">
        <v>488</v>
      </c>
      <c r="L394" s="7" t="s">
        <v>1</v>
      </c>
      <c r="M394" s="14">
        <f>SUM(N394:AZ394)</f>
        <v>1</v>
      </c>
      <c r="N394" s="14"/>
      <c r="O394" s="14">
        <v>1</v>
      </c>
      <c r="P394" s="14"/>
      <c r="Q394" s="14"/>
      <c r="R394" s="14"/>
      <c r="S394" s="14"/>
      <c r="T394" s="14"/>
      <c r="AH394" s="14"/>
      <c r="AI394" s="14"/>
      <c r="BB394" s="7">
        <v>12</v>
      </c>
    </row>
    <row r="395" spans="1:54" x14ac:dyDescent="0.25">
      <c r="A395" s="9" t="s">
        <v>4</v>
      </c>
      <c r="B395" s="7">
        <v>8</v>
      </c>
      <c r="C395" s="8">
        <v>44276</v>
      </c>
      <c r="D395" s="8" t="s">
        <v>13</v>
      </c>
      <c r="E395" s="4">
        <v>28</v>
      </c>
      <c r="F395" s="9" t="s">
        <v>197</v>
      </c>
      <c r="G395" t="s">
        <v>347</v>
      </c>
      <c r="H395" s="11" t="s">
        <v>233</v>
      </c>
      <c r="I395" s="7" t="s">
        <v>395</v>
      </c>
      <c r="J395" s="7" t="s">
        <v>389</v>
      </c>
      <c r="K395" s="7" t="s">
        <v>488</v>
      </c>
      <c r="L395" s="7" t="s">
        <v>1</v>
      </c>
      <c r="M395" s="14">
        <f>SUM(N395:AZ395)</f>
        <v>1</v>
      </c>
      <c r="N395" s="14"/>
      <c r="O395" s="14"/>
      <c r="P395" s="14"/>
      <c r="Q395" s="14"/>
      <c r="R395" s="14"/>
      <c r="S395" s="14"/>
      <c r="T395" s="14"/>
      <c r="X395" s="7">
        <v>1</v>
      </c>
      <c r="AH395" s="14"/>
      <c r="AI395" s="14"/>
      <c r="BB395" s="7">
        <v>13</v>
      </c>
    </row>
    <row r="396" spans="1:54" x14ac:dyDescent="0.25">
      <c r="A396" s="9" t="s">
        <v>4</v>
      </c>
      <c r="B396" s="7">
        <v>8</v>
      </c>
      <c r="C396" s="8">
        <v>44276</v>
      </c>
      <c r="D396" s="8" t="s">
        <v>13</v>
      </c>
      <c r="E396" s="4">
        <v>29</v>
      </c>
      <c r="F396" s="9" t="s">
        <v>197</v>
      </c>
      <c r="G396" s="9" t="s">
        <v>827</v>
      </c>
      <c r="H396" s="9" t="s">
        <v>286</v>
      </c>
      <c r="I396" s="7" t="s">
        <v>414</v>
      </c>
      <c r="J396" s="7" t="s">
        <v>450</v>
      </c>
      <c r="K396" s="7" t="s">
        <v>449</v>
      </c>
      <c r="L396" s="7" t="s">
        <v>1</v>
      </c>
      <c r="M396" s="14">
        <f>SUM(N396:AZ396)</f>
        <v>1</v>
      </c>
      <c r="N396" s="14"/>
      <c r="O396" s="14"/>
      <c r="P396" s="14"/>
      <c r="Q396" s="14"/>
      <c r="R396" s="14"/>
      <c r="S396" s="14"/>
      <c r="T396" s="14"/>
      <c r="X396" s="7">
        <v>1</v>
      </c>
      <c r="AH396" s="14"/>
      <c r="AI396" s="14"/>
    </row>
    <row r="397" spans="1:54" x14ac:dyDescent="0.25">
      <c r="A397" s="9" t="s">
        <v>4</v>
      </c>
      <c r="B397" s="7">
        <v>8</v>
      </c>
      <c r="C397" s="8">
        <v>44276</v>
      </c>
      <c r="D397" s="8" t="s">
        <v>13</v>
      </c>
      <c r="E397" s="4">
        <v>30</v>
      </c>
      <c r="F397" s="9" t="s">
        <v>197</v>
      </c>
      <c r="G397" s="11" t="s">
        <v>456</v>
      </c>
      <c r="H397" s="11" t="s">
        <v>456</v>
      </c>
      <c r="I397" s="7" t="s">
        <v>387</v>
      </c>
      <c r="J397" s="7" t="s">
        <v>420</v>
      </c>
      <c r="K397" s="7" t="s">
        <v>457</v>
      </c>
      <c r="L397" s="7" t="s">
        <v>1</v>
      </c>
      <c r="M397" s="14">
        <f>SUM(N397:AZ397)</f>
        <v>1</v>
      </c>
      <c r="N397" s="14"/>
      <c r="O397" s="14"/>
      <c r="P397" s="14"/>
      <c r="Q397" s="14"/>
      <c r="R397" s="14"/>
      <c r="S397" s="14"/>
      <c r="T397" s="14"/>
      <c r="X397" s="7">
        <v>1</v>
      </c>
      <c r="AH397" s="14"/>
      <c r="AI397" s="14"/>
      <c r="BB397" s="7" t="s">
        <v>364</v>
      </c>
    </row>
    <row r="398" spans="1:54" x14ac:dyDescent="0.25">
      <c r="A398" s="9" t="s">
        <v>4</v>
      </c>
      <c r="B398" s="7">
        <v>8</v>
      </c>
      <c r="C398" s="8">
        <v>44276</v>
      </c>
      <c r="D398" s="8" t="s">
        <v>13</v>
      </c>
      <c r="E398" s="4">
        <v>31</v>
      </c>
      <c r="F398" s="9" t="s">
        <v>16</v>
      </c>
      <c r="G398" t="s">
        <v>781</v>
      </c>
      <c r="H398" s="11" t="s">
        <v>213</v>
      </c>
      <c r="I398" s="7" t="s">
        <v>385</v>
      </c>
      <c r="J398" s="7" t="s">
        <v>386</v>
      </c>
      <c r="K398" s="7" t="s">
        <v>464</v>
      </c>
      <c r="L398" s="7" t="s">
        <v>1</v>
      </c>
      <c r="M398" s="14">
        <f>SUM(N398:AZ398)</f>
        <v>1</v>
      </c>
      <c r="N398" s="14"/>
      <c r="O398" s="14"/>
      <c r="P398" s="14"/>
      <c r="Q398" s="14"/>
      <c r="R398" s="14"/>
      <c r="S398" s="14"/>
      <c r="T398" s="14"/>
      <c r="X398" s="7">
        <v>1</v>
      </c>
      <c r="AH398" s="14"/>
      <c r="AI398" s="14"/>
      <c r="BB398" s="7">
        <v>1</v>
      </c>
    </row>
    <row r="399" spans="1:54" x14ac:dyDescent="0.25">
      <c r="A399" s="9" t="s">
        <v>4</v>
      </c>
      <c r="B399" s="7">
        <v>8</v>
      </c>
      <c r="C399" s="8">
        <v>44276</v>
      </c>
      <c r="D399" s="8" t="s">
        <v>13</v>
      </c>
      <c r="E399" s="4">
        <v>32</v>
      </c>
      <c r="F399" s="9" t="s">
        <v>16</v>
      </c>
      <c r="G399" t="s">
        <v>781</v>
      </c>
      <c r="H399" s="11" t="s">
        <v>213</v>
      </c>
      <c r="I399" s="7" t="s">
        <v>385</v>
      </c>
      <c r="J399" s="7" t="s">
        <v>386</v>
      </c>
      <c r="K399" s="7" t="s">
        <v>464</v>
      </c>
      <c r="L399" s="7" t="s">
        <v>1</v>
      </c>
      <c r="M399" s="14">
        <f>SUM(N399:AZ399)</f>
        <v>1</v>
      </c>
      <c r="N399" s="14"/>
      <c r="O399" s="14"/>
      <c r="P399" s="14"/>
      <c r="Q399" s="14"/>
      <c r="R399" s="14"/>
      <c r="S399" s="14"/>
      <c r="T399" s="14"/>
      <c r="X399" s="7">
        <v>1</v>
      </c>
      <c r="AH399" s="14"/>
      <c r="AI399" s="14"/>
      <c r="BB399" s="7">
        <v>2</v>
      </c>
    </row>
    <row r="400" spans="1:54" x14ac:dyDescent="0.25">
      <c r="A400" s="9" t="s">
        <v>4</v>
      </c>
      <c r="B400" s="7">
        <v>8</v>
      </c>
      <c r="C400" s="8">
        <v>44276</v>
      </c>
      <c r="D400" s="8" t="s">
        <v>13</v>
      </c>
      <c r="E400" s="4">
        <v>33</v>
      </c>
      <c r="F400" s="9" t="s">
        <v>16</v>
      </c>
      <c r="G400" t="s">
        <v>781</v>
      </c>
      <c r="H400" s="11" t="s">
        <v>210</v>
      </c>
      <c r="I400" s="7" t="s">
        <v>385</v>
      </c>
      <c r="J400" s="7" t="s">
        <v>386</v>
      </c>
      <c r="K400" s="7" t="s">
        <v>464</v>
      </c>
      <c r="L400" s="7" t="s">
        <v>1</v>
      </c>
      <c r="M400" s="14">
        <f>SUM(N400:AZ400)</f>
        <v>1</v>
      </c>
      <c r="N400" s="14"/>
      <c r="O400" s="14"/>
      <c r="P400" s="14"/>
      <c r="Q400" s="14"/>
      <c r="R400" s="14"/>
      <c r="S400" s="14"/>
      <c r="T400" s="14"/>
      <c r="X400" s="7">
        <v>1</v>
      </c>
      <c r="AH400" s="14"/>
      <c r="AI400" s="14"/>
      <c r="BB400" s="7">
        <v>3</v>
      </c>
    </row>
    <row r="401" spans="1:54" x14ac:dyDescent="0.25">
      <c r="A401" s="9" t="s">
        <v>4</v>
      </c>
      <c r="B401" s="7">
        <v>8</v>
      </c>
      <c r="C401" s="8">
        <v>44276</v>
      </c>
      <c r="D401" s="8" t="s">
        <v>13</v>
      </c>
      <c r="E401" s="4">
        <v>34</v>
      </c>
      <c r="F401" s="9" t="s">
        <v>16</v>
      </c>
      <c r="G401" t="s">
        <v>781</v>
      </c>
      <c r="H401" s="11" t="s">
        <v>210</v>
      </c>
      <c r="I401" s="7" t="s">
        <v>385</v>
      </c>
      <c r="J401" s="7" t="s">
        <v>386</v>
      </c>
      <c r="K401" s="7" t="s">
        <v>464</v>
      </c>
      <c r="L401" s="7" t="s">
        <v>1</v>
      </c>
      <c r="M401" s="14">
        <f>SUM(N401:AZ401)</f>
        <v>1</v>
      </c>
      <c r="N401" s="14"/>
      <c r="O401" s="14"/>
      <c r="P401" s="14"/>
      <c r="Q401" s="14"/>
      <c r="R401" s="14"/>
      <c r="S401" s="14"/>
      <c r="T401" s="14"/>
      <c r="X401" s="7">
        <v>1</v>
      </c>
      <c r="AH401" s="14"/>
      <c r="AI401" s="14"/>
      <c r="BB401" s="7">
        <v>4</v>
      </c>
    </row>
    <row r="402" spans="1:54" x14ac:dyDescent="0.25">
      <c r="A402" s="9" t="s">
        <v>4</v>
      </c>
      <c r="B402" s="7">
        <v>8</v>
      </c>
      <c r="C402" s="8">
        <v>44276</v>
      </c>
      <c r="D402" s="8" t="s">
        <v>13</v>
      </c>
      <c r="E402" s="4">
        <v>35</v>
      </c>
      <c r="F402" s="9" t="s">
        <v>16</v>
      </c>
      <c r="G402" t="s">
        <v>781</v>
      </c>
      <c r="H402" s="11" t="s">
        <v>210</v>
      </c>
      <c r="I402" s="7" t="s">
        <v>385</v>
      </c>
      <c r="J402" s="7" t="s">
        <v>386</v>
      </c>
      <c r="K402" s="7" t="s">
        <v>464</v>
      </c>
      <c r="L402" s="7" t="s">
        <v>1</v>
      </c>
      <c r="M402" s="14">
        <f>SUM(N402:AZ402)</f>
        <v>1</v>
      </c>
      <c r="N402" s="14"/>
      <c r="O402" s="14"/>
      <c r="P402" s="14"/>
      <c r="Q402" s="14"/>
      <c r="R402" s="14"/>
      <c r="S402" s="14"/>
      <c r="T402" s="14"/>
      <c r="X402" s="7">
        <v>1</v>
      </c>
      <c r="AH402" s="14"/>
      <c r="AI402" s="14"/>
      <c r="BB402" s="7">
        <v>5</v>
      </c>
    </row>
    <row r="403" spans="1:54" x14ac:dyDescent="0.25">
      <c r="A403" s="9" t="s">
        <v>4</v>
      </c>
      <c r="B403" s="7">
        <v>8</v>
      </c>
      <c r="C403" s="8">
        <v>44276</v>
      </c>
      <c r="D403" s="8" t="s">
        <v>13</v>
      </c>
      <c r="E403" s="4">
        <v>36</v>
      </c>
      <c r="F403" s="9" t="s">
        <v>16</v>
      </c>
      <c r="G403" t="s">
        <v>781</v>
      </c>
      <c r="H403" s="11" t="s">
        <v>210</v>
      </c>
      <c r="I403" s="7" t="s">
        <v>385</v>
      </c>
      <c r="J403" s="7" t="s">
        <v>386</v>
      </c>
      <c r="K403" s="7" t="s">
        <v>464</v>
      </c>
      <c r="L403" s="7" t="s">
        <v>1</v>
      </c>
      <c r="M403" s="14">
        <f>SUM(N403:AZ403)</f>
        <v>1</v>
      </c>
      <c r="N403" s="14"/>
      <c r="O403" s="14"/>
      <c r="P403" s="14"/>
      <c r="Q403" s="14"/>
      <c r="R403" s="14"/>
      <c r="S403" s="14"/>
      <c r="T403" s="14"/>
      <c r="X403" s="7">
        <v>1</v>
      </c>
      <c r="AH403" s="14"/>
      <c r="AI403" s="14"/>
      <c r="BB403" s="7">
        <v>6</v>
      </c>
    </row>
    <row r="404" spans="1:54" x14ac:dyDescent="0.25">
      <c r="A404" s="9" t="s">
        <v>4</v>
      </c>
      <c r="B404" s="7">
        <v>8</v>
      </c>
      <c r="C404" s="8">
        <v>44276</v>
      </c>
      <c r="D404" s="8" t="s">
        <v>13</v>
      </c>
      <c r="E404" s="4">
        <v>37</v>
      </c>
      <c r="F404" s="9" t="s">
        <v>16</v>
      </c>
      <c r="G404" t="s">
        <v>781</v>
      </c>
      <c r="H404" s="11" t="s">
        <v>210</v>
      </c>
      <c r="I404" s="7" t="s">
        <v>385</v>
      </c>
      <c r="J404" s="7" t="s">
        <v>386</v>
      </c>
      <c r="K404" s="7" t="s">
        <v>464</v>
      </c>
      <c r="L404" s="7" t="s">
        <v>1</v>
      </c>
      <c r="M404" s="14">
        <f>SUM(N404:AZ404)</f>
        <v>1</v>
      </c>
      <c r="N404" s="14"/>
      <c r="O404" s="14"/>
      <c r="P404" s="14"/>
      <c r="Q404" s="14"/>
      <c r="R404" s="14"/>
      <c r="S404" s="14"/>
      <c r="T404" s="14"/>
      <c r="X404" s="7">
        <v>1</v>
      </c>
      <c r="AH404" s="14"/>
      <c r="AI404" s="14"/>
      <c r="BB404" s="7">
        <v>7</v>
      </c>
    </row>
    <row r="405" spans="1:54" x14ac:dyDescent="0.25">
      <c r="A405" s="9" t="s">
        <v>4</v>
      </c>
      <c r="B405" s="7">
        <v>8</v>
      </c>
      <c r="C405" s="8">
        <v>44276</v>
      </c>
      <c r="D405" s="8" t="s">
        <v>13</v>
      </c>
      <c r="E405" s="4">
        <v>38</v>
      </c>
      <c r="F405" s="9" t="s">
        <v>16</v>
      </c>
      <c r="G405" t="s">
        <v>781</v>
      </c>
      <c r="H405" s="11" t="s">
        <v>210</v>
      </c>
      <c r="I405" s="7" t="s">
        <v>385</v>
      </c>
      <c r="J405" s="7" t="s">
        <v>386</v>
      </c>
      <c r="K405" s="7" t="s">
        <v>464</v>
      </c>
      <c r="L405" s="7" t="s">
        <v>1</v>
      </c>
      <c r="M405" s="14">
        <f>SUM(N405:AZ405)</f>
        <v>1</v>
      </c>
      <c r="N405" s="14"/>
      <c r="O405" s="14"/>
      <c r="P405" s="14"/>
      <c r="Q405" s="14"/>
      <c r="R405" s="14"/>
      <c r="S405" s="14"/>
      <c r="T405" s="14"/>
      <c r="X405" s="7">
        <v>1</v>
      </c>
      <c r="AH405" s="14"/>
      <c r="AI405" s="14"/>
      <c r="BB405" s="7">
        <v>8</v>
      </c>
    </row>
    <row r="406" spans="1:54" x14ac:dyDescent="0.25">
      <c r="A406" s="9" t="s">
        <v>4</v>
      </c>
      <c r="B406" s="7">
        <v>8</v>
      </c>
      <c r="C406" s="8">
        <v>44276</v>
      </c>
      <c r="D406" s="8" t="s">
        <v>13</v>
      </c>
      <c r="E406" s="4">
        <v>39</v>
      </c>
      <c r="F406" s="9" t="s">
        <v>16</v>
      </c>
      <c r="G406" t="s">
        <v>781</v>
      </c>
      <c r="H406" s="11" t="s">
        <v>210</v>
      </c>
      <c r="I406" s="7" t="s">
        <v>385</v>
      </c>
      <c r="J406" s="7" t="s">
        <v>386</v>
      </c>
      <c r="K406" s="7" t="s">
        <v>464</v>
      </c>
      <c r="L406" s="7" t="s">
        <v>1</v>
      </c>
      <c r="M406" s="14">
        <f>SUM(N406:AZ406)</f>
        <v>1</v>
      </c>
      <c r="N406" s="14"/>
      <c r="O406" s="14"/>
      <c r="P406" s="14"/>
      <c r="Q406" s="14"/>
      <c r="R406" s="14"/>
      <c r="S406" s="14"/>
      <c r="T406" s="14"/>
      <c r="X406" s="7">
        <v>1</v>
      </c>
      <c r="AH406" s="14"/>
      <c r="AI406" s="14"/>
      <c r="BB406" s="7">
        <v>9</v>
      </c>
    </row>
    <row r="407" spans="1:54" x14ac:dyDescent="0.25">
      <c r="A407" s="9" t="s">
        <v>4</v>
      </c>
      <c r="B407" s="7">
        <v>8</v>
      </c>
      <c r="C407" s="8">
        <v>44276</v>
      </c>
      <c r="D407" s="8" t="s">
        <v>13</v>
      </c>
      <c r="E407" s="4">
        <v>40</v>
      </c>
      <c r="F407" s="9" t="s">
        <v>16</v>
      </c>
      <c r="G407" t="s">
        <v>781</v>
      </c>
      <c r="H407" s="11" t="s">
        <v>210</v>
      </c>
      <c r="I407" s="7" t="s">
        <v>385</v>
      </c>
      <c r="J407" s="7" t="s">
        <v>386</v>
      </c>
      <c r="K407" s="7" t="s">
        <v>464</v>
      </c>
      <c r="L407" s="7" t="s">
        <v>1</v>
      </c>
      <c r="M407" s="14">
        <f>SUM(N407:AZ407)</f>
        <v>1</v>
      </c>
      <c r="N407" s="14"/>
      <c r="O407" s="14"/>
      <c r="P407" s="14"/>
      <c r="Q407" s="14"/>
      <c r="R407" s="14"/>
      <c r="S407" s="14"/>
      <c r="T407" s="14"/>
      <c r="X407" s="7">
        <v>1</v>
      </c>
      <c r="AH407" s="14"/>
      <c r="AI407" s="14"/>
      <c r="BB407" s="7">
        <v>10</v>
      </c>
    </row>
    <row r="408" spans="1:54" x14ac:dyDescent="0.25">
      <c r="A408" s="9" t="s">
        <v>4</v>
      </c>
      <c r="B408" s="7">
        <v>8</v>
      </c>
      <c r="C408" s="8">
        <v>44276</v>
      </c>
      <c r="D408" s="8" t="s">
        <v>13</v>
      </c>
      <c r="E408" s="4">
        <v>41</v>
      </c>
      <c r="F408" s="9" t="s">
        <v>16</v>
      </c>
      <c r="G408" t="s">
        <v>781</v>
      </c>
      <c r="H408" s="11" t="s">
        <v>210</v>
      </c>
      <c r="I408" s="7" t="s">
        <v>385</v>
      </c>
      <c r="J408" s="7" t="s">
        <v>386</v>
      </c>
      <c r="K408" s="7" t="s">
        <v>464</v>
      </c>
      <c r="L408" s="7" t="s">
        <v>1</v>
      </c>
      <c r="M408" s="14">
        <f>SUM(N408:AZ408)</f>
        <v>1</v>
      </c>
      <c r="N408" s="14"/>
      <c r="O408" s="14"/>
      <c r="P408" s="14"/>
      <c r="Q408" s="14"/>
      <c r="R408" s="14"/>
      <c r="S408" s="14"/>
      <c r="T408" s="14"/>
      <c r="X408" s="7">
        <v>1</v>
      </c>
      <c r="AH408" s="14"/>
      <c r="AI408" s="14"/>
      <c r="BB408" s="7">
        <v>11</v>
      </c>
    </row>
    <row r="409" spans="1:54" x14ac:dyDescent="0.25">
      <c r="A409" s="9" t="s">
        <v>4</v>
      </c>
      <c r="B409" s="7">
        <v>8</v>
      </c>
      <c r="C409" s="8">
        <v>44276</v>
      </c>
      <c r="D409" s="8" t="s">
        <v>13</v>
      </c>
      <c r="E409" s="4">
        <v>42</v>
      </c>
      <c r="F409" s="9" t="s">
        <v>16</v>
      </c>
      <c r="G409" t="s">
        <v>781</v>
      </c>
      <c r="H409" s="11" t="s">
        <v>210</v>
      </c>
      <c r="I409" s="7" t="s">
        <v>385</v>
      </c>
      <c r="J409" s="7" t="s">
        <v>386</v>
      </c>
      <c r="K409" s="7" t="s">
        <v>464</v>
      </c>
      <c r="L409" s="7" t="s">
        <v>1</v>
      </c>
      <c r="M409" s="14">
        <f>SUM(N409:AZ409)</f>
        <v>1</v>
      </c>
      <c r="N409" s="14"/>
      <c r="O409" s="14"/>
      <c r="P409" s="14"/>
      <c r="Q409" s="14"/>
      <c r="R409" s="14"/>
      <c r="S409" s="14"/>
      <c r="T409" s="14"/>
      <c r="X409" s="7">
        <v>1</v>
      </c>
      <c r="AH409" s="14"/>
      <c r="AI409" s="14"/>
      <c r="BB409" s="7">
        <v>12</v>
      </c>
    </row>
    <row r="410" spans="1:54" x14ac:dyDescent="0.25">
      <c r="A410" s="9" t="s">
        <v>4</v>
      </c>
      <c r="B410" s="7">
        <v>8</v>
      </c>
      <c r="C410" s="8">
        <v>44276</v>
      </c>
      <c r="D410" s="8" t="s">
        <v>13</v>
      </c>
      <c r="E410" s="4">
        <v>43</v>
      </c>
      <c r="F410" s="9" t="s">
        <v>16</v>
      </c>
      <c r="G410" t="s">
        <v>781</v>
      </c>
      <c r="H410" s="11" t="s">
        <v>210</v>
      </c>
      <c r="I410" s="7" t="s">
        <v>385</v>
      </c>
      <c r="J410" s="7" t="s">
        <v>386</v>
      </c>
      <c r="K410" s="7" t="s">
        <v>464</v>
      </c>
      <c r="L410" s="7" t="s">
        <v>1</v>
      </c>
      <c r="M410" s="14">
        <f>SUM(N410:AZ410)</f>
        <v>1</v>
      </c>
      <c r="N410" s="14"/>
      <c r="O410" s="14"/>
      <c r="P410" s="14"/>
      <c r="Q410" s="14"/>
      <c r="R410" s="14"/>
      <c r="S410" s="14"/>
      <c r="T410" s="14"/>
      <c r="X410" s="7">
        <v>1</v>
      </c>
      <c r="AH410" s="14"/>
      <c r="AI410" s="14"/>
      <c r="BB410" s="7">
        <v>13</v>
      </c>
    </row>
    <row r="411" spans="1:54" x14ac:dyDescent="0.25">
      <c r="A411" s="9" t="s">
        <v>4</v>
      </c>
      <c r="B411" s="7">
        <v>8</v>
      </c>
      <c r="C411" s="8">
        <v>44276</v>
      </c>
      <c r="D411" s="8" t="s">
        <v>13</v>
      </c>
      <c r="E411" s="4">
        <v>44</v>
      </c>
      <c r="F411" s="9" t="s">
        <v>16</v>
      </c>
      <c r="G411" t="s">
        <v>781</v>
      </c>
      <c r="H411" s="11" t="s">
        <v>210</v>
      </c>
      <c r="I411" s="7" t="s">
        <v>385</v>
      </c>
      <c r="J411" s="7" t="s">
        <v>386</v>
      </c>
      <c r="K411" s="7" t="s">
        <v>464</v>
      </c>
      <c r="L411" s="7" t="s">
        <v>1</v>
      </c>
      <c r="M411" s="14">
        <f>SUM(N411:AZ411)</f>
        <v>1</v>
      </c>
      <c r="N411" s="14"/>
      <c r="O411" s="14"/>
      <c r="P411" s="14"/>
      <c r="Q411" s="14"/>
      <c r="R411" s="14"/>
      <c r="S411" s="14"/>
      <c r="T411" s="14"/>
      <c r="X411" s="7">
        <v>1</v>
      </c>
      <c r="AH411" s="14"/>
      <c r="AI411" s="14"/>
      <c r="BB411" s="7">
        <v>14</v>
      </c>
    </row>
    <row r="412" spans="1:54" x14ac:dyDescent="0.25">
      <c r="A412" s="9" t="s">
        <v>4</v>
      </c>
      <c r="B412" s="7">
        <v>8</v>
      </c>
      <c r="C412" s="8">
        <v>44276</v>
      </c>
      <c r="D412" s="8" t="s">
        <v>13</v>
      </c>
      <c r="E412" s="4">
        <v>45</v>
      </c>
      <c r="F412" s="9" t="s">
        <v>16</v>
      </c>
      <c r="G412" t="s">
        <v>781</v>
      </c>
      <c r="H412" s="11" t="s">
        <v>210</v>
      </c>
      <c r="I412" s="7" t="s">
        <v>385</v>
      </c>
      <c r="J412" s="7" t="s">
        <v>386</v>
      </c>
      <c r="K412" s="7" t="s">
        <v>464</v>
      </c>
      <c r="L412" s="7" t="s">
        <v>1</v>
      </c>
      <c r="M412" s="14">
        <f>SUM(N412:AZ412)</f>
        <v>1</v>
      </c>
      <c r="N412" s="14"/>
      <c r="O412" s="14"/>
      <c r="P412" s="14"/>
      <c r="Q412" s="14"/>
      <c r="R412" s="14"/>
      <c r="S412" s="14"/>
      <c r="T412" s="14"/>
      <c r="X412" s="7">
        <v>1</v>
      </c>
      <c r="AH412" s="14"/>
      <c r="AI412" s="14"/>
      <c r="BB412" s="7">
        <v>15</v>
      </c>
    </row>
    <row r="413" spans="1:54" x14ac:dyDescent="0.25">
      <c r="A413" s="9" t="s">
        <v>4</v>
      </c>
      <c r="B413" s="7">
        <v>8</v>
      </c>
      <c r="C413" s="8">
        <v>44276</v>
      </c>
      <c r="D413" s="8" t="s">
        <v>13</v>
      </c>
      <c r="E413" s="4">
        <v>46</v>
      </c>
      <c r="F413" s="9" t="s">
        <v>16</v>
      </c>
      <c r="G413" t="s">
        <v>781</v>
      </c>
      <c r="H413" s="11" t="s">
        <v>210</v>
      </c>
      <c r="I413" s="7" t="s">
        <v>385</v>
      </c>
      <c r="J413" s="7" t="s">
        <v>386</v>
      </c>
      <c r="K413" s="7" t="s">
        <v>464</v>
      </c>
      <c r="L413" s="7" t="s">
        <v>1</v>
      </c>
      <c r="M413" s="14">
        <f>SUM(N413:AZ413)</f>
        <v>1</v>
      </c>
      <c r="N413" s="14"/>
      <c r="O413" s="14"/>
      <c r="P413" s="14"/>
      <c r="Q413" s="14"/>
      <c r="R413" s="14"/>
      <c r="S413" s="14"/>
      <c r="T413" s="14"/>
      <c r="X413" s="7">
        <v>1</v>
      </c>
      <c r="AH413" s="14"/>
      <c r="AI413" s="14"/>
      <c r="BB413" s="7">
        <v>16</v>
      </c>
    </row>
    <row r="414" spans="1:54" x14ac:dyDescent="0.25">
      <c r="A414" s="9" t="s">
        <v>4</v>
      </c>
      <c r="B414" s="7">
        <v>8</v>
      </c>
      <c r="C414" s="8">
        <v>44276</v>
      </c>
      <c r="D414" s="8" t="s">
        <v>13</v>
      </c>
      <c r="E414" s="4">
        <v>47</v>
      </c>
      <c r="F414" s="9" t="s">
        <v>16</v>
      </c>
      <c r="G414" t="s">
        <v>781</v>
      </c>
      <c r="H414" s="11" t="s">
        <v>210</v>
      </c>
      <c r="I414" s="7" t="s">
        <v>385</v>
      </c>
      <c r="J414" s="7" t="s">
        <v>386</v>
      </c>
      <c r="K414" s="7" t="s">
        <v>464</v>
      </c>
      <c r="L414" s="7" t="s">
        <v>1</v>
      </c>
      <c r="M414" s="14">
        <f>SUM(N414:AZ414)</f>
        <v>1</v>
      </c>
      <c r="N414" s="14"/>
      <c r="O414" s="14"/>
      <c r="P414" s="14"/>
      <c r="Q414" s="14"/>
      <c r="R414" s="14"/>
      <c r="S414" s="14"/>
      <c r="T414" s="14"/>
      <c r="X414" s="7">
        <v>1</v>
      </c>
      <c r="AH414" s="14"/>
      <c r="AI414" s="14"/>
      <c r="BB414" s="7">
        <v>17</v>
      </c>
    </row>
    <row r="415" spans="1:54" x14ac:dyDescent="0.25">
      <c r="A415" s="9" t="s">
        <v>4</v>
      </c>
      <c r="B415" s="7">
        <v>8</v>
      </c>
      <c r="C415" s="8">
        <v>44276</v>
      </c>
      <c r="D415" s="8" t="s">
        <v>13</v>
      </c>
      <c r="E415" s="4">
        <v>48</v>
      </c>
      <c r="F415" s="9" t="s">
        <v>16</v>
      </c>
      <c r="G415" t="s">
        <v>781</v>
      </c>
      <c r="H415" s="11" t="s">
        <v>210</v>
      </c>
      <c r="I415" s="7" t="s">
        <v>385</v>
      </c>
      <c r="J415" s="7" t="s">
        <v>386</v>
      </c>
      <c r="K415" s="7" t="s">
        <v>464</v>
      </c>
      <c r="L415" s="7" t="s">
        <v>1</v>
      </c>
      <c r="M415" s="14">
        <f>SUM(N415:AZ415)</f>
        <v>1</v>
      </c>
      <c r="N415" s="14"/>
      <c r="O415" s="14"/>
      <c r="P415" s="14"/>
      <c r="Q415" s="14"/>
      <c r="R415" s="14"/>
      <c r="S415" s="14"/>
      <c r="T415" s="14"/>
      <c r="X415" s="7">
        <v>1</v>
      </c>
      <c r="AH415" s="14"/>
      <c r="AI415" s="14"/>
      <c r="BB415" s="7">
        <v>18</v>
      </c>
    </row>
    <row r="416" spans="1:54" x14ac:dyDescent="0.25">
      <c r="A416" s="9" t="s">
        <v>4</v>
      </c>
      <c r="B416" s="7">
        <v>8</v>
      </c>
      <c r="C416" s="8">
        <v>44276</v>
      </c>
      <c r="D416" s="8" t="s">
        <v>13</v>
      </c>
      <c r="E416" s="4">
        <v>49</v>
      </c>
      <c r="F416" s="9" t="s">
        <v>16</v>
      </c>
      <c r="G416" t="s">
        <v>781</v>
      </c>
      <c r="H416" s="11" t="s">
        <v>210</v>
      </c>
      <c r="I416" s="7" t="s">
        <v>385</v>
      </c>
      <c r="J416" s="7" t="s">
        <v>386</v>
      </c>
      <c r="K416" s="7" t="s">
        <v>464</v>
      </c>
      <c r="L416" s="7" t="s">
        <v>1</v>
      </c>
      <c r="M416" s="14">
        <f>SUM(N416:AZ416)</f>
        <v>1</v>
      </c>
      <c r="N416" s="14"/>
      <c r="O416" s="14"/>
      <c r="P416" s="14"/>
      <c r="Q416" s="14"/>
      <c r="R416" s="14"/>
      <c r="S416" s="14"/>
      <c r="T416" s="14"/>
      <c r="X416" s="7">
        <v>1</v>
      </c>
      <c r="AH416" s="14"/>
      <c r="AI416" s="14"/>
      <c r="BB416" s="7">
        <v>19</v>
      </c>
    </row>
    <row r="417" spans="1:54" x14ac:dyDescent="0.25">
      <c r="A417" s="9" t="s">
        <v>4</v>
      </c>
      <c r="B417" s="7">
        <v>8</v>
      </c>
      <c r="C417" s="8">
        <v>44276</v>
      </c>
      <c r="D417" s="8" t="s">
        <v>13</v>
      </c>
      <c r="E417" s="4">
        <v>50</v>
      </c>
      <c r="F417" s="9" t="s">
        <v>16</v>
      </c>
      <c r="G417" t="s">
        <v>781</v>
      </c>
      <c r="H417" s="11" t="s">
        <v>210</v>
      </c>
      <c r="I417" s="7" t="s">
        <v>385</v>
      </c>
      <c r="J417" s="7" t="s">
        <v>386</v>
      </c>
      <c r="K417" s="7" t="s">
        <v>464</v>
      </c>
      <c r="L417" s="7" t="s">
        <v>1</v>
      </c>
      <c r="M417" s="14">
        <f>SUM(N417:AZ417)</f>
        <v>1</v>
      </c>
      <c r="N417" s="14"/>
      <c r="O417" s="14"/>
      <c r="P417" s="14"/>
      <c r="Q417" s="14"/>
      <c r="R417" s="14"/>
      <c r="S417" s="14"/>
      <c r="T417" s="14"/>
      <c r="X417" s="7">
        <v>1</v>
      </c>
      <c r="AH417" s="14"/>
      <c r="AI417" s="14"/>
      <c r="BB417" s="7">
        <v>20</v>
      </c>
    </row>
    <row r="418" spans="1:54" x14ac:dyDescent="0.25">
      <c r="A418" s="9" t="s">
        <v>4</v>
      </c>
      <c r="B418" s="7">
        <v>8</v>
      </c>
      <c r="C418" s="8">
        <v>44276</v>
      </c>
      <c r="D418" s="8" t="s">
        <v>13</v>
      </c>
      <c r="E418" s="4">
        <v>51</v>
      </c>
      <c r="F418" s="9" t="s">
        <v>16</v>
      </c>
      <c r="G418" t="s">
        <v>781</v>
      </c>
      <c r="H418" s="11" t="s">
        <v>210</v>
      </c>
      <c r="I418" s="7" t="s">
        <v>385</v>
      </c>
      <c r="J418" s="7" t="s">
        <v>386</v>
      </c>
      <c r="K418" s="7" t="s">
        <v>464</v>
      </c>
      <c r="L418" s="7" t="s">
        <v>1</v>
      </c>
      <c r="M418" s="14">
        <f>SUM(N418:AZ418)</f>
        <v>1</v>
      </c>
      <c r="N418" s="14"/>
      <c r="O418" s="14"/>
      <c r="P418" s="14"/>
      <c r="Q418" s="14"/>
      <c r="R418" s="14"/>
      <c r="S418" s="14"/>
      <c r="T418" s="14"/>
      <c r="X418" s="7">
        <v>1</v>
      </c>
      <c r="AH418" s="14"/>
      <c r="AI418" s="14"/>
      <c r="BB418" s="7">
        <v>21</v>
      </c>
    </row>
    <row r="419" spans="1:54" x14ac:dyDescent="0.25">
      <c r="A419" s="9" t="s">
        <v>4</v>
      </c>
      <c r="B419" s="7">
        <v>8</v>
      </c>
      <c r="C419" s="8">
        <v>44276</v>
      </c>
      <c r="D419" s="8" t="s">
        <v>13</v>
      </c>
      <c r="E419" s="4">
        <v>52</v>
      </c>
      <c r="F419" s="9" t="s">
        <v>16</v>
      </c>
      <c r="G419" t="s">
        <v>781</v>
      </c>
      <c r="H419" s="11" t="s">
        <v>210</v>
      </c>
      <c r="I419" s="7" t="s">
        <v>385</v>
      </c>
      <c r="J419" s="7" t="s">
        <v>386</v>
      </c>
      <c r="K419" s="7" t="s">
        <v>464</v>
      </c>
      <c r="L419" s="7" t="s">
        <v>1</v>
      </c>
      <c r="M419" s="14">
        <f>SUM(N419:AZ419)</f>
        <v>1</v>
      </c>
      <c r="N419" s="14"/>
      <c r="O419" s="14"/>
      <c r="P419" s="14"/>
      <c r="Q419" s="14"/>
      <c r="R419" s="14"/>
      <c r="S419" s="14"/>
      <c r="T419" s="14"/>
      <c r="X419" s="7">
        <v>1</v>
      </c>
      <c r="AH419" s="14"/>
      <c r="AI419" s="14"/>
      <c r="BB419" s="7">
        <v>22</v>
      </c>
    </row>
    <row r="420" spans="1:54" x14ac:dyDescent="0.25">
      <c r="A420" s="9" t="s">
        <v>4</v>
      </c>
      <c r="B420" s="7">
        <v>8</v>
      </c>
      <c r="C420" s="8">
        <v>44276</v>
      </c>
      <c r="D420" s="8" t="s">
        <v>13</v>
      </c>
      <c r="E420" s="4">
        <v>53</v>
      </c>
      <c r="F420" s="9" t="s">
        <v>16</v>
      </c>
      <c r="G420" t="s">
        <v>781</v>
      </c>
      <c r="H420" s="11" t="s">
        <v>210</v>
      </c>
      <c r="I420" s="7" t="s">
        <v>385</v>
      </c>
      <c r="J420" s="7" t="s">
        <v>386</v>
      </c>
      <c r="K420" s="7" t="s">
        <v>464</v>
      </c>
      <c r="L420" s="7" t="s">
        <v>1</v>
      </c>
      <c r="M420" s="14">
        <f>SUM(N420:AZ420)</f>
        <v>1</v>
      </c>
      <c r="N420" s="14"/>
      <c r="O420" s="14"/>
      <c r="P420" s="14"/>
      <c r="Q420" s="14"/>
      <c r="R420" s="14"/>
      <c r="S420" s="14"/>
      <c r="T420" s="14"/>
      <c r="X420" s="7">
        <v>1</v>
      </c>
      <c r="AH420" s="14"/>
      <c r="AI420" s="14"/>
      <c r="BB420" s="7">
        <v>23</v>
      </c>
    </row>
    <row r="421" spans="1:54" x14ac:dyDescent="0.25">
      <c r="A421" s="9" t="s">
        <v>4</v>
      </c>
      <c r="B421" s="7">
        <v>8</v>
      </c>
      <c r="C421" s="8">
        <v>44276</v>
      </c>
      <c r="D421" s="8" t="s">
        <v>13</v>
      </c>
      <c r="E421" s="4">
        <v>54</v>
      </c>
      <c r="F421" s="9" t="s">
        <v>16</v>
      </c>
      <c r="G421" t="s">
        <v>781</v>
      </c>
      <c r="H421" s="11" t="s">
        <v>210</v>
      </c>
      <c r="I421" s="7" t="s">
        <v>385</v>
      </c>
      <c r="J421" s="7" t="s">
        <v>386</v>
      </c>
      <c r="K421" s="7" t="s">
        <v>464</v>
      </c>
      <c r="L421" s="7" t="s">
        <v>1</v>
      </c>
      <c r="M421" s="14">
        <f>SUM(N421:AZ421)</f>
        <v>1</v>
      </c>
      <c r="N421" s="14"/>
      <c r="O421" s="14"/>
      <c r="P421" s="14"/>
      <c r="Q421" s="14"/>
      <c r="R421" s="14"/>
      <c r="S421" s="14"/>
      <c r="T421" s="14"/>
      <c r="X421" s="7">
        <v>1</v>
      </c>
      <c r="AH421" s="14"/>
      <c r="AI421" s="14"/>
      <c r="BB421" s="7">
        <v>24</v>
      </c>
    </row>
    <row r="422" spans="1:54" x14ac:dyDescent="0.25">
      <c r="A422" s="9" t="s">
        <v>4</v>
      </c>
      <c r="B422" s="7">
        <v>8</v>
      </c>
      <c r="C422" s="8">
        <v>44276</v>
      </c>
      <c r="D422" s="8" t="s">
        <v>13</v>
      </c>
      <c r="E422" s="4">
        <v>55</v>
      </c>
      <c r="F422" s="9" t="s">
        <v>16</v>
      </c>
      <c r="G422" t="s">
        <v>781</v>
      </c>
      <c r="H422" s="11" t="s">
        <v>210</v>
      </c>
      <c r="I422" s="7" t="s">
        <v>385</v>
      </c>
      <c r="J422" s="7" t="s">
        <v>386</v>
      </c>
      <c r="K422" s="7" t="s">
        <v>464</v>
      </c>
      <c r="L422" s="7" t="s">
        <v>1</v>
      </c>
      <c r="M422" s="14">
        <f>SUM(N422:AZ422)</f>
        <v>1</v>
      </c>
      <c r="N422" s="14"/>
      <c r="O422" s="14"/>
      <c r="P422" s="14"/>
      <c r="Q422" s="14"/>
      <c r="R422" s="14"/>
      <c r="S422" s="14"/>
      <c r="T422" s="14"/>
      <c r="X422" s="7">
        <v>1</v>
      </c>
      <c r="AH422" s="14"/>
      <c r="AI422" s="14"/>
      <c r="BB422" s="7">
        <v>25</v>
      </c>
    </row>
    <row r="423" spans="1:54" x14ac:dyDescent="0.25">
      <c r="A423" s="9" t="s">
        <v>4</v>
      </c>
      <c r="B423" s="7">
        <v>8</v>
      </c>
      <c r="C423" s="8">
        <v>44276</v>
      </c>
      <c r="D423" s="8" t="s">
        <v>13</v>
      </c>
      <c r="E423" s="4">
        <v>56</v>
      </c>
      <c r="F423" s="9" t="s">
        <v>16</v>
      </c>
      <c r="G423" t="s">
        <v>781</v>
      </c>
      <c r="H423" s="11" t="s">
        <v>210</v>
      </c>
      <c r="I423" s="7" t="s">
        <v>385</v>
      </c>
      <c r="J423" s="7" t="s">
        <v>386</v>
      </c>
      <c r="K423" s="7" t="s">
        <v>464</v>
      </c>
      <c r="L423" s="7" t="s">
        <v>1</v>
      </c>
      <c r="M423" s="14">
        <f>SUM(N423:AZ423)</f>
        <v>1</v>
      </c>
      <c r="N423" s="14"/>
      <c r="O423" s="14"/>
      <c r="P423" s="14"/>
      <c r="Q423" s="14"/>
      <c r="R423" s="14"/>
      <c r="S423" s="14"/>
      <c r="T423" s="14"/>
      <c r="X423" s="7">
        <v>1</v>
      </c>
      <c r="AH423" s="14"/>
      <c r="AI423" s="14"/>
      <c r="BB423" s="7">
        <v>26</v>
      </c>
    </row>
    <row r="424" spans="1:54" x14ac:dyDescent="0.25">
      <c r="A424" s="9" t="s">
        <v>4</v>
      </c>
      <c r="B424" s="7">
        <v>8</v>
      </c>
      <c r="C424" s="8">
        <v>44276</v>
      </c>
      <c r="D424" s="8" t="s">
        <v>13</v>
      </c>
      <c r="E424" s="4">
        <v>57</v>
      </c>
      <c r="F424" s="9" t="s">
        <v>16</v>
      </c>
      <c r="G424" t="s">
        <v>781</v>
      </c>
      <c r="H424" s="11" t="s">
        <v>210</v>
      </c>
      <c r="I424" s="7" t="s">
        <v>385</v>
      </c>
      <c r="J424" s="7" t="s">
        <v>386</v>
      </c>
      <c r="K424" s="7" t="s">
        <v>464</v>
      </c>
      <c r="L424" s="7" t="s">
        <v>1</v>
      </c>
      <c r="M424" s="14">
        <f>SUM(N424:AZ424)</f>
        <v>1</v>
      </c>
      <c r="N424" s="14"/>
      <c r="O424" s="14"/>
      <c r="P424" s="14"/>
      <c r="Q424" s="14"/>
      <c r="R424" s="14"/>
      <c r="S424" s="14"/>
      <c r="T424" s="14"/>
      <c r="X424" s="7">
        <v>1</v>
      </c>
      <c r="AH424" s="14"/>
      <c r="AI424" s="14"/>
      <c r="BB424" s="7">
        <v>27</v>
      </c>
    </row>
    <row r="425" spans="1:54" x14ac:dyDescent="0.25">
      <c r="A425" s="9" t="s">
        <v>4</v>
      </c>
      <c r="B425" s="7">
        <v>8</v>
      </c>
      <c r="C425" s="8">
        <v>44276</v>
      </c>
      <c r="D425" s="8" t="s">
        <v>13</v>
      </c>
      <c r="E425" s="4">
        <v>58</v>
      </c>
      <c r="F425" s="9" t="s">
        <v>16</v>
      </c>
      <c r="G425" t="s">
        <v>781</v>
      </c>
      <c r="H425" s="11" t="s">
        <v>210</v>
      </c>
      <c r="I425" s="7" t="s">
        <v>385</v>
      </c>
      <c r="J425" s="7" t="s">
        <v>386</v>
      </c>
      <c r="K425" s="7" t="s">
        <v>464</v>
      </c>
      <c r="L425" s="7" t="s">
        <v>1</v>
      </c>
      <c r="M425" s="14">
        <f>SUM(N425:AZ425)</f>
        <v>1</v>
      </c>
      <c r="N425" s="14"/>
      <c r="O425" s="14"/>
      <c r="P425" s="14"/>
      <c r="Q425" s="14"/>
      <c r="R425" s="14"/>
      <c r="S425" s="14"/>
      <c r="T425" s="14"/>
      <c r="X425" s="7">
        <v>1</v>
      </c>
      <c r="AH425" s="14"/>
      <c r="AI425" s="14"/>
      <c r="BB425" s="7">
        <v>28</v>
      </c>
    </row>
    <row r="426" spans="1:54" x14ac:dyDescent="0.25">
      <c r="A426" s="9" t="s">
        <v>4</v>
      </c>
      <c r="B426" s="7">
        <v>8</v>
      </c>
      <c r="C426" s="8">
        <v>44276</v>
      </c>
      <c r="D426" s="8" t="s">
        <v>13</v>
      </c>
      <c r="E426" s="4">
        <v>59</v>
      </c>
      <c r="F426" s="9" t="s">
        <v>16</v>
      </c>
      <c r="G426" t="s">
        <v>781</v>
      </c>
      <c r="H426" s="11" t="s">
        <v>210</v>
      </c>
      <c r="I426" s="7" t="s">
        <v>385</v>
      </c>
      <c r="J426" s="7" t="s">
        <v>386</v>
      </c>
      <c r="K426" s="7" t="s">
        <v>464</v>
      </c>
      <c r="L426" s="7" t="s">
        <v>1</v>
      </c>
      <c r="M426" s="14">
        <f>SUM(N426:AZ426)</f>
        <v>1</v>
      </c>
      <c r="N426" s="14"/>
      <c r="O426" s="14"/>
      <c r="P426" s="14"/>
      <c r="Q426" s="14"/>
      <c r="R426" s="14"/>
      <c r="S426" s="14"/>
      <c r="T426" s="14"/>
      <c r="X426" s="7">
        <v>1</v>
      </c>
      <c r="AH426" s="14"/>
      <c r="AI426" s="14"/>
      <c r="BB426" s="7">
        <v>29</v>
      </c>
    </row>
    <row r="427" spans="1:54" x14ac:dyDescent="0.25">
      <c r="A427" s="9" t="s">
        <v>4</v>
      </c>
      <c r="B427" s="7">
        <v>8</v>
      </c>
      <c r="C427" s="8">
        <v>44276</v>
      </c>
      <c r="D427" s="8" t="s">
        <v>13</v>
      </c>
      <c r="E427" s="4">
        <v>60</v>
      </c>
      <c r="F427" s="9" t="s">
        <v>16</v>
      </c>
      <c r="G427" t="s">
        <v>781</v>
      </c>
      <c r="H427" s="11" t="s">
        <v>210</v>
      </c>
      <c r="I427" s="7" t="s">
        <v>385</v>
      </c>
      <c r="J427" s="7" t="s">
        <v>386</v>
      </c>
      <c r="K427" s="7" t="s">
        <v>464</v>
      </c>
      <c r="L427" s="7" t="s">
        <v>1</v>
      </c>
      <c r="M427" s="14">
        <f>SUM(N427:AZ427)</f>
        <v>1</v>
      </c>
      <c r="N427" s="14"/>
      <c r="O427" s="14"/>
      <c r="P427" s="14"/>
      <c r="Q427" s="14"/>
      <c r="R427" s="14"/>
      <c r="S427" s="14"/>
      <c r="T427" s="14"/>
      <c r="X427" s="7">
        <v>1</v>
      </c>
      <c r="AH427" s="14"/>
      <c r="AI427" s="14"/>
      <c r="BB427" s="7">
        <v>30</v>
      </c>
    </row>
    <row r="428" spans="1:54" x14ac:dyDescent="0.25">
      <c r="A428" s="9" t="s">
        <v>4</v>
      </c>
      <c r="B428" s="7">
        <v>8</v>
      </c>
      <c r="C428" s="8">
        <v>44276</v>
      </c>
      <c r="D428" s="8" t="s">
        <v>13</v>
      </c>
      <c r="E428" s="4">
        <v>61</v>
      </c>
      <c r="F428" s="9" t="s">
        <v>16</v>
      </c>
      <c r="G428" t="s">
        <v>781</v>
      </c>
      <c r="H428" s="11" t="s">
        <v>210</v>
      </c>
      <c r="I428" s="7" t="s">
        <v>385</v>
      </c>
      <c r="J428" s="7" t="s">
        <v>386</v>
      </c>
      <c r="K428" s="7" t="s">
        <v>464</v>
      </c>
      <c r="L428" s="7" t="s">
        <v>1</v>
      </c>
      <c r="M428" s="14">
        <f>SUM(N428:AZ428)</f>
        <v>1</v>
      </c>
      <c r="N428" s="14"/>
      <c r="O428" s="14"/>
      <c r="P428" s="14"/>
      <c r="Q428" s="14"/>
      <c r="R428" s="14"/>
      <c r="S428" s="14"/>
      <c r="T428" s="14"/>
      <c r="X428" s="7">
        <v>1</v>
      </c>
      <c r="AH428" s="14"/>
      <c r="AI428" s="14"/>
      <c r="BB428" s="7">
        <v>31</v>
      </c>
    </row>
    <row r="429" spans="1:54" x14ac:dyDescent="0.25">
      <c r="A429" s="9" t="s">
        <v>4</v>
      </c>
      <c r="B429" s="7">
        <v>8</v>
      </c>
      <c r="C429" s="8">
        <v>44276</v>
      </c>
      <c r="D429" s="8" t="s">
        <v>13</v>
      </c>
      <c r="E429" s="4">
        <v>62</v>
      </c>
      <c r="F429" s="9" t="s">
        <v>16</v>
      </c>
      <c r="G429" t="s">
        <v>781</v>
      </c>
      <c r="H429" s="11" t="s">
        <v>210</v>
      </c>
      <c r="I429" s="7" t="s">
        <v>385</v>
      </c>
      <c r="J429" s="7" t="s">
        <v>386</v>
      </c>
      <c r="K429" s="7" t="s">
        <v>464</v>
      </c>
      <c r="L429" s="7" t="s">
        <v>1</v>
      </c>
      <c r="M429" s="14">
        <f>SUM(N429:AZ429)</f>
        <v>1</v>
      </c>
      <c r="N429" s="14"/>
      <c r="O429" s="14"/>
      <c r="P429" s="14"/>
      <c r="Q429" s="14"/>
      <c r="R429" s="14"/>
      <c r="S429" s="14"/>
      <c r="T429" s="14"/>
      <c r="X429" s="7">
        <v>1</v>
      </c>
      <c r="AH429" s="14"/>
      <c r="AI429" s="14"/>
      <c r="BB429" s="7">
        <v>32</v>
      </c>
    </row>
    <row r="430" spans="1:54" x14ac:dyDescent="0.25">
      <c r="A430" s="9" t="s">
        <v>4</v>
      </c>
      <c r="B430" s="7">
        <v>8</v>
      </c>
      <c r="C430" s="8">
        <v>44276</v>
      </c>
      <c r="D430" s="8" t="s">
        <v>13</v>
      </c>
      <c r="E430" s="4">
        <v>63</v>
      </c>
      <c r="F430" s="9" t="s">
        <v>16</v>
      </c>
      <c r="G430" t="s">
        <v>781</v>
      </c>
      <c r="H430" s="11" t="s">
        <v>210</v>
      </c>
      <c r="I430" s="7" t="s">
        <v>385</v>
      </c>
      <c r="J430" s="7" t="s">
        <v>386</v>
      </c>
      <c r="K430" s="7" t="s">
        <v>464</v>
      </c>
      <c r="L430" s="7" t="s">
        <v>1</v>
      </c>
      <c r="M430" s="14">
        <f>SUM(N430:AZ430)</f>
        <v>1</v>
      </c>
      <c r="N430" s="14"/>
      <c r="O430" s="14"/>
      <c r="P430" s="14"/>
      <c r="Q430" s="14"/>
      <c r="R430" s="14"/>
      <c r="S430" s="14"/>
      <c r="T430" s="14"/>
      <c r="X430" s="7">
        <v>1</v>
      </c>
      <c r="AH430" s="14"/>
      <c r="AI430" s="14"/>
      <c r="BB430" s="7">
        <v>33</v>
      </c>
    </row>
    <row r="431" spans="1:54" x14ac:dyDescent="0.25">
      <c r="A431" s="9" t="s">
        <v>4</v>
      </c>
      <c r="B431" s="7">
        <v>8</v>
      </c>
      <c r="C431" s="8">
        <v>44276</v>
      </c>
      <c r="D431" s="8" t="s">
        <v>13</v>
      </c>
      <c r="E431" s="4">
        <v>64</v>
      </c>
      <c r="F431" s="9" t="s">
        <v>16</v>
      </c>
      <c r="G431" t="s">
        <v>781</v>
      </c>
      <c r="H431" s="11" t="s">
        <v>210</v>
      </c>
      <c r="I431" s="7" t="s">
        <v>385</v>
      </c>
      <c r="J431" s="7" t="s">
        <v>386</v>
      </c>
      <c r="K431" s="7" t="s">
        <v>464</v>
      </c>
      <c r="L431" s="7" t="s">
        <v>1</v>
      </c>
      <c r="M431" s="14">
        <f>SUM(N431:AZ431)</f>
        <v>1</v>
      </c>
      <c r="N431" s="14"/>
      <c r="O431" s="14"/>
      <c r="P431" s="14"/>
      <c r="Q431" s="14"/>
      <c r="R431" s="14"/>
      <c r="S431" s="14"/>
      <c r="T431" s="14"/>
      <c r="X431" s="7">
        <v>1</v>
      </c>
      <c r="AH431" s="14"/>
      <c r="AI431" s="14"/>
      <c r="BB431" s="7">
        <v>34</v>
      </c>
    </row>
    <row r="432" spans="1:54" x14ac:dyDescent="0.25">
      <c r="A432" s="9" t="s">
        <v>4</v>
      </c>
      <c r="B432" s="7">
        <v>8</v>
      </c>
      <c r="C432" s="8">
        <v>44276</v>
      </c>
      <c r="D432" s="8" t="s">
        <v>13</v>
      </c>
      <c r="E432" s="4">
        <v>65</v>
      </c>
      <c r="F432" s="9" t="s">
        <v>16</v>
      </c>
      <c r="G432" t="s">
        <v>781</v>
      </c>
      <c r="H432" s="11" t="s">
        <v>210</v>
      </c>
      <c r="I432" s="7" t="s">
        <v>385</v>
      </c>
      <c r="J432" s="7" t="s">
        <v>386</v>
      </c>
      <c r="K432" s="7" t="s">
        <v>464</v>
      </c>
      <c r="L432" s="7" t="s">
        <v>1</v>
      </c>
      <c r="M432" s="14">
        <f>SUM(N432:AZ432)</f>
        <v>1</v>
      </c>
      <c r="N432" s="14"/>
      <c r="O432" s="14"/>
      <c r="P432" s="14"/>
      <c r="Q432" s="14"/>
      <c r="R432" s="14"/>
      <c r="S432" s="14"/>
      <c r="T432" s="14"/>
      <c r="X432" s="7">
        <v>1</v>
      </c>
      <c r="AH432" s="14"/>
      <c r="AI432" s="14"/>
      <c r="BB432" s="7">
        <v>35</v>
      </c>
    </row>
    <row r="433" spans="1:54" x14ac:dyDescent="0.25">
      <c r="A433" s="9" t="s">
        <v>4</v>
      </c>
      <c r="B433" s="7">
        <v>8</v>
      </c>
      <c r="C433" s="8">
        <v>44276</v>
      </c>
      <c r="D433" s="8" t="s">
        <v>13</v>
      </c>
      <c r="E433" s="4">
        <v>66</v>
      </c>
      <c r="F433" s="9" t="s">
        <v>16</v>
      </c>
      <c r="G433" t="s">
        <v>781</v>
      </c>
      <c r="H433" s="11" t="s">
        <v>210</v>
      </c>
      <c r="I433" s="7" t="s">
        <v>385</v>
      </c>
      <c r="J433" s="7" t="s">
        <v>386</v>
      </c>
      <c r="K433" s="7" t="s">
        <v>464</v>
      </c>
      <c r="L433" s="7" t="s">
        <v>1</v>
      </c>
      <c r="M433" s="14">
        <f>SUM(N433:AZ433)</f>
        <v>1</v>
      </c>
      <c r="N433" s="14"/>
      <c r="O433" s="14"/>
      <c r="P433" s="14"/>
      <c r="Q433" s="14"/>
      <c r="R433" s="14"/>
      <c r="S433" s="14"/>
      <c r="T433" s="14"/>
      <c r="X433" s="7">
        <v>1</v>
      </c>
      <c r="AH433" s="14"/>
      <c r="AI433" s="14"/>
      <c r="BB433" s="7">
        <v>36</v>
      </c>
    </row>
    <row r="434" spans="1:54" x14ac:dyDescent="0.25">
      <c r="A434" s="9" t="s">
        <v>4</v>
      </c>
      <c r="B434" s="7">
        <v>8</v>
      </c>
      <c r="C434" s="8">
        <v>44276</v>
      </c>
      <c r="D434" s="8" t="s">
        <v>13</v>
      </c>
      <c r="E434" s="4">
        <v>67</v>
      </c>
      <c r="F434" s="9" t="s">
        <v>16</v>
      </c>
      <c r="G434" t="s">
        <v>781</v>
      </c>
      <c r="H434" s="11" t="s">
        <v>210</v>
      </c>
      <c r="I434" s="7" t="s">
        <v>385</v>
      </c>
      <c r="J434" s="7" t="s">
        <v>386</v>
      </c>
      <c r="K434" s="7" t="s">
        <v>464</v>
      </c>
      <c r="L434" s="7" t="s">
        <v>1</v>
      </c>
      <c r="M434" s="14">
        <f>SUM(N434:AZ434)</f>
        <v>1</v>
      </c>
      <c r="N434" s="14"/>
      <c r="O434" s="14"/>
      <c r="P434" s="14"/>
      <c r="Q434" s="14"/>
      <c r="R434" s="14"/>
      <c r="S434" s="14"/>
      <c r="T434" s="14"/>
      <c r="X434" s="7">
        <v>1</v>
      </c>
      <c r="AH434" s="14"/>
      <c r="AI434" s="14"/>
      <c r="BB434" s="7">
        <v>37</v>
      </c>
    </row>
    <row r="435" spans="1:54" x14ac:dyDescent="0.25">
      <c r="A435" s="9" t="s">
        <v>4</v>
      </c>
      <c r="B435" s="7">
        <v>8</v>
      </c>
      <c r="C435" s="8">
        <v>44276</v>
      </c>
      <c r="D435" s="8" t="s">
        <v>13</v>
      </c>
      <c r="E435" s="4">
        <v>68</v>
      </c>
      <c r="F435" s="9" t="s">
        <v>16</v>
      </c>
      <c r="G435" t="s">
        <v>781</v>
      </c>
      <c r="H435" s="11" t="s">
        <v>210</v>
      </c>
      <c r="I435" s="7" t="s">
        <v>385</v>
      </c>
      <c r="J435" s="7" t="s">
        <v>386</v>
      </c>
      <c r="K435" s="7" t="s">
        <v>464</v>
      </c>
      <c r="L435" s="7" t="s">
        <v>1</v>
      </c>
      <c r="M435" s="14">
        <f>SUM(N435:AZ435)</f>
        <v>1</v>
      </c>
      <c r="N435" s="14"/>
      <c r="O435" s="14"/>
      <c r="P435" s="14"/>
      <c r="Q435" s="14"/>
      <c r="R435" s="14"/>
      <c r="S435" s="14"/>
      <c r="T435" s="14"/>
      <c r="X435" s="7">
        <v>1</v>
      </c>
      <c r="AH435" s="14"/>
      <c r="AI435" s="14"/>
      <c r="BB435" s="7">
        <v>38</v>
      </c>
    </row>
    <row r="436" spans="1:54" x14ac:dyDescent="0.25">
      <c r="A436" s="9" t="s">
        <v>4</v>
      </c>
      <c r="B436" s="7">
        <v>8</v>
      </c>
      <c r="C436" s="8">
        <v>44276</v>
      </c>
      <c r="D436" s="8" t="s">
        <v>13</v>
      </c>
      <c r="E436" s="4">
        <v>69</v>
      </c>
      <c r="F436" s="9" t="s">
        <v>16</v>
      </c>
      <c r="G436" t="s">
        <v>781</v>
      </c>
      <c r="H436" s="11" t="s">
        <v>210</v>
      </c>
      <c r="I436" s="7" t="s">
        <v>385</v>
      </c>
      <c r="J436" s="7" t="s">
        <v>386</v>
      </c>
      <c r="K436" s="7" t="s">
        <v>464</v>
      </c>
      <c r="L436" s="7" t="s">
        <v>1</v>
      </c>
      <c r="M436" s="14">
        <f>SUM(N436:AZ436)</f>
        <v>1</v>
      </c>
      <c r="N436" s="14"/>
      <c r="O436" s="14"/>
      <c r="P436" s="14"/>
      <c r="Q436" s="14"/>
      <c r="R436" s="14"/>
      <c r="S436" s="14"/>
      <c r="T436" s="14"/>
      <c r="X436" s="7">
        <v>1</v>
      </c>
      <c r="AH436" s="14"/>
      <c r="AI436" s="14"/>
      <c r="BB436" s="7">
        <v>39</v>
      </c>
    </row>
    <row r="437" spans="1:54" x14ac:dyDescent="0.25">
      <c r="A437" s="9" t="s">
        <v>4</v>
      </c>
      <c r="B437" s="7">
        <v>8</v>
      </c>
      <c r="C437" s="8">
        <v>44276</v>
      </c>
      <c r="D437" s="8" t="s">
        <v>13</v>
      </c>
      <c r="E437" s="4">
        <v>70</v>
      </c>
      <c r="F437" s="9" t="s">
        <v>20</v>
      </c>
      <c r="G437" t="s">
        <v>830</v>
      </c>
      <c r="H437" s="11" t="s">
        <v>339</v>
      </c>
      <c r="I437" s="7" t="s">
        <v>465</v>
      </c>
      <c r="J437" s="7" t="s">
        <v>467</v>
      </c>
      <c r="K437" s="7" t="s">
        <v>466</v>
      </c>
      <c r="L437" s="7" t="s">
        <v>1</v>
      </c>
      <c r="M437" s="14">
        <f>SUM(N437:AZ437)</f>
        <v>1</v>
      </c>
      <c r="N437" s="14"/>
      <c r="O437" s="14"/>
      <c r="P437" s="14"/>
      <c r="Q437" s="14"/>
      <c r="R437" s="14"/>
      <c r="S437" s="14"/>
      <c r="T437" s="14"/>
      <c r="X437" s="7">
        <v>1</v>
      </c>
      <c r="AH437" s="14"/>
      <c r="AI437" s="14"/>
      <c r="BB437" s="7">
        <v>1</v>
      </c>
    </row>
    <row r="438" spans="1:54" x14ac:dyDescent="0.25">
      <c r="A438" s="9" t="s">
        <v>4</v>
      </c>
      <c r="B438" s="7">
        <v>8</v>
      </c>
      <c r="C438" s="8">
        <v>44276</v>
      </c>
      <c r="D438" s="8" t="s">
        <v>13</v>
      </c>
      <c r="E438" s="4">
        <v>71</v>
      </c>
      <c r="F438" s="9" t="s">
        <v>20</v>
      </c>
      <c r="G438" t="s">
        <v>830</v>
      </c>
      <c r="H438" s="11" t="s">
        <v>339</v>
      </c>
      <c r="I438" s="7" t="s">
        <v>465</v>
      </c>
      <c r="J438" s="7" t="s">
        <v>467</v>
      </c>
      <c r="K438" s="7" t="s">
        <v>466</v>
      </c>
      <c r="L438" s="7" t="s">
        <v>1</v>
      </c>
      <c r="M438" s="14">
        <f>SUM(N438:AZ438)</f>
        <v>1</v>
      </c>
      <c r="N438" s="14"/>
      <c r="O438" s="14"/>
      <c r="P438" s="14"/>
      <c r="Q438" s="14"/>
      <c r="R438" s="14"/>
      <c r="S438" s="14"/>
      <c r="T438" s="14"/>
      <c r="X438" s="7">
        <v>1</v>
      </c>
      <c r="AH438" s="14"/>
      <c r="AI438" s="14"/>
      <c r="BB438" s="7">
        <v>2</v>
      </c>
    </row>
    <row r="439" spans="1:54" x14ac:dyDescent="0.25">
      <c r="A439" s="9" t="s">
        <v>4</v>
      </c>
      <c r="B439" s="7">
        <v>8</v>
      </c>
      <c r="C439" s="8">
        <v>44276</v>
      </c>
      <c r="D439" s="8" t="s">
        <v>13</v>
      </c>
      <c r="E439" s="4">
        <v>72</v>
      </c>
      <c r="F439" s="9" t="s">
        <v>20</v>
      </c>
      <c r="G439" t="s">
        <v>830</v>
      </c>
      <c r="H439" s="11" t="s">
        <v>339</v>
      </c>
      <c r="I439" s="7" t="s">
        <v>465</v>
      </c>
      <c r="J439" s="7" t="s">
        <v>467</v>
      </c>
      <c r="K439" s="7" t="s">
        <v>466</v>
      </c>
      <c r="L439" s="7" t="s">
        <v>1</v>
      </c>
      <c r="M439" s="14">
        <f>SUM(N439:AZ439)</f>
        <v>1</v>
      </c>
      <c r="N439" s="14"/>
      <c r="O439" s="14"/>
      <c r="P439" s="14"/>
      <c r="Q439" s="14"/>
      <c r="R439" s="14"/>
      <c r="S439" s="14"/>
      <c r="T439" s="14"/>
      <c r="X439" s="7">
        <v>1</v>
      </c>
      <c r="AH439" s="14"/>
      <c r="AI439" s="14"/>
      <c r="BB439" s="7">
        <v>3</v>
      </c>
    </row>
    <row r="440" spans="1:54" x14ac:dyDescent="0.25">
      <c r="A440" s="9" t="s">
        <v>4</v>
      </c>
      <c r="B440" s="7">
        <v>8</v>
      </c>
      <c r="C440" s="8">
        <v>44276</v>
      </c>
      <c r="D440" s="8" t="s">
        <v>13</v>
      </c>
      <c r="E440" s="4">
        <v>73</v>
      </c>
      <c r="F440" s="9" t="s">
        <v>20</v>
      </c>
      <c r="G440" t="s">
        <v>830</v>
      </c>
      <c r="H440" s="11" t="s">
        <v>339</v>
      </c>
      <c r="I440" s="7" t="s">
        <v>465</v>
      </c>
      <c r="J440" s="7" t="s">
        <v>467</v>
      </c>
      <c r="K440" s="7" t="s">
        <v>466</v>
      </c>
      <c r="L440" s="7" t="s">
        <v>1</v>
      </c>
      <c r="M440" s="14">
        <f>SUM(N440:AZ440)</f>
        <v>1</v>
      </c>
      <c r="N440" s="14"/>
      <c r="O440" s="14"/>
      <c r="P440" s="14"/>
      <c r="Q440" s="14"/>
      <c r="R440" s="14"/>
      <c r="S440" s="14"/>
      <c r="T440" s="14"/>
      <c r="X440" s="7">
        <v>1</v>
      </c>
      <c r="AH440" s="14"/>
      <c r="AI440" s="14"/>
      <c r="BB440" s="7">
        <v>4</v>
      </c>
    </row>
    <row r="441" spans="1:54" x14ac:dyDescent="0.25">
      <c r="A441" s="9" t="s">
        <v>4</v>
      </c>
      <c r="B441" s="7">
        <v>8</v>
      </c>
      <c r="C441" s="8">
        <v>44276</v>
      </c>
      <c r="D441" s="8" t="s">
        <v>13</v>
      </c>
      <c r="E441" s="4">
        <v>74</v>
      </c>
      <c r="F441" s="9" t="s">
        <v>20</v>
      </c>
      <c r="G441" t="s">
        <v>830</v>
      </c>
      <c r="H441" s="11" t="s">
        <v>339</v>
      </c>
      <c r="I441" s="7" t="s">
        <v>465</v>
      </c>
      <c r="J441" s="7" t="s">
        <v>467</v>
      </c>
      <c r="K441" s="7" t="s">
        <v>466</v>
      </c>
      <c r="L441" s="7" t="s">
        <v>1</v>
      </c>
      <c r="M441" s="14">
        <f>SUM(N441:AZ441)</f>
        <v>1</v>
      </c>
      <c r="N441" s="14"/>
      <c r="O441" s="14"/>
      <c r="P441" s="14"/>
      <c r="Q441" s="14"/>
      <c r="R441" s="14"/>
      <c r="S441" s="14"/>
      <c r="T441" s="14"/>
      <c r="X441" s="7">
        <v>1</v>
      </c>
      <c r="AH441" s="14"/>
      <c r="AI441" s="14"/>
      <c r="BB441" s="7">
        <v>5</v>
      </c>
    </row>
    <row r="442" spans="1:54" x14ac:dyDescent="0.25">
      <c r="A442" s="9" t="s">
        <v>4</v>
      </c>
      <c r="B442" s="7">
        <v>8</v>
      </c>
      <c r="C442" s="8">
        <v>44276</v>
      </c>
      <c r="D442" s="8" t="s">
        <v>13</v>
      </c>
      <c r="E442" s="4">
        <v>75</v>
      </c>
      <c r="F442" s="9" t="s">
        <v>20</v>
      </c>
      <c r="G442" t="s">
        <v>830</v>
      </c>
      <c r="H442" s="11" t="s">
        <v>339</v>
      </c>
      <c r="I442" s="7" t="s">
        <v>465</v>
      </c>
      <c r="J442" s="7" t="s">
        <v>467</v>
      </c>
      <c r="K442" s="7" t="s">
        <v>466</v>
      </c>
      <c r="L442" s="7" t="s">
        <v>1</v>
      </c>
      <c r="M442" s="14">
        <f>SUM(N442:AZ442)</f>
        <v>1</v>
      </c>
      <c r="N442" s="14"/>
      <c r="O442" s="14"/>
      <c r="P442" s="14"/>
      <c r="Q442" s="14"/>
      <c r="R442" s="14"/>
      <c r="S442" s="14"/>
      <c r="T442" s="14"/>
      <c r="X442" s="7">
        <v>1</v>
      </c>
      <c r="AH442" s="14"/>
      <c r="AI442" s="14"/>
      <c r="BB442" s="7">
        <v>6</v>
      </c>
    </row>
    <row r="443" spans="1:54" x14ac:dyDescent="0.25">
      <c r="A443" s="9" t="s">
        <v>4</v>
      </c>
      <c r="B443" s="7">
        <v>8</v>
      </c>
      <c r="C443" s="8">
        <v>44276</v>
      </c>
      <c r="D443" s="8" t="s">
        <v>13</v>
      </c>
      <c r="E443" s="4">
        <v>76</v>
      </c>
      <c r="F443" s="9" t="s">
        <v>20</v>
      </c>
      <c r="G443" t="s">
        <v>830</v>
      </c>
      <c r="H443" s="11" t="s">
        <v>339</v>
      </c>
      <c r="I443" s="7" t="s">
        <v>465</v>
      </c>
      <c r="J443" s="7" t="s">
        <v>467</v>
      </c>
      <c r="K443" s="7" t="s">
        <v>466</v>
      </c>
      <c r="L443" s="7" t="s">
        <v>1</v>
      </c>
      <c r="M443" s="14">
        <f>SUM(N443:AZ443)</f>
        <v>1</v>
      </c>
      <c r="N443" s="14"/>
      <c r="O443" s="14"/>
      <c r="P443" s="14"/>
      <c r="Q443" s="14"/>
      <c r="R443" s="14"/>
      <c r="S443" s="14"/>
      <c r="T443" s="14"/>
      <c r="X443" s="7">
        <v>1</v>
      </c>
      <c r="AH443" s="14"/>
      <c r="AI443" s="14"/>
      <c r="BB443" s="7">
        <v>7</v>
      </c>
    </row>
    <row r="444" spans="1:54" x14ac:dyDescent="0.25">
      <c r="A444" s="9" t="s">
        <v>4</v>
      </c>
      <c r="B444" s="7">
        <v>8</v>
      </c>
      <c r="C444" s="8">
        <v>44276</v>
      </c>
      <c r="D444" s="8" t="s">
        <v>13</v>
      </c>
      <c r="E444" s="4">
        <v>77</v>
      </c>
      <c r="F444" s="9" t="s">
        <v>20</v>
      </c>
      <c r="G444" t="s">
        <v>830</v>
      </c>
      <c r="H444" s="11" t="s">
        <v>339</v>
      </c>
      <c r="I444" s="7" t="s">
        <v>465</v>
      </c>
      <c r="J444" s="7" t="s">
        <v>467</v>
      </c>
      <c r="K444" s="7" t="s">
        <v>466</v>
      </c>
      <c r="L444" s="7" t="s">
        <v>1</v>
      </c>
      <c r="M444" s="14">
        <f>SUM(N444:AZ444)</f>
        <v>1</v>
      </c>
      <c r="N444" s="14"/>
      <c r="O444" s="14"/>
      <c r="P444" s="14"/>
      <c r="Q444" s="14"/>
      <c r="R444" s="14"/>
      <c r="S444" s="14"/>
      <c r="T444" s="14"/>
      <c r="X444" s="7">
        <v>1</v>
      </c>
      <c r="AH444" s="14"/>
      <c r="AI444" s="14"/>
      <c r="BB444" s="7">
        <v>8</v>
      </c>
    </row>
    <row r="445" spans="1:54" x14ac:dyDescent="0.25">
      <c r="A445" s="9" t="s">
        <v>4</v>
      </c>
      <c r="B445" s="7">
        <v>8</v>
      </c>
      <c r="C445" s="8">
        <v>44276</v>
      </c>
      <c r="D445" s="8" t="s">
        <v>13</v>
      </c>
      <c r="E445" s="4">
        <v>78</v>
      </c>
      <c r="F445" s="9" t="s">
        <v>20</v>
      </c>
      <c r="G445" t="s">
        <v>830</v>
      </c>
      <c r="H445" s="11" t="s">
        <v>339</v>
      </c>
      <c r="I445" s="7" t="s">
        <v>465</v>
      </c>
      <c r="J445" s="7" t="s">
        <v>467</v>
      </c>
      <c r="K445" s="7" t="s">
        <v>466</v>
      </c>
      <c r="L445" s="7" t="s">
        <v>1</v>
      </c>
      <c r="M445" s="14">
        <f>SUM(N445:AZ445)</f>
        <v>1</v>
      </c>
      <c r="N445" s="14"/>
      <c r="O445" s="14"/>
      <c r="P445" s="14"/>
      <c r="Q445" s="14"/>
      <c r="R445" s="14"/>
      <c r="S445" s="14"/>
      <c r="T445" s="14"/>
      <c r="X445" s="7">
        <v>1</v>
      </c>
      <c r="AH445" s="14"/>
      <c r="AI445" s="14"/>
      <c r="BB445" s="7">
        <v>9</v>
      </c>
    </row>
    <row r="446" spans="1:54" x14ac:dyDescent="0.25">
      <c r="A446" s="9" t="s">
        <v>4</v>
      </c>
      <c r="B446" s="7">
        <v>8</v>
      </c>
      <c r="C446" s="8">
        <v>44276</v>
      </c>
      <c r="D446" s="8" t="s">
        <v>13</v>
      </c>
      <c r="E446" s="4">
        <v>79</v>
      </c>
      <c r="F446" s="9" t="s">
        <v>20</v>
      </c>
      <c r="G446" t="s">
        <v>830</v>
      </c>
      <c r="H446" s="11" t="s">
        <v>339</v>
      </c>
      <c r="I446" s="7" t="s">
        <v>465</v>
      </c>
      <c r="J446" s="7" t="s">
        <v>467</v>
      </c>
      <c r="K446" s="7" t="s">
        <v>466</v>
      </c>
      <c r="L446" s="7" t="s">
        <v>1</v>
      </c>
      <c r="M446" s="14">
        <f>SUM(N446:AZ446)</f>
        <v>1</v>
      </c>
      <c r="N446" s="14"/>
      <c r="O446" s="14"/>
      <c r="P446" s="14"/>
      <c r="Q446" s="14"/>
      <c r="R446" s="14"/>
      <c r="S446" s="14"/>
      <c r="T446" s="14"/>
      <c r="X446" s="7">
        <v>1</v>
      </c>
      <c r="AH446" s="14"/>
      <c r="AI446" s="14"/>
      <c r="BB446" s="7">
        <v>10</v>
      </c>
    </row>
    <row r="447" spans="1:54" x14ac:dyDescent="0.25">
      <c r="A447" s="9" t="s">
        <v>4</v>
      </c>
      <c r="B447" s="7">
        <v>8</v>
      </c>
      <c r="C447" s="8">
        <v>44276</v>
      </c>
      <c r="D447" s="8" t="s">
        <v>13</v>
      </c>
      <c r="E447" s="4">
        <v>80</v>
      </c>
      <c r="F447" s="9" t="s">
        <v>20</v>
      </c>
      <c r="G447" t="s">
        <v>830</v>
      </c>
      <c r="H447" s="11" t="s">
        <v>339</v>
      </c>
      <c r="I447" s="7" t="s">
        <v>465</v>
      </c>
      <c r="J447" s="7" t="s">
        <v>467</v>
      </c>
      <c r="K447" s="7" t="s">
        <v>466</v>
      </c>
      <c r="L447" s="7" t="s">
        <v>1</v>
      </c>
      <c r="M447" s="14">
        <f>SUM(N447:AZ447)</f>
        <v>1</v>
      </c>
      <c r="N447" s="14"/>
      <c r="O447" s="14"/>
      <c r="P447" s="14"/>
      <c r="Q447" s="14"/>
      <c r="R447" s="14"/>
      <c r="S447" s="14"/>
      <c r="T447" s="14"/>
      <c r="X447" s="7">
        <v>1</v>
      </c>
      <c r="AH447" s="14"/>
      <c r="AI447" s="14"/>
      <c r="BB447" s="7">
        <v>11</v>
      </c>
    </row>
    <row r="448" spans="1:54" x14ac:dyDescent="0.25">
      <c r="A448" s="9" t="s">
        <v>4</v>
      </c>
      <c r="B448" s="7">
        <v>8</v>
      </c>
      <c r="C448" s="8">
        <v>44276</v>
      </c>
      <c r="D448" s="8" t="s">
        <v>13</v>
      </c>
      <c r="E448" s="4">
        <v>81</v>
      </c>
      <c r="F448" s="9" t="s">
        <v>20</v>
      </c>
      <c r="G448" t="s">
        <v>830</v>
      </c>
      <c r="H448" s="11" t="s">
        <v>339</v>
      </c>
      <c r="I448" s="7" t="s">
        <v>465</v>
      </c>
      <c r="J448" s="7" t="s">
        <v>467</v>
      </c>
      <c r="K448" s="7" t="s">
        <v>466</v>
      </c>
      <c r="L448" s="7" t="s">
        <v>1</v>
      </c>
      <c r="M448" s="14">
        <f>SUM(N448:AZ448)</f>
        <v>1</v>
      </c>
      <c r="N448" s="14"/>
      <c r="O448" s="14"/>
      <c r="P448" s="14"/>
      <c r="Q448" s="14"/>
      <c r="R448" s="14"/>
      <c r="S448" s="14"/>
      <c r="T448" s="14"/>
      <c r="X448" s="7">
        <v>1</v>
      </c>
      <c r="AH448" s="14"/>
      <c r="AI448" s="14"/>
      <c r="BB448" s="7">
        <v>12</v>
      </c>
    </row>
    <row r="449" spans="1:54" x14ac:dyDescent="0.25">
      <c r="A449" s="9" t="s">
        <v>4</v>
      </c>
      <c r="B449" s="7">
        <v>8</v>
      </c>
      <c r="C449" s="8">
        <v>44276</v>
      </c>
      <c r="D449" s="8" t="s">
        <v>13</v>
      </c>
      <c r="E449" s="4">
        <v>82</v>
      </c>
      <c r="F449" s="9" t="s">
        <v>20</v>
      </c>
      <c r="G449" t="s">
        <v>830</v>
      </c>
      <c r="H449" s="11" t="s">
        <v>339</v>
      </c>
      <c r="I449" s="7" t="s">
        <v>465</v>
      </c>
      <c r="J449" s="7" t="s">
        <v>467</v>
      </c>
      <c r="K449" s="7" t="s">
        <v>466</v>
      </c>
      <c r="L449" s="7" t="s">
        <v>1</v>
      </c>
      <c r="M449" s="14">
        <f>SUM(N449:AZ449)</f>
        <v>1</v>
      </c>
      <c r="N449" s="14"/>
      <c r="O449" s="14"/>
      <c r="P449" s="14"/>
      <c r="Q449" s="14"/>
      <c r="R449" s="14"/>
      <c r="S449" s="14"/>
      <c r="T449" s="14"/>
      <c r="X449" s="7">
        <v>1</v>
      </c>
      <c r="AH449" s="14"/>
      <c r="AI449" s="14"/>
      <c r="BB449" s="7">
        <v>13</v>
      </c>
    </row>
    <row r="450" spans="1:54" x14ac:dyDescent="0.25">
      <c r="A450" s="9" t="s">
        <v>4</v>
      </c>
      <c r="B450" s="7">
        <v>8</v>
      </c>
      <c r="C450" s="8">
        <v>44276</v>
      </c>
      <c r="D450" s="8" t="s">
        <v>13</v>
      </c>
      <c r="E450" s="4">
        <v>83</v>
      </c>
      <c r="F450" s="9" t="s">
        <v>20</v>
      </c>
      <c r="G450" t="s">
        <v>830</v>
      </c>
      <c r="H450" s="11" t="s">
        <v>339</v>
      </c>
      <c r="I450" s="7" t="s">
        <v>465</v>
      </c>
      <c r="J450" s="7" t="s">
        <v>467</v>
      </c>
      <c r="K450" s="7" t="s">
        <v>466</v>
      </c>
      <c r="L450" s="7" t="s">
        <v>1</v>
      </c>
      <c r="M450" s="14">
        <f>SUM(N450:AZ450)</f>
        <v>1</v>
      </c>
      <c r="N450" s="14"/>
      <c r="O450" s="14"/>
      <c r="P450" s="14"/>
      <c r="Q450" s="14"/>
      <c r="R450" s="14"/>
      <c r="S450" s="14"/>
      <c r="T450" s="14"/>
      <c r="X450" s="7">
        <v>1</v>
      </c>
      <c r="AH450" s="14"/>
      <c r="AI450" s="14"/>
      <c r="BB450" s="7">
        <v>14</v>
      </c>
    </row>
    <row r="451" spans="1:54" x14ac:dyDescent="0.25">
      <c r="A451" s="9" t="s">
        <v>4</v>
      </c>
      <c r="B451" s="7">
        <v>8</v>
      </c>
      <c r="C451" s="8">
        <v>44276</v>
      </c>
      <c r="D451" s="8" t="s">
        <v>13</v>
      </c>
      <c r="E451" s="4">
        <v>84</v>
      </c>
      <c r="F451" s="9" t="s">
        <v>20</v>
      </c>
      <c r="G451" t="s">
        <v>830</v>
      </c>
      <c r="H451" s="11" t="s">
        <v>339</v>
      </c>
      <c r="I451" s="7" t="s">
        <v>465</v>
      </c>
      <c r="J451" s="7" t="s">
        <v>467</v>
      </c>
      <c r="K451" s="7" t="s">
        <v>466</v>
      </c>
      <c r="L451" s="7" t="s">
        <v>1</v>
      </c>
      <c r="M451" s="14">
        <f>SUM(N451:AZ451)</f>
        <v>1</v>
      </c>
      <c r="N451" s="14"/>
      <c r="O451" s="14"/>
      <c r="P451" s="14"/>
      <c r="Q451" s="14"/>
      <c r="R451" s="14"/>
      <c r="S451" s="14"/>
      <c r="T451" s="14"/>
      <c r="X451" s="7">
        <v>1</v>
      </c>
      <c r="AH451" s="14"/>
      <c r="AI451" s="14"/>
      <c r="BB451" s="7">
        <v>15</v>
      </c>
    </row>
    <row r="452" spans="1:54" x14ac:dyDescent="0.25">
      <c r="A452" s="9" t="s">
        <v>4</v>
      </c>
      <c r="B452" s="7">
        <v>8</v>
      </c>
      <c r="C452" s="8">
        <v>44276</v>
      </c>
      <c r="D452" s="8" t="s">
        <v>13</v>
      </c>
      <c r="E452" s="4">
        <v>85</v>
      </c>
      <c r="F452" s="9" t="s">
        <v>20</v>
      </c>
      <c r="G452" t="s">
        <v>830</v>
      </c>
      <c r="H452" s="11" t="s">
        <v>339</v>
      </c>
      <c r="I452" s="7" t="s">
        <v>465</v>
      </c>
      <c r="J452" s="7" t="s">
        <v>467</v>
      </c>
      <c r="K452" s="7" t="s">
        <v>466</v>
      </c>
      <c r="L452" s="7" t="s">
        <v>1</v>
      </c>
      <c r="M452" s="14">
        <f>SUM(N452:AZ452)</f>
        <v>1</v>
      </c>
      <c r="N452" s="14"/>
      <c r="O452" s="14"/>
      <c r="P452" s="14"/>
      <c r="Q452" s="14"/>
      <c r="R452" s="14"/>
      <c r="S452" s="14"/>
      <c r="T452" s="14"/>
      <c r="X452" s="7">
        <v>1</v>
      </c>
      <c r="AH452" s="14"/>
      <c r="AI452" s="14"/>
      <c r="BB452" s="7">
        <v>16</v>
      </c>
    </row>
    <row r="453" spans="1:54" x14ac:dyDescent="0.25">
      <c r="A453" s="9" t="s">
        <v>4</v>
      </c>
      <c r="B453" s="7">
        <v>8</v>
      </c>
      <c r="C453" s="8">
        <v>44276</v>
      </c>
      <c r="D453" s="8" t="s">
        <v>13</v>
      </c>
      <c r="E453" s="4">
        <v>86</v>
      </c>
      <c r="F453" s="9" t="s">
        <v>20</v>
      </c>
      <c r="G453" t="s">
        <v>830</v>
      </c>
      <c r="H453" s="11" t="s">
        <v>339</v>
      </c>
      <c r="I453" s="7" t="s">
        <v>465</v>
      </c>
      <c r="J453" s="7" t="s">
        <v>467</v>
      </c>
      <c r="K453" s="7" t="s">
        <v>466</v>
      </c>
      <c r="L453" s="7" t="s">
        <v>1</v>
      </c>
      <c r="M453" s="14">
        <f>SUM(N453:AZ453)</f>
        <v>1</v>
      </c>
      <c r="N453" s="14"/>
      <c r="O453" s="14"/>
      <c r="P453" s="14"/>
      <c r="Q453" s="14"/>
      <c r="R453" s="14"/>
      <c r="S453" s="14"/>
      <c r="T453" s="14"/>
      <c r="X453" s="7">
        <v>1</v>
      </c>
      <c r="AH453" s="14"/>
      <c r="AI453" s="14"/>
      <c r="BB453" s="7">
        <v>17</v>
      </c>
    </row>
    <row r="454" spans="1:54" x14ac:dyDescent="0.25">
      <c r="A454" s="9" t="s">
        <v>4</v>
      </c>
      <c r="B454" s="7">
        <v>8</v>
      </c>
      <c r="C454" s="8">
        <v>44276</v>
      </c>
      <c r="D454" s="8" t="s">
        <v>13</v>
      </c>
      <c r="E454" s="4">
        <v>87</v>
      </c>
      <c r="F454" s="9" t="s">
        <v>20</v>
      </c>
      <c r="G454" t="s">
        <v>830</v>
      </c>
      <c r="H454" s="11" t="s">
        <v>339</v>
      </c>
      <c r="I454" s="7" t="s">
        <v>465</v>
      </c>
      <c r="J454" s="7" t="s">
        <v>467</v>
      </c>
      <c r="K454" s="7" t="s">
        <v>466</v>
      </c>
      <c r="L454" s="7" t="s">
        <v>1</v>
      </c>
      <c r="M454" s="14">
        <f>SUM(N454:AZ454)</f>
        <v>1</v>
      </c>
      <c r="N454" s="14"/>
      <c r="O454" s="14"/>
      <c r="P454" s="14"/>
      <c r="Q454" s="14"/>
      <c r="R454" s="14"/>
      <c r="S454" s="14"/>
      <c r="T454" s="14"/>
      <c r="X454" s="7">
        <v>1</v>
      </c>
      <c r="AH454" s="14"/>
      <c r="AI454" s="14"/>
      <c r="BB454" s="7">
        <v>18</v>
      </c>
    </row>
    <row r="455" spans="1:54" x14ac:dyDescent="0.25">
      <c r="A455" s="9" t="s">
        <v>4</v>
      </c>
      <c r="B455" s="7">
        <v>8</v>
      </c>
      <c r="C455" s="8">
        <v>44276</v>
      </c>
      <c r="D455" s="8" t="s">
        <v>13</v>
      </c>
      <c r="E455" s="4">
        <v>88</v>
      </c>
      <c r="F455" s="9" t="s">
        <v>20</v>
      </c>
      <c r="G455" t="s">
        <v>820</v>
      </c>
      <c r="H455" s="11" t="s">
        <v>365</v>
      </c>
      <c r="I455" s="7" t="s">
        <v>393</v>
      </c>
      <c r="J455" s="7" t="s">
        <v>421</v>
      </c>
      <c r="K455" s="7" t="s">
        <v>504</v>
      </c>
      <c r="L455" s="7" t="s">
        <v>1</v>
      </c>
      <c r="M455" s="14">
        <f>SUM(N455:AZ455)</f>
        <v>1</v>
      </c>
      <c r="N455" s="14"/>
      <c r="O455" s="14"/>
      <c r="P455" s="14"/>
      <c r="Q455" s="14"/>
      <c r="R455" s="14"/>
      <c r="S455" s="14"/>
      <c r="T455" s="14"/>
      <c r="X455" s="7">
        <v>1</v>
      </c>
      <c r="AH455" s="14"/>
      <c r="AI455" s="14"/>
      <c r="BB455" s="7" t="s">
        <v>364</v>
      </c>
    </row>
    <row r="456" spans="1:54" x14ac:dyDescent="0.25">
      <c r="A456" s="9" t="s">
        <v>4</v>
      </c>
      <c r="B456" s="7">
        <v>8</v>
      </c>
      <c r="C456" s="8">
        <v>44276</v>
      </c>
      <c r="D456" s="8" t="s">
        <v>13</v>
      </c>
      <c r="E456" s="4">
        <v>89</v>
      </c>
      <c r="F456" s="9" t="s">
        <v>20</v>
      </c>
      <c r="G456" t="s">
        <v>787</v>
      </c>
      <c r="H456" s="11" t="s">
        <v>497</v>
      </c>
      <c r="I456" s="7" t="s">
        <v>470</v>
      </c>
      <c r="J456" s="7" t="s">
        <v>495</v>
      </c>
      <c r="K456" s="7" t="s">
        <v>494</v>
      </c>
      <c r="L456" s="7" t="s">
        <v>1</v>
      </c>
      <c r="M456" s="14">
        <f>SUM(N456:AZ456)</f>
        <v>1</v>
      </c>
      <c r="N456" s="14"/>
      <c r="O456" s="14"/>
      <c r="P456" s="14"/>
      <c r="Q456" s="14"/>
      <c r="R456" s="14"/>
      <c r="S456" s="14"/>
      <c r="T456" s="14"/>
      <c r="X456" s="7">
        <v>1</v>
      </c>
      <c r="AH456" s="14"/>
      <c r="AI456" s="14"/>
      <c r="BB456" s="7" t="s">
        <v>366</v>
      </c>
    </row>
    <row r="457" spans="1:54" x14ac:dyDescent="0.25">
      <c r="A457" s="9" t="s">
        <v>4</v>
      </c>
      <c r="B457" s="7">
        <v>8</v>
      </c>
      <c r="C457" s="8">
        <v>44276</v>
      </c>
      <c r="D457" s="8" t="s">
        <v>13</v>
      </c>
      <c r="E457" s="4">
        <v>90</v>
      </c>
      <c r="F457" s="9" t="s">
        <v>20</v>
      </c>
      <c r="G457" t="s">
        <v>820</v>
      </c>
      <c r="H457" s="11" t="s">
        <v>367</v>
      </c>
      <c r="I457" s="7" t="s">
        <v>473</v>
      </c>
      <c r="K457" s="7" t="s">
        <v>502</v>
      </c>
      <c r="L457" s="7" t="s">
        <v>1</v>
      </c>
      <c r="M457" s="14">
        <f>SUM(N457:AZ457)</f>
        <v>1</v>
      </c>
      <c r="N457" s="14"/>
      <c r="O457" s="14"/>
      <c r="P457" s="14"/>
      <c r="Q457" s="14"/>
      <c r="R457" s="14"/>
      <c r="S457" s="14"/>
      <c r="T457" s="14"/>
      <c r="X457" s="7">
        <v>1</v>
      </c>
      <c r="AH457" s="14"/>
      <c r="AI457" s="14"/>
      <c r="BB457" s="7" t="s">
        <v>364</v>
      </c>
    </row>
    <row r="458" spans="1:54" x14ac:dyDescent="0.25">
      <c r="A458" s="9" t="s">
        <v>4</v>
      </c>
      <c r="B458" s="7">
        <v>9</v>
      </c>
      <c r="C458" s="8">
        <v>44277</v>
      </c>
      <c r="D458" s="8" t="s">
        <v>13</v>
      </c>
      <c r="E458" s="4">
        <v>1</v>
      </c>
      <c r="F458" s="9" t="s">
        <v>14</v>
      </c>
      <c r="G458" t="s">
        <v>718</v>
      </c>
      <c r="H458" s="11" t="s">
        <v>370</v>
      </c>
      <c r="I458" s="7" t="s">
        <v>395</v>
      </c>
      <c r="J458" s="7" t="s">
        <v>389</v>
      </c>
      <c r="K458" s="7" t="s">
        <v>488</v>
      </c>
      <c r="L458" s="7" t="s">
        <v>1</v>
      </c>
      <c r="M458" s="14">
        <f>SUM(N458:AZ458)</f>
        <v>1</v>
      </c>
      <c r="N458" s="14"/>
      <c r="O458" s="14"/>
      <c r="P458" s="14"/>
      <c r="Q458" s="14"/>
      <c r="R458" s="14"/>
      <c r="S458" s="14"/>
      <c r="T458" s="14"/>
      <c r="X458" s="7">
        <v>1</v>
      </c>
      <c r="AH458" s="14"/>
      <c r="AI458" s="14"/>
    </row>
    <row r="459" spans="1:54" x14ac:dyDescent="0.25">
      <c r="A459" s="9" t="s">
        <v>4</v>
      </c>
      <c r="B459" s="7">
        <v>9</v>
      </c>
      <c r="C459" s="8">
        <v>44277</v>
      </c>
      <c r="D459" s="8" t="s">
        <v>13</v>
      </c>
      <c r="E459" s="4">
        <v>2</v>
      </c>
      <c r="F459" s="9" t="s">
        <v>22</v>
      </c>
      <c r="G459" t="s">
        <v>811</v>
      </c>
      <c r="H459" s="11" t="s">
        <v>336</v>
      </c>
      <c r="I459" s="7" t="s">
        <v>403</v>
      </c>
      <c r="J459" s="7" t="s">
        <v>416</v>
      </c>
      <c r="K459" s="7" t="s">
        <v>447</v>
      </c>
      <c r="L459" s="7" t="s">
        <v>1</v>
      </c>
      <c r="M459" s="14">
        <f>SUM(N459:AZ459)</f>
        <v>1</v>
      </c>
      <c r="N459" s="14"/>
      <c r="O459" s="14"/>
      <c r="P459" s="14"/>
      <c r="Q459" s="14"/>
      <c r="R459" s="14"/>
      <c r="S459" s="14"/>
      <c r="T459" s="14"/>
      <c r="X459" s="7">
        <v>1</v>
      </c>
      <c r="AH459" s="14"/>
      <c r="AI459" s="14"/>
      <c r="BB459" s="7">
        <v>1</v>
      </c>
    </row>
    <row r="460" spans="1:54" x14ac:dyDescent="0.25">
      <c r="A460" s="9" t="s">
        <v>4</v>
      </c>
      <c r="B460" s="7">
        <v>9</v>
      </c>
      <c r="C460" s="8">
        <v>44277</v>
      </c>
      <c r="D460" s="8" t="s">
        <v>13</v>
      </c>
      <c r="E460" s="4">
        <v>3</v>
      </c>
      <c r="F460" s="9" t="s">
        <v>22</v>
      </c>
      <c r="G460" t="s">
        <v>811</v>
      </c>
      <c r="H460" s="11" t="s">
        <v>336</v>
      </c>
      <c r="I460" s="7" t="s">
        <v>403</v>
      </c>
      <c r="J460" s="7" t="s">
        <v>416</v>
      </c>
      <c r="K460" s="7" t="s">
        <v>447</v>
      </c>
      <c r="L460" s="7" t="s">
        <v>1</v>
      </c>
      <c r="M460" s="14">
        <f>SUM(N460:AZ460)</f>
        <v>1</v>
      </c>
      <c r="N460" s="14"/>
      <c r="O460" s="14"/>
      <c r="P460" s="14"/>
      <c r="Q460" s="14"/>
      <c r="R460" s="14"/>
      <c r="S460" s="14"/>
      <c r="T460" s="14"/>
      <c r="X460" s="7">
        <v>1</v>
      </c>
      <c r="AH460" s="14"/>
      <c r="AI460" s="14"/>
      <c r="BB460" s="7">
        <v>2</v>
      </c>
    </row>
    <row r="461" spans="1:54" x14ac:dyDescent="0.25">
      <c r="A461" s="9" t="s">
        <v>4</v>
      </c>
      <c r="B461" s="7">
        <v>9</v>
      </c>
      <c r="C461" s="8">
        <v>44277</v>
      </c>
      <c r="D461" s="8" t="s">
        <v>13</v>
      </c>
      <c r="E461" s="4">
        <v>4</v>
      </c>
      <c r="F461" s="9" t="s">
        <v>22</v>
      </c>
      <c r="G461" t="s">
        <v>811</v>
      </c>
      <c r="H461" s="11" t="s">
        <v>336</v>
      </c>
      <c r="I461" s="7" t="s">
        <v>403</v>
      </c>
      <c r="J461" s="7" t="s">
        <v>416</v>
      </c>
      <c r="K461" s="7" t="s">
        <v>447</v>
      </c>
      <c r="L461" s="7" t="s">
        <v>1</v>
      </c>
      <c r="M461" s="14">
        <f>SUM(N461:AZ461)</f>
        <v>1</v>
      </c>
      <c r="N461" s="14"/>
      <c r="O461" s="14"/>
      <c r="P461" s="14"/>
      <c r="Q461" s="14"/>
      <c r="R461" s="14"/>
      <c r="S461" s="14"/>
      <c r="T461" s="14"/>
      <c r="X461" s="7">
        <v>1</v>
      </c>
      <c r="AH461" s="14"/>
      <c r="AI461" s="14"/>
      <c r="BB461" s="7">
        <v>3</v>
      </c>
    </row>
    <row r="462" spans="1:54" x14ac:dyDescent="0.25">
      <c r="A462" s="9" t="s">
        <v>4</v>
      </c>
      <c r="B462" s="7">
        <v>9</v>
      </c>
      <c r="C462" s="8">
        <v>44277</v>
      </c>
      <c r="D462" s="8" t="s">
        <v>13</v>
      </c>
      <c r="E462" s="4">
        <v>5</v>
      </c>
      <c r="F462" s="9" t="s">
        <v>22</v>
      </c>
      <c r="G462" t="s">
        <v>811</v>
      </c>
      <c r="H462" s="11" t="s">
        <v>336</v>
      </c>
      <c r="I462" s="7" t="s">
        <v>403</v>
      </c>
      <c r="J462" s="7" t="s">
        <v>416</v>
      </c>
      <c r="K462" s="7" t="s">
        <v>447</v>
      </c>
      <c r="L462" s="7" t="s">
        <v>1</v>
      </c>
      <c r="M462" s="14">
        <f>SUM(N462:AZ462)</f>
        <v>1</v>
      </c>
      <c r="N462" s="14"/>
      <c r="O462" s="14"/>
      <c r="P462" s="14"/>
      <c r="Q462" s="14"/>
      <c r="R462" s="14"/>
      <c r="S462" s="14"/>
      <c r="T462" s="14"/>
      <c r="X462" s="7">
        <v>1</v>
      </c>
      <c r="AH462" s="14"/>
      <c r="AI462" s="14"/>
      <c r="BB462" s="7">
        <v>4</v>
      </c>
    </row>
    <row r="463" spans="1:54" x14ac:dyDescent="0.25">
      <c r="A463" s="9" t="s">
        <v>4</v>
      </c>
      <c r="B463" s="7">
        <v>9</v>
      </c>
      <c r="C463" s="8">
        <v>44277</v>
      </c>
      <c r="D463" s="8" t="s">
        <v>13</v>
      </c>
      <c r="E463" s="4">
        <v>6</v>
      </c>
      <c r="F463" s="9" t="s">
        <v>22</v>
      </c>
      <c r="G463" t="s">
        <v>811</v>
      </c>
      <c r="H463" s="11" t="s">
        <v>336</v>
      </c>
      <c r="I463" s="7" t="s">
        <v>403</v>
      </c>
      <c r="J463" s="7" t="s">
        <v>416</v>
      </c>
      <c r="K463" s="7" t="s">
        <v>447</v>
      </c>
      <c r="L463" s="7" t="s">
        <v>1</v>
      </c>
      <c r="M463" s="14">
        <f>SUM(N463:AZ463)</f>
        <v>1</v>
      </c>
      <c r="N463" s="14"/>
      <c r="O463" s="14"/>
      <c r="P463" s="14"/>
      <c r="Q463" s="14"/>
      <c r="R463" s="14"/>
      <c r="S463" s="14"/>
      <c r="T463" s="14"/>
      <c r="X463" s="7">
        <v>1</v>
      </c>
      <c r="AH463" s="14"/>
      <c r="AI463" s="14"/>
      <c r="BB463" s="7">
        <v>5</v>
      </c>
    </row>
    <row r="464" spans="1:54" x14ac:dyDescent="0.25">
      <c r="A464" s="9" t="s">
        <v>4</v>
      </c>
      <c r="B464" s="7">
        <v>9</v>
      </c>
      <c r="C464" s="8">
        <v>44277</v>
      </c>
      <c r="D464" s="8" t="s">
        <v>13</v>
      </c>
      <c r="E464" s="4">
        <v>7</v>
      </c>
      <c r="F464" s="9" t="s">
        <v>22</v>
      </c>
      <c r="G464" t="s">
        <v>811</v>
      </c>
      <c r="H464" s="11" t="s">
        <v>336</v>
      </c>
      <c r="I464" s="7" t="s">
        <v>403</v>
      </c>
      <c r="J464" s="7" t="s">
        <v>416</v>
      </c>
      <c r="K464" s="7" t="s">
        <v>447</v>
      </c>
      <c r="L464" s="7" t="s">
        <v>1</v>
      </c>
      <c r="M464" s="14">
        <f>SUM(N464:AZ464)</f>
        <v>1</v>
      </c>
      <c r="N464" s="14"/>
      <c r="O464" s="14"/>
      <c r="P464" s="14"/>
      <c r="Q464" s="14"/>
      <c r="R464" s="14"/>
      <c r="S464" s="14"/>
      <c r="T464" s="14"/>
      <c r="X464" s="7">
        <v>1</v>
      </c>
      <c r="AH464" s="14"/>
      <c r="AI464" s="14"/>
      <c r="BB464" s="7">
        <v>6</v>
      </c>
    </row>
    <row r="465" spans="1:54" x14ac:dyDescent="0.25">
      <c r="A465" s="9" t="s">
        <v>4</v>
      </c>
      <c r="B465" s="7">
        <v>9</v>
      </c>
      <c r="C465" s="8">
        <v>44277</v>
      </c>
      <c r="D465" s="8" t="s">
        <v>13</v>
      </c>
      <c r="E465" s="4">
        <v>8</v>
      </c>
      <c r="F465" s="9" t="s">
        <v>22</v>
      </c>
      <c r="G465" t="s">
        <v>811</v>
      </c>
      <c r="H465" s="11" t="s">
        <v>336</v>
      </c>
      <c r="I465" s="7" t="s">
        <v>403</v>
      </c>
      <c r="J465" s="7" t="s">
        <v>416</v>
      </c>
      <c r="K465" s="7" t="s">
        <v>447</v>
      </c>
      <c r="L465" s="7" t="s">
        <v>1</v>
      </c>
      <c r="M465" s="14">
        <f>SUM(N465:AZ465)</f>
        <v>1</v>
      </c>
      <c r="N465" s="14"/>
      <c r="O465" s="14"/>
      <c r="P465" s="14"/>
      <c r="Q465" s="14"/>
      <c r="R465" s="14"/>
      <c r="S465" s="14"/>
      <c r="T465" s="14"/>
      <c r="X465" s="7">
        <v>1</v>
      </c>
      <c r="AH465" s="14"/>
      <c r="AI465" s="14"/>
      <c r="BB465" s="7">
        <v>7</v>
      </c>
    </row>
    <row r="466" spans="1:54" x14ac:dyDescent="0.25">
      <c r="A466" s="9" t="s">
        <v>4</v>
      </c>
      <c r="B466" s="7">
        <v>9</v>
      </c>
      <c r="C466" s="8">
        <v>44277</v>
      </c>
      <c r="D466" s="8" t="s">
        <v>13</v>
      </c>
      <c r="E466" s="4">
        <v>9</v>
      </c>
      <c r="F466" s="9" t="s">
        <v>22</v>
      </c>
      <c r="G466" t="s">
        <v>811</v>
      </c>
      <c r="H466" s="11" t="s">
        <v>336</v>
      </c>
      <c r="I466" s="7" t="s">
        <v>403</v>
      </c>
      <c r="J466" s="7" t="s">
        <v>416</v>
      </c>
      <c r="K466" s="7" t="s">
        <v>447</v>
      </c>
      <c r="L466" s="7" t="s">
        <v>1</v>
      </c>
      <c r="M466" s="14">
        <f>SUM(N466:AZ466)</f>
        <v>1</v>
      </c>
      <c r="N466" s="14"/>
      <c r="O466" s="14"/>
      <c r="P466" s="14"/>
      <c r="Q466" s="14"/>
      <c r="R466" s="14"/>
      <c r="S466" s="14"/>
      <c r="T466" s="14"/>
      <c r="X466" s="7">
        <v>1</v>
      </c>
      <c r="AH466" s="14"/>
      <c r="AI466" s="14"/>
      <c r="BB466" s="7">
        <v>8</v>
      </c>
    </row>
    <row r="467" spans="1:54" x14ac:dyDescent="0.25">
      <c r="A467" s="9" t="s">
        <v>4</v>
      </c>
      <c r="B467" s="7">
        <v>9</v>
      </c>
      <c r="C467" s="8">
        <v>44277</v>
      </c>
      <c r="D467" s="8" t="s">
        <v>13</v>
      </c>
      <c r="E467" s="4">
        <v>10</v>
      </c>
      <c r="F467" s="9" t="s">
        <v>22</v>
      </c>
      <c r="G467" t="s">
        <v>811</v>
      </c>
      <c r="H467" s="11" t="s">
        <v>336</v>
      </c>
      <c r="I467" s="7" t="s">
        <v>403</v>
      </c>
      <c r="J467" s="7" t="s">
        <v>416</v>
      </c>
      <c r="K467" s="7" t="s">
        <v>447</v>
      </c>
      <c r="L467" s="7" t="s">
        <v>1</v>
      </c>
      <c r="M467" s="14">
        <f>SUM(N467:AZ467)</f>
        <v>1</v>
      </c>
      <c r="N467" s="14"/>
      <c r="O467" s="14"/>
      <c r="P467" s="14"/>
      <c r="Q467" s="14"/>
      <c r="R467" s="14"/>
      <c r="S467" s="14"/>
      <c r="T467" s="14"/>
      <c r="X467" s="7">
        <v>1</v>
      </c>
      <c r="AH467" s="14"/>
      <c r="AI467" s="14"/>
      <c r="BB467" s="7">
        <v>9</v>
      </c>
    </row>
    <row r="468" spans="1:54" x14ac:dyDescent="0.25">
      <c r="A468" s="9" t="s">
        <v>4</v>
      </c>
      <c r="B468" s="7">
        <v>9</v>
      </c>
      <c r="C468" s="8">
        <v>44277</v>
      </c>
      <c r="D468" s="8" t="s">
        <v>13</v>
      </c>
      <c r="E468" s="4">
        <v>11</v>
      </c>
      <c r="F468" s="9" t="s">
        <v>22</v>
      </c>
      <c r="G468" t="s">
        <v>811</v>
      </c>
      <c r="H468" s="11" t="s">
        <v>336</v>
      </c>
      <c r="I468" s="7" t="s">
        <v>403</v>
      </c>
      <c r="J468" s="7" t="s">
        <v>416</v>
      </c>
      <c r="K468" s="7" t="s">
        <v>447</v>
      </c>
      <c r="L468" s="7" t="s">
        <v>1</v>
      </c>
      <c r="M468" s="14">
        <f>SUM(N468:AZ468)</f>
        <v>1</v>
      </c>
      <c r="N468" s="14"/>
      <c r="O468" s="14"/>
      <c r="P468" s="14"/>
      <c r="Q468" s="14"/>
      <c r="R468" s="14"/>
      <c r="S468" s="14"/>
      <c r="T468" s="14"/>
      <c r="X468" s="7">
        <v>1</v>
      </c>
      <c r="AH468" s="14"/>
      <c r="AI468" s="14"/>
      <c r="BB468" s="7">
        <v>10</v>
      </c>
    </row>
    <row r="469" spans="1:54" x14ac:dyDescent="0.25">
      <c r="A469" s="9" t="s">
        <v>4</v>
      </c>
      <c r="B469" s="7">
        <v>9</v>
      </c>
      <c r="C469" s="8">
        <v>44277</v>
      </c>
      <c r="D469" s="8" t="s">
        <v>13</v>
      </c>
      <c r="E469" s="4">
        <v>12</v>
      </c>
      <c r="F469" s="9" t="s">
        <v>22</v>
      </c>
      <c r="G469" t="s">
        <v>811</v>
      </c>
      <c r="H469" s="11" t="s">
        <v>336</v>
      </c>
      <c r="I469" s="7" t="s">
        <v>403</v>
      </c>
      <c r="J469" s="7" t="s">
        <v>416</v>
      </c>
      <c r="K469" s="7" t="s">
        <v>447</v>
      </c>
      <c r="L469" s="7" t="s">
        <v>1</v>
      </c>
      <c r="M469" s="14">
        <f>SUM(N469:AZ469)</f>
        <v>1</v>
      </c>
      <c r="N469" s="14"/>
      <c r="O469" s="14"/>
      <c r="P469" s="14"/>
      <c r="Q469" s="14"/>
      <c r="R469" s="14"/>
      <c r="S469" s="14"/>
      <c r="T469" s="14"/>
      <c r="X469" s="7">
        <v>1</v>
      </c>
      <c r="AH469" s="14"/>
      <c r="AI469" s="14"/>
      <c r="BB469" s="7">
        <v>11</v>
      </c>
    </row>
    <row r="470" spans="1:54" x14ac:dyDescent="0.25">
      <c r="A470" s="9" t="s">
        <v>4</v>
      </c>
      <c r="B470" s="7">
        <v>9</v>
      </c>
      <c r="C470" s="8">
        <v>44277</v>
      </c>
      <c r="D470" s="8" t="s">
        <v>13</v>
      </c>
      <c r="E470" s="4">
        <v>13</v>
      </c>
      <c r="F470" s="9" t="s">
        <v>22</v>
      </c>
      <c r="G470" t="s">
        <v>811</v>
      </c>
      <c r="H470" s="11" t="s">
        <v>440</v>
      </c>
      <c r="I470" s="7" t="s">
        <v>405</v>
      </c>
      <c r="J470" s="7" t="s">
        <v>438</v>
      </c>
      <c r="K470" s="7" t="s">
        <v>439</v>
      </c>
      <c r="L470" s="7" t="s">
        <v>1</v>
      </c>
      <c r="M470" s="14">
        <f>SUM(N470:AZ470)</f>
        <v>1</v>
      </c>
      <c r="N470" s="14"/>
      <c r="O470" s="14"/>
      <c r="P470" s="14"/>
      <c r="Q470" s="14"/>
      <c r="R470" s="14"/>
      <c r="S470" s="14"/>
      <c r="T470" s="14"/>
      <c r="X470" s="7">
        <v>1</v>
      </c>
      <c r="AH470" s="14"/>
      <c r="AI470" s="14"/>
      <c r="BB470" s="7">
        <v>1</v>
      </c>
    </row>
    <row r="471" spans="1:54" x14ac:dyDescent="0.25">
      <c r="A471" s="9" t="s">
        <v>4</v>
      </c>
      <c r="B471" s="7">
        <v>9</v>
      </c>
      <c r="C471" s="8">
        <v>44277</v>
      </c>
      <c r="D471" s="8" t="s">
        <v>13</v>
      </c>
      <c r="E471" s="4">
        <v>14</v>
      </c>
      <c r="F471" s="9" t="s">
        <v>22</v>
      </c>
      <c r="G471" t="s">
        <v>811</v>
      </c>
      <c r="H471" s="11" t="s">
        <v>440</v>
      </c>
      <c r="I471" s="7" t="s">
        <v>405</v>
      </c>
      <c r="J471" s="7" t="s">
        <v>438</v>
      </c>
      <c r="K471" s="7" t="s">
        <v>439</v>
      </c>
      <c r="L471" s="7" t="s">
        <v>1</v>
      </c>
      <c r="M471" s="14">
        <f>SUM(N471:AZ471)</f>
        <v>1</v>
      </c>
      <c r="N471" s="14"/>
      <c r="O471" s="14"/>
      <c r="P471" s="14"/>
      <c r="Q471" s="14"/>
      <c r="R471" s="14"/>
      <c r="S471" s="14"/>
      <c r="T471" s="14"/>
      <c r="X471" s="7">
        <v>1</v>
      </c>
      <c r="AH471" s="14"/>
      <c r="AI471" s="14"/>
      <c r="BB471" s="7">
        <v>2</v>
      </c>
    </row>
    <row r="472" spans="1:54" x14ac:dyDescent="0.25">
      <c r="A472" s="9" t="s">
        <v>4</v>
      </c>
      <c r="B472" s="7">
        <v>9</v>
      </c>
      <c r="C472" s="8">
        <v>44277</v>
      </c>
      <c r="D472" s="8" t="s">
        <v>13</v>
      </c>
      <c r="E472" s="4">
        <v>15</v>
      </c>
      <c r="F472" s="9" t="s">
        <v>22</v>
      </c>
      <c r="G472" t="s">
        <v>811</v>
      </c>
      <c r="H472" s="11" t="s">
        <v>440</v>
      </c>
      <c r="I472" s="7" t="s">
        <v>405</v>
      </c>
      <c r="J472" s="7" t="s">
        <v>438</v>
      </c>
      <c r="K472" s="7" t="s">
        <v>439</v>
      </c>
      <c r="L472" s="7" t="s">
        <v>1</v>
      </c>
      <c r="M472" s="14">
        <f>SUM(N472:AZ472)</f>
        <v>1</v>
      </c>
      <c r="N472" s="14"/>
      <c r="O472" s="14"/>
      <c r="P472" s="14"/>
      <c r="Q472" s="14"/>
      <c r="R472" s="14"/>
      <c r="S472" s="14"/>
      <c r="T472" s="14"/>
      <c r="X472" s="7">
        <v>1</v>
      </c>
      <c r="AH472" s="14"/>
      <c r="AI472" s="14"/>
      <c r="BB472" s="7">
        <v>3</v>
      </c>
    </row>
    <row r="473" spans="1:54" x14ac:dyDescent="0.25">
      <c r="A473" s="9" t="s">
        <v>4</v>
      </c>
      <c r="B473" s="7">
        <v>9</v>
      </c>
      <c r="C473" s="8">
        <v>44277</v>
      </c>
      <c r="D473" s="8" t="s">
        <v>13</v>
      </c>
      <c r="E473" s="4">
        <v>16</v>
      </c>
      <c r="F473" s="9" t="s">
        <v>22</v>
      </c>
      <c r="G473" t="s">
        <v>811</v>
      </c>
      <c r="H473" s="11" t="s">
        <v>440</v>
      </c>
      <c r="I473" s="7" t="s">
        <v>405</v>
      </c>
      <c r="J473" s="7" t="s">
        <v>438</v>
      </c>
      <c r="K473" s="7" t="s">
        <v>439</v>
      </c>
      <c r="L473" s="7" t="s">
        <v>1</v>
      </c>
      <c r="M473" s="14">
        <f>SUM(N473:AZ473)</f>
        <v>1</v>
      </c>
      <c r="N473" s="14"/>
      <c r="O473" s="14"/>
      <c r="P473" s="14"/>
      <c r="Q473" s="14"/>
      <c r="R473" s="14"/>
      <c r="S473" s="14"/>
      <c r="T473" s="14"/>
      <c r="X473" s="7">
        <v>1</v>
      </c>
      <c r="AH473" s="14"/>
      <c r="AI473" s="14"/>
      <c r="BB473" s="7">
        <v>4</v>
      </c>
    </row>
    <row r="474" spans="1:54" x14ac:dyDescent="0.25">
      <c r="A474" s="9" t="s">
        <v>4</v>
      </c>
      <c r="B474" s="7">
        <v>9</v>
      </c>
      <c r="C474" s="8">
        <v>44277</v>
      </c>
      <c r="D474" s="8" t="s">
        <v>13</v>
      </c>
      <c r="E474" s="4">
        <v>17</v>
      </c>
      <c r="F474" s="9" t="s">
        <v>22</v>
      </c>
      <c r="G474" t="s">
        <v>811</v>
      </c>
      <c r="H474" s="11" t="s">
        <v>440</v>
      </c>
      <c r="I474" s="7" t="s">
        <v>405</v>
      </c>
      <c r="J474" s="7" t="s">
        <v>438</v>
      </c>
      <c r="K474" s="7" t="s">
        <v>439</v>
      </c>
      <c r="L474" s="7" t="s">
        <v>1</v>
      </c>
      <c r="M474" s="14">
        <f>SUM(N474:AZ474)</f>
        <v>1</v>
      </c>
      <c r="N474" s="14"/>
      <c r="O474" s="14"/>
      <c r="P474" s="14"/>
      <c r="Q474" s="14"/>
      <c r="R474" s="14"/>
      <c r="S474" s="14"/>
      <c r="T474" s="14"/>
      <c r="X474" s="7">
        <v>1</v>
      </c>
      <c r="AH474" s="14"/>
      <c r="AI474" s="14"/>
      <c r="BB474" s="7">
        <v>5</v>
      </c>
    </row>
    <row r="475" spans="1:54" x14ac:dyDescent="0.25">
      <c r="A475" s="9" t="s">
        <v>4</v>
      </c>
      <c r="B475" s="7">
        <v>9</v>
      </c>
      <c r="C475" s="8">
        <v>44277</v>
      </c>
      <c r="D475" s="8" t="s">
        <v>13</v>
      </c>
      <c r="E475" s="4">
        <v>18</v>
      </c>
      <c r="F475" s="9" t="s">
        <v>197</v>
      </c>
      <c r="G475" t="s">
        <v>347</v>
      </c>
      <c r="H475" s="11" t="s">
        <v>233</v>
      </c>
      <c r="I475" s="7" t="s">
        <v>395</v>
      </c>
      <c r="J475" s="7" t="s">
        <v>389</v>
      </c>
      <c r="K475" s="7" t="s">
        <v>488</v>
      </c>
      <c r="L475" s="7" t="s">
        <v>1</v>
      </c>
      <c r="M475" s="14">
        <f>SUM(N475:AZ475)</f>
        <v>1</v>
      </c>
      <c r="N475" s="14"/>
      <c r="O475" s="14"/>
      <c r="P475" s="14"/>
      <c r="Q475" s="14"/>
      <c r="R475" s="14"/>
      <c r="S475" s="14"/>
      <c r="T475" s="14"/>
      <c r="X475" s="7">
        <v>1</v>
      </c>
      <c r="AH475" s="14"/>
      <c r="AI475" s="14"/>
      <c r="BB475" s="7">
        <v>1</v>
      </c>
    </row>
    <row r="476" spans="1:54" x14ac:dyDescent="0.25">
      <c r="A476" s="9" t="s">
        <v>4</v>
      </c>
      <c r="B476" s="7">
        <v>9</v>
      </c>
      <c r="C476" s="8">
        <v>44277</v>
      </c>
      <c r="D476" s="8" t="s">
        <v>13</v>
      </c>
      <c r="E476" s="4">
        <v>19</v>
      </c>
      <c r="F476" s="9" t="s">
        <v>197</v>
      </c>
      <c r="G476" t="s">
        <v>347</v>
      </c>
      <c r="H476" s="11" t="s">
        <v>233</v>
      </c>
      <c r="I476" s="7" t="s">
        <v>395</v>
      </c>
      <c r="J476" s="7" t="s">
        <v>389</v>
      </c>
      <c r="K476" s="7" t="s">
        <v>488</v>
      </c>
      <c r="L476" s="7" t="s">
        <v>1</v>
      </c>
      <c r="M476" s="14">
        <f>SUM(N476:AZ476)</f>
        <v>1</v>
      </c>
      <c r="N476" s="14"/>
      <c r="O476" s="14"/>
      <c r="P476" s="14"/>
      <c r="Q476" s="14"/>
      <c r="R476" s="14"/>
      <c r="S476" s="14"/>
      <c r="T476" s="14"/>
      <c r="X476" s="7">
        <v>1</v>
      </c>
      <c r="AH476" s="14"/>
      <c r="AI476" s="14"/>
      <c r="BB476" s="7">
        <v>2</v>
      </c>
    </row>
    <row r="477" spans="1:54" x14ac:dyDescent="0.25">
      <c r="A477" s="9" t="s">
        <v>4</v>
      </c>
      <c r="B477" s="7">
        <v>9</v>
      </c>
      <c r="C477" s="8">
        <v>44277</v>
      </c>
      <c r="D477" s="8" t="s">
        <v>13</v>
      </c>
      <c r="E477" s="4">
        <v>20</v>
      </c>
      <c r="F477" s="9" t="s">
        <v>197</v>
      </c>
      <c r="G477" t="s">
        <v>347</v>
      </c>
      <c r="H477" s="11" t="s">
        <v>233</v>
      </c>
      <c r="I477" s="7" t="s">
        <v>395</v>
      </c>
      <c r="J477" s="7" t="s">
        <v>389</v>
      </c>
      <c r="K477" s="7" t="s">
        <v>488</v>
      </c>
      <c r="L477" s="7" t="s">
        <v>1</v>
      </c>
      <c r="M477" s="14">
        <f>SUM(N477:AZ477)</f>
        <v>1</v>
      </c>
      <c r="N477" s="14"/>
      <c r="O477" s="14"/>
      <c r="P477" s="14"/>
      <c r="Q477" s="14"/>
      <c r="R477" s="14"/>
      <c r="S477" s="14"/>
      <c r="T477" s="14"/>
      <c r="X477" s="7">
        <v>1</v>
      </c>
      <c r="AH477" s="14"/>
      <c r="AI477" s="14"/>
      <c r="BB477" s="7">
        <v>3</v>
      </c>
    </row>
    <row r="478" spans="1:54" x14ac:dyDescent="0.25">
      <c r="A478" s="9" t="s">
        <v>4</v>
      </c>
      <c r="B478" s="7">
        <v>9</v>
      </c>
      <c r="C478" s="8">
        <v>44277</v>
      </c>
      <c r="D478" s="8" t="s">
        <v>13</v>
      </c>
      <c r="E478" s="4">
        <v>21</v>
      </c>
      <c r="F478" s="9" t="s">
        <v>197</v>
      </c>
      <c r="G478" t="s">
        <v>347</v>
      </c>
      <c r="H478" s="11" t="s">
        <v>233</v>
      </c>
      <c r="I478" s="7" t="s">
        <v>395</v>
      </c>
      <c r="J478" s="7" t="s">
        <v>389</v>
      </c>
      <c r="K478" s="7" t="s">
        <v>488</v>
      </c>
      <c r="L478" s="7" t="s">
        <v>1</v>
      </c>
      <c r="M478" s="14">
        <f>SUM(N478:AZ478)</f>
        <v>1</v>
      </c>
      <c r="N478" s="14"/>
      <c r="O478" s="14"/>
      <c r="P478" s="14"/>
      <c r="Q478" s="14"/>
      <c r="R478" s="14"/>
      <c r="S478" s="14"/>
      <c r="T478" s="14"/>
      <c r="X478" s="7">
        <v>1</v>
      </c>
      <c r="AH478" s="14"/>
      <c r="AI478" s="14"/>
      <c r="BB478" s="7">
        <v>4</v>
      </c>
    </row>
    <row r="479" spans="1:54" x14ac:dyDescent="0.25">
      <c r="A479" s="9" t="s">
        <v>4</v>
      </c>
      <c r="B479" s="7">
        <v>9</v>
      </c>
      <c r="C479" s="8">
        <v>44277</v>
      </c>
      <c r="D479" s="8" t="s">
        <v>13</v>
      </c>
      <c r="E479" s="4">
        <v>22</v>
      </c>
      <c r="F479" s="9" t="s">
        <v>197</v>
      </c>
      <c r="G479" t="s">
        <v>347</v>
      </c>
      <c r="H479" s="11" t="s">
        <v>233</v>
      </c>
      <c r="I479" s="7" t="s">
        <v>395</v>
      </c>
      <c r="J479" s="7" t="s">
        <v>389</v>
      </c>
      <c r="K479" s="7" t="s">
        <v>488</v>
      </c>
      <c r="L479" s="7" t="s">
        <v>1</v>
      </c>
      <c r="M479" s="14">
        <f>SUM(N479:AZ479)</f>
        <v>1</v>
      </c>
      <c r="N479" s="14"/>
      <c r="O479" s="14"/>
      <c r="P479" s="14"/>
      <c r="Q479" s="14"/>
      <c r="R479" s="14"/>
      <c r="S479" s="14"/>
      <c r="T479" s="14"/>
      <c r="X479" s="7">
        <v>1</v>
      </c>
      <c r="AH479" s="14"/>
      <c r="AI479" s="14"/>
      <c r="BB479" s="7">
        <v>5</v>
      </c>
    </row>
    <row r="480" spans="1:54" x14ac:dyDescent="0.25">
      <c r="A480" s="9" t="s">
        <v>4</v>
      </c>
      <c r="B480" s="7">
        <v>9</v>
      </c>
      <c r="C480" s="8">
        <v>44277</v>
      </c>
      <c r="D480" s="8" t="s">
        <v>13</v>
      </c>
      <c r="E480" s="4">
        <v>23</v>
      </c>
      <c r="F480" s="9" t="s">
        <v>197</v>
      </c>
      <c r="G480" t="s">
        <v>347</v>
      </c>
      <c r="H480" s="11" t="s">
        <v>233</v>
      </c>
      <c r="I480" s="7" t="s">
        <v>395</v>
      </c>
      <c r="J480" s="7" t="s">
        <v>389</v>
      </c>
      <c r="K480" s="7" t="s">
        <v>488</v>
      </c>
      <c r="L480" s="7" t="s">
        <v>1</v>
      </c>
      <c r="M480" s="14">
        <f>SUM(N480:AZ480)</f>
        <v>1</v>
      </c>
      <c r="N480" s="14"/>
      <c r="O480" s="14"/>
      <c r="P480" s="14"/>
      <c r="Q480" s="14"/>
      <c r="R480" s="14"/>
      <c r="S480" s="14"/>
      <c r="T480" s="14"/>
      <c r="X480" s="7">
        <v>1</v>
      </c>
      <c r="AH480" s="14"/>
      <c r="AI480" s="14"/>
      <c r="BB480" s="7">
        <v>6</v>
      </c>
    </row>
    <row r="481" spans="1:54" x14ac:dyDescent="0.25">
      <c r="A481" s="9" t="s">
        <v>4</v>
      </c>
      <c r="B481" s="7">
        <v>9</v>
      </c>
      <c r="C481" s="8">
        <v>44277</v>
      </c>
      <c r="D481" s="8" t="s">
        <v>13</v>
      </c>
      <c r="E481" s="4">
        <v>24</v>
      </c>
      <c r="F481" s="9" t="s">
        <v>197</v>
      </c>
      <c r="G481" t="s">
        <v>347</v>
      </c>
      <c r="H481" s="11" t="s">
        <v>233</v>
      </c>
      <c r="I481" s="7" t="s">
        <v>395</v>
      </c>
      <c r="J481" s="7" t="s">
        <v>389</v>
      </c>
      <c r="K481" s="7" t="s">
        <v>488</v>
      </c>
      <c r="L481" s="7" t="s">
        <v>1</v>
      </c>
      <c r="M481" s="14">
        <f>SUM(N481:AZ481)</f>
        <v>1</v>
      </c>
      <c r="N481" s="14"/>
      <c r="O481" s="14"/>
      <c r="P481" s="14"/>
      <c r="Q481" s="14"/>
      <c r="R481" s="14"/>
      <c r="S481" s="14"/>
      <c r="T481" s="14"/>
      <c r="X481" s="7">
        <v>1</v>
      </c>
      <c r="AH481" s="14"/>
      <c r="AI481" s="14"/>
      <c r="BB481" s="7">
        <v>7</v>
      </c>
    </row>
    <row r="482" spans="1:54" x14ac:dyDescent="0.25">
      <c r="A482" s="9" t="s">
        <v>4</v>
      </c>
      <c r="B482" s="7">
        <v>9</v>
      </c>
      <c r="C482" s="8">
        <v>44277</v>
      </c>
      <c r="D482" s="8" t="s">
        <v>13</v>
      </c>
      <c r="E482" s="4">
        <v>25</v>
      </c>
      <c r="F482" s="9" t="s">
        <v>197</v>
      </c>
      <c r="G482" s="11" t="s">
        <v>829</v>
      </c>
      <c r="H482" s="11" t="s">
        <v>453</v>
      </c>
      <c r="I482" s="7" t="s">
        <v>432</v>
      </c>
      <c r="K482" s="7" t="s">
        <v>455</v>
      </c>
      <c r="L482" s="7" t="s">
        <v>1</v>
      </c>
      <c r="M482" s="14">
        <f>SUM(N482:AZ482)</f>
        <v>1</v>
      </c>
      <c r="N482" s="14"/>
      <c r="O482" s="14"/>
      <c r="P482" s="14"/>
      <c r="Q482" s="14"/>
      <c r="R482" s="14"/>
      <c r="S482" s="14"/>
      <c r="T482" s="14"/>
      <c r="X482" s="7">
        <v>1</v>
      </c>
      <c r="AH482" s="14"/>
      <c r="AI482" s="14"/>
      <c r="BB482" s="7">
        <v>8</v>
      </c>
    </row>
    <row r="483" spans="1:54" x14ac:dyDescent="0.25">
      <c r="A483" s="9" t="s">
        <v>4</v>
      </c>
      <c r="B483" s="7">
        <v>9</v>
      </c>
      <c r="C483" s="8">
        <v>44277</v>
      </c>
      <c r="D483" s="8" t="s">
        <v>13</v>
      </c>
      <c r="E483" s="4">
        <v>26</v>
      </c>
      <c r="F483" s="9" t="s">
        <v>16</v>
      </c>
      <c r="G483" t="s">
        <v>781</v>
      </c>
      <c r="H483" s="11" t="s">
        <v>213</v>
      </c>
      <c r="I483" s="7" t="s">
        <v>385</v>
      </c>
      <c r="J483" s="7" t="s">
        <v>386</v>
      </c>
      <c r="K483" s="7" t="s">
        <v>464</v>
      </c>
      <c r="L483" s="7" t="s">
        <v>1</v>
      </c>
      <c r="M483" s="14">
        <f>SUM(N483:AZ483)</f>
        <v>1</v>
      </c>
      <c r="N483" s="14"/>
      <c r="O483" s="14"/>
      <c r="P483" s="14"/>
      <c r="Q483" s="14"/>
      <c r="R483" s="14"/>
      <c r="S483" s="14"/>
      <c r="T483" s="14"/>
      <c r="X483" s="7">
        <v>1</v>
      </c>
      <c r="AH483" s="14"/>
      <c r="AI483" s="14"/>
      <c r="BB483" s="7">
        <v>1</v>
      </c>
    </row>
    <row r="484" spans="1:54" x14ac:dyDescent="0.25">
      <c r="A484" s="9" t="s">
        <v>4</v>
      </c>
      <c r="B484" s="7">
        <v>9</v>
      </c>
      <c r="C484" s="8">
        <v>44277</v>
      </c>
      <c r="D484" s="8" t="s">
        <v>13</v>
      </c>
      <c r="E484" s="4">
        <v>27</v>
      </c>
      <c r="F484" s="9" t="s">
        <v>16</v>
      </c>
      <c r="G484" t="s">
        <v>781</v>
      </c>
      <c r="H484" s="11" t="s">
        <v>213</v>
      </c>
      <c r="I484" s="7" t="s">
        <v>385</v>
      </c>
      <c r="J484" s="7" t="s">
        <v>386</v>
      </c>
      <c r="K484" s="7" t="s">
        <v>464</v>
      </c>
      <c r="L484" s="7" t="s">
        <v>1</v>
      </c>
      <c r="M484" s="14">
        <f>SUM(N484:AZ484)</f>
        <v>1</v>
      </c>
      <c r="N484" s="14"/>
      <c r="O484" s="14"/>
      <c r="P484" s="14"/>
      <c r="Q484" s="14"/>
      <c r="R484" s="14"/>
      <c r="S484" s="14"/>
      <c r="T484" s="14"/>
      <c r="X484" s="7">
        <v>1</v>
      </c>
      <c r="AH484" s="14"/>
      <c r="AI484" s="14"/>
      <c r="BB484" s="7">
        <v>2</v>
      </c>
    </row>
    <row r="485" spans="1:54" x14ac:dyDescent="0.25">
      <c r="A485" s="9" t="s">
        <v>4</v>
      </c>
      <c r="B485" s="7">
        <v>9</v>
      </c>
      <c r="C485" s="8">
        <v>44277</v>
      </c>
      <c r="D485" s="8" t="s">
        <v>13</v>
      </c>
      <c r="E485" s="4">
        <v>28</v>
      </c>
      <c r="F485" s="9" t="s">
        <v>16</v>
      </c>
      <c r="G485" t="s">
        <v>781</v>
      </c>
      <c r="H485" s="11" t="s">
        <v>213</v>
      </c>
      <c r="I485" s="7" t="s">
        <v>385</v>
      </c>
      <c r="J485" s="7" t="s">
        <v>386</v>
      </c>
      <c r="K485" s="7" t="s">
        <v>464</v>
      </c>
      <c r="L485" s="7" t="s">
        <v>1</v>
      </c>
      <c r="M485" s="14">
        <f>SUM(N485:AZ485)</f>
        <v>1</v>
      </c>
      <c r="N485" s="14"/>
      <c r="O485" s="14"/>
      <c r="P485" s="14"/>
      <c r="Q485" s="14"/>
      <c r="R485" s="14"/>
      <c r="S485" s="14"/>
      <c r="T485" s="14"/>
      <c r="X485" s="7">
        <v>1</v>
      </c>
      <c r="AH485" s="14"/>
      <c r="AI485" s="14"/>
      <c r="BB485" s="7">
        <v>3</v>
      </c>
    </row>
    <row r="486" spans="1:54" x14ac:dyDescent="0.25">
      <c r="A486" s="9" t="s">
        <v>4</v>
      </c>
      <c r="B486" s="7">
        <v>9</v>
      </c>
      <c r="C486" s="8">
        <v>44277</v>
      </c>
      <c r="D486" s="8" t="s">
        <v>13</v>
      </c>
      <c r="E486" s="4">
        <v>29</v>
      </c>
      <c r="F486" s="9" t="s">
        <v>16</v>
      </c>
      <c r="G486" t="s">
        <v>781</v>
      </c>
      <c r="H486" s="11" t="s">
        <v>213</v>
      </c>
      <c r="I486" s="7" t="s">
        <v>385</v>
      </c>
      <c r="J486" s="7" t="s">
        <v>386</v>
      </c>
      <c r="K486" s="7" t="s">
        <v>464</v>
      </c>
      <c r="L486" s="7" t="s">
        <v>1</v>
      </c>
      <c r="M486" s="14">
        <f>SUM(N486:AZ486)</f>
        <v>1</v>
      </c>
      <c r="N486" s="14"/>
      <c r="O486" s="14"/>
      <c r="P486" s="14"/>
      <c r="Q486" s="14"/>
      <c r="R486" s="14"/>
      <c r="S486" s="14"/>
      <c r="T486" s="14"/>
      <c r="X486" s="7">
        <v>1</v>
      </c>
      <c r="AH486" s="14"/>
      <c r="AI486" s="14"/>
      <c r="BB486" s="7">
        <v>4</v>
      </c>
    </row>
    <row r="487" spans="1:54" x14ac:dyDescent="0.25">
      <c r="A487" s="9" t="s">
        <v>4</v>
      </c>
      <c r="B487" s="7">
        <v>9</v>
      </c>
      <c r="C487" s="8">
        <v>44277</v>
      </c>
      <c r="D487" s="8" t="s">
        <v>13</v>
      </c>
      <c r="E487" s="4">
        <v>30</v>
      </c>
      <c r="F487" s="9" t="s">
        <v>16</v>
      </c>
      <c r="G487" t="s">
        <v>781</v>
      </c>
      <c r="H487" s="11" t="s">
        <v>213</v>
      </c>
      <c r="I487" s="7" t="s">
        <v>385</v>
      </c>
      <c r="J487" s="7" t="s">
        <v>386</v>
      </c>
      <c r="K487" s="7" t="s">
        <v>464</v>
      </c>
      <c r="L487" s="7" t="s">
        <v>1</v>
      </c>
      <c r="M487" s="14">
        <f>SUM(N487:AZ487)</f>
        <v>1</v>
      </c>
      <c r="N487" s="14"/>
      <c r="O487" s="14"/>
      <c r="P487" s="14"/>
      <c r="Q487" s="14"/>
      <c r="R487" s="14"/>
      <c r="S487" s="14"/>
      <c r="T487" s="14"/>
      <c r="X487" s="7">
        <v>1</v>
      </c>
      <c r="AH487" s="14"/>
      <c r="AI487" s="14"/>
      <c r="BB487" s="7">
        <v>5</v>
      </c>
    </row>
    <row r="488" spans="1:54" x14ac:dyDescent="0.25">
      <c r="A488" s="9" t="s">
        <v>4</v>
      </c>
      <c r="B488" s="7">
        <v>9</v>
      </c>
      <c r="C488" s="8">
        <v>44277</v>
      </c>
      <c r="D488" s="8" t="s">
        <v>13</v>
      </c>
      <c r="E488" s="4">
        <v>31</v>
      </c>
      <c r="F488" s="9" t="s">
        <v>16</v>
      </c>
      <c r="G488" t="s">
        <v>781</v>
      </c>
      <c r="H488" s="11" t="s">
        <v>210</v>
      </c>
      <c r="I488" s="7" t="s">
        <v>385</v>
      </c>
      <c r="J488" s="7" t="s">
        <v>386</v>
      </c>
      <c r="K488" s="7" t="s">
        <v>464</v>
      </c>
      <c r="L488" s="7" t="s">
        <v>1</v>
      </c>
      <c r="M488" s="14">
        <f>SUM(N488:AZ488)</f>
        <v>1</v>
      </c>
      <c r="N488" s="14"/>
      <c r="O488" s="14"/>
      <c r="P488" s="14"/>
      <c r="Q488" s="14"/>
      <c r="R488" s="14"/>
      <c r="S488" s="14"/>
      <c r="T488" s="14"/>
      <c r="X488" s="7">
        <v>1</v>
      </c>
      <c r="AH488" s="14"/>
      <c r="AI488" s="14"/>
      <c r="BB488" s="7">
        <v>1</v>
      </c>
    </row>
    <row r="489" spans="1:54" x14ac:dyDescent="0.25">
      <c r="A489" s="9" t="s">
        <v>4</v>
      </c>
      <c r="B489" s="7">
        <v>9</v>
      </c>
      <c r="C489" s="8">
        <v>44277</v>
      </c>
      <c r="D489" s="8" t="s">
        <v>13</v>
      </c>
      <c r="E489" s="4">
        <v>32</v>
      </c>
      <c r="F489" s="9" t="s">
        <v>16</v>
      </c>
      <c r="G489" t="s">
        <v>781</v>
      </c>
      <c r="H489" s="11" t="s">
        <v>210</v>
      </c>
      <c r="I489" s="7" t="s">
        <v>385</v>
      </c>
      <c r="J489" s="7" t="s">
        <v>386</v>
      </c>
      <c r="K489" s="7" t="s">
        <v>464</v>
      </c>
      <c r="L489" s="7" t="s">
        <v>1</v>
      </c>
      <c r="M489" s="14">
        <f>SUM(N489:AZ489)</f>
        <v>1</v>
      </c>
      <c r="N489" s="14"/>
      <c r="O489" s="14"/>
      <c r="P489" s="14"/>
      <c r="Q489" s="14"/>
      <c r="R489" s="14"/>
      <c r="S489" s="14"/>
      <c r="T489" s="14"/>
      <c r="X489" s="7">
        <v>1</v>
      </c>
      <c r="AH489" s="14"/>
      <c r="AI489" s="14"/>
      <c r="BB489" s="7">
        <v>2</v>
      </c>
    </row>
    <row r="490" spans="1:54" x14ac:dyDescent="0.25">
      <c r="A490" s="9" t="s">
        <v>4</v>
      </c>
      <c r="B490" s="7">
        <v>9</v>
      </c>
      <c r="C490" s="8">
        <v>44277</v>
      </c>
      <c r="D490" s="8" t="s">
        <v>13</v>
      </c>
      <c r="E490" s="4">
        <v>33</v>
      </c>
      <c r="F490" s="9" t="s">
        <v>16</v>
      </c>
      <c r="G490" t="s">
        <v>781</v>
      </c>
      <c r="H490" s="11" t="s">
        <v>210</v>
      </c>
      <c r="I490" s="7" t="s">
        <v>385</v>
      </c>
      <c r="J490" s="7" t="s">
        <v>386</v>
      </c>
      <c r="K490" s="7" t="s">
        <v>464</v>
      </c>
      <c r="L490" s="7" t="s">
        <v>1</v>
      </c>
      <c r="M490" s="14">
        <f>SUM(N490:AZ490)</f>
        <v>1</v>
      </c>
      <c r="N490" s="14"/>
      <c r="O490" s="14"/>
      <c r="P490" s="14"/>
      <c r="Q490" s="14"/>
      <c r="R490" s="14"/>
      <c r="S490" s="14"/>
      <c r="T490" s="14"/>
      <c r="X490" s="7">
        <v>1</v>
      </c>
      <c r="AH490" s="14"/>
      <c r="AI490" s="14"/>
      <c r="BB490" s="7">
        <v>3</v>
      </c>
    </row>
    <row r="491" spans="1:54" x14ac:dyDescent="0.25">
      <c r="A491" s="9" t="s">
        <v>4</v>
      </c>
      <c r="B491" s="7">
        <v>9</v>
      </c>
      <c r="C491" s="8">
        <v>44277</v>
      </c>
      <c r="D491" s="8" t="s">
        <v>13</v>
      </c>
      <c r="E491" s="4">
        <v>34</v>
      </c>
      <c r="F491" s="9" t="s">
        <v>16</v>
      </c>
      <c r="G491" t="s">
        <v>781</v>
      </c>
      <c r="H491" s="11" t="s">
        <v>210</v>
      </c>
      <c r="I491" s="7" t="s">
        <v>385</v>
      </c>
      <c r="J491" s="7" t="s">
        <v>386</v>
      </c>
      <c r="K491" s="7" t="s">
        <v>464</v>
      </c>
      <c r="L491" s="7" t="s">
        <v>1</v>
      </c>
      <c r="M491" s="14">
        <f>SUM(N491:AZ491)</f>
        <v>1</v>
      </c>
      <c r="N491" s="14"/>
      <c r="O491" s="14"/>
      <c r="P491" s="14"/>
      <c r="Q491" s="14"/>
      <c r="R491" s="14"/>
      <c r="S491" s="14"/>
      <c r="T491" s="14"/>
      <c r="X491" s="7">
        <v>1</v>
      </c>
      <c r="AH491" s="14"/>
      <c r="AI491" s="14"/>
      <c r="BB491" s="7">
        <v>4</v>
      </c>
    </row>
    <row r="492" spans="1:54" x14ac:dyDescent="0.25">
      <c r="A492" s="9" t="s">
        <v>4</v>
      </c>
      <c r="B492" s="7">
        <v>9</v>
      </c>
      <c r="C492" s="8">
        <v>44277</v>
      </c>
      <c r="D492" s="8" t="s">
        <v>13</v>
      </c>
      <c r="E492" s="4">
        <v>35</v>
      </c>
      <c r="F492" s="9" t="s">
        <v>16</v>
      </c>
      <c r="G492" t="s">
        <v>781</v>
      </c>
      <c r="H492" s="11" t="s">
        <v>210</v>
      </c>
      <c r="I492" s="7" t="s">
        <v>385</v>
      </c>
      <c r="J492" s="7" t="s">
        <v>386</v>
      </c>
      <c r="K492" s="7" t="s">
        <v>464</v>
      </c>
      <c r="L492" s="7" t="s">
        <v>1</v>
      </c>
      <c r="M492" s="14">
        <f>SUM(N492:AZ492)</f>
        <v>1</v>
      </c>
      <c r="N492" s="14"/>
      <c r="O492" s="14"/>
      <c r="P492" s="14"/>
      <c r="Q492" s="14"/>
      <c r="R492" s="14"/>
      <c r="S492" s="14"/>
      <c r="T492" s="14"/>
      <c r="X492" s="7">
        <v>1</v>
      </c>
      <c r="AH492" s="14"/>
      <c r="AI492" s="14"/>
      <c r="BB492" s="7">
        <v>5</v>
      </c>
    </row>
    <row r="493" spans="1:54" x14ac:dyDescent="0.25">
      <c r="A493" s="9" t="s">
        <v>4</v>
      </c>
      <c r="B493" s="7">
        <v>9</v>
      </c>
      <c r="C493" s="8">
        <v>44277</v>
      </c>
      <c r="D493" s="8" t="s">
        <v>13</v>
      </c>
      <c r="E493" s="4">
        <v>36</v>
      </c>
      <c r="F493" s="9" t="s">
        <v>16</v>
      </c>
      <c r="G493" t="s">
        <v>781</v>
      </c>
      <c r="H493" s="11" t="s">
        <v>210</v>
      </c>
      <c r="I493" s="7" t="s">
        <v>385</v>
      </c>
      <c r="J493" s="7" t="s">
        <v>386</v>
      </c>
      <c r="K493" s="7" t="s">
        <v>464</v>
      </c>
      <c r="L493" s="7" t="s">
        <v>1</v>
      </c>
      <c r="M493" s="14">
        <f>SUM(N493:AZ493)</f>
        <v>1</v>
      </c>
      <c r="N493" s="14"/>
      <c r="O493" s="14"/>
      <c r="P493" s="14"/>
      <c r="Q493" s="14"/>
      <c r="R493" s="14"/>
      <c r="S493" s="14"/>
      <c r="T493" s="14"/>
      <c r="X493" s="7">
        <v>1</v>
      </c>
      <c r="AH493" s="14"/>
      <c r="AI493" s="14"/>
      <c r="BB493" s="7">
        <v>6</v>
      </c>
    </row>
    <row r="494" spans="1:54" x14ac:dyDescent="0.25">
      <c r="A494" s="9" t="s">
        <v>4</v>
      </c>
      <c r="B494" s="7">
        <v>9</v>
      </c>
      <c r="C494" s="8">
        <v>44277</v>
      </c>
      <c r="D494" s="8" t="s">
        <v>13</v>
      </c>
      <c r="E494" s="4">
        <v>37</v>
      </c>
      <c r="F494" s="9" t="s">
        <v>16</v>
      </c>
      <c r="G494" t="s">
        <v>781</v>
      </c>
      <c r="H494" s="11" t="s">
        <v>210</v>
      </c>
      <c r="I494" s="7" t="s">
        <v>385</v>
      </c>
      <c r="J494" s="7" t="s">
        <v>386</v>
      </c>
      <c r="K494" s="7" t="s">
        <v>464</v>
      </c>
      <c r="L494" s="7" t="s">
        <v>1</v>
      </c>
      <c r="M494" s="14">
        <f>SUM(N494:AZ494)</f>
        <v>1</v>
      </c>
      <c r="N494" s="14"/>
      <c r="O494" s="14"/>
      <c r="P494" s="14"/>
      <c r="Q494" s="14"/>
      <c r="R494" s="14"/>
      <c r="S494" s="14"/>
      <c r="T494" s="14"/>
      <c r="X494" s="7">
        <v>1</v>
      </c>
      <c r="AH494" s="14"/>
      <c r="AI494" s="14"/>
      <c r="BB494" s="7">
        <v>7</v>
      </c>
    </row>
    <row r="495" spans="1:54" x14ac:dyDescent="0.25">
      <c r="A495" s="9" t="s">
        <v>4</v>
      </c>
      <c r="B495" s="7">
        <v>9</v>
      </c>
      <c r="C495" s="8">
        <v>44277</v>
      </c>
      <c r="D495" s="8" t="s">
        <v>13</v>
      </c>
      <c r="E495" s="4">
        <v>38</v>
      </c>
      <c r="F495" s="9" t="s">
        <v>16</v>
      </c>
      <c r="G495" t="s">
        <v>781</v>
      </c>
      <c r="H495" s="11" t="s">
        <v>210</v>
      </c>
      <c r="I495" s="7" t="s">
        <v>385</v>
      </c>
      <c r="J495" s="7" t="s">
        <v>386</v>
      </c>
      <c r="K495" s="7" t="s">
        <v>464</v>
      </c>
      <c r="L495" s="7" t="s">
        <v>1</v>
      </c>
      <c r="M495" s="14">
        <f>SUM(N495:AZ495)</f>
        <v>1</v>
      </c>
      <c r="N495" s="14"/>
      <c r="O495" s="14"/>
      <c r="P495" s="14"/>
      <c r="Q495" s="14"/>
      <c r="R495" s="14"/>
      <c r="S495" s="14"/>
      <c r="T495" s="14"/>
      <c r="X495" s="7">
        <v>1</v>
      </c>
      <c r="AH495" s="14"/>
      <c r="AI495" s="14"/>
      <c r="BB495" s="7">
        <v>8</v>
      </c>
    </row>
    <row r="496" spans="1:54" x14ac:dyDescent="0.25">
      <c r="A496" s="9" t="s">
        <v>4</v>
      </c>
      <c r="B496" s="7">
        <v>9</v>
      </c>
      <c r="C496" s="8">
        <v>44277</v>
      </c>
      <c r="D496" s="8" t="s">
        <v>13</v>
      </c>
      <c r="E496" s="4">
        <v>39</v>
      </c>
      <c r="F496" s="9" t="s">
        <v>16</v>
      </c>
      <c r="G496" t="s">
        <v>781</v>
      </c>
      <c r="H496" s="11" t="s">
        <v>210</v>
      </c>
      <c r="I496" s="7" t="s">
        <v>385</v>
      </c>
      <c r="J496" s="7" t="s">
        <v>386</v>
      </c>
      <c r="K496" s="7" t="s">
        <v>464</v>
      </c>
      <c r="L496" s="7" t="s">
        <v>1</v>
      </c>
      <c r="M496" s="14">
        <f>SUM(N496:AZ496)</f>
        <v>1</v>
      </c>
      <c r="N496" s="14"/>
      <c r="O496" s="14"/>
      <c r="P496" s="14"/>
      <c r="Q496" s="14"/>
      <c r="R496" s="14"/>
      <c r="S496" s="14"/>
      <c r="T496" s="14"/>
      <c r="X496" s="7">
        <v>1</v>
      </c>
      <c r="AH496" s="14"/>
      <c r="AI496" s="14"/>
      <c r="BB496" s="7">
        <v>9</v>
      </c>
    </row>
    <row r="497" spans="1:54" x14ac:dyDescent="0.25">
      <c r="A497" s="9" t="s">
        <v>4</v>
      </c>
      <c r="B497" s="7">
        <v>9</v>
      </c>
      <c r="C497" s="8">
        <v>44277</v>
      </c>
      <c r="D497" s="8" t="s">
        <v>13</v>
      </c>
      <c r="E497" s="4">
        <v>40</v>
      </c>
      <c r="F497" s="9" t="s">
        <v>16</v>
      </c>
      <c r="G497" t="s">
        <v>781</v>
      </c>
      <c r="H497" s="11" t="s">
        <v>210</v>
      </c>
      <c r="I497" s="7" t="s">
        <v>385</v>
      </c>
      <c r="J497" s="7" t="s">
        <v>386</v>
      </c>
      <c r="K497" s="7" t="s">
        <v>464</v>
      </c>
      <c r="L497" s="7" t="s">
        <v>1</v>
      </c>
      <c r="M497" s="14">
        <f>SUM(N497:AZ497)</f>
        <v>1</v>
      </c>
      <c r="N497" s="14"/>
      <c r="O497" s="14"/>
      <c r="P497" s="14"/>
      <c r="Q497" s="14"/>
      <c r="R497" s="14"/>
      <c r="S497" s="14"/>
      <c r="T497" s="14"/>
      <c r="X497" s="7">
        <v>1</v>
      </c>
      <c r="AH497" s="14"/>
      <c r="AI497" s="14"/>
      <c r="BB497" s="7">
        <v>10</v>
      </c>
    </row>
    <row r="498" spans="1:54" x14ac:dyDescent="0.25">
      <c r="A498" s="9" t="s">
        <v>4</v>
      </c>
      <c r="B498" s="7">
        <v>9</v>
      </c>
      <c r="C498" s="8">
        <v>44277</v>
      </c>
      <c r="D498" s="8" t="s">
        <v>13</v>
      </c>
      <c r="E498" s="4">
        <v>41</v>
      </c>
      <c r="F498" s="9" t="s">
        <v>16</v>
      </c>
      <c r="G498" t="s">
        <v>781</v>
      </c>
      <c r="H498" s="11" t="s">
        <v>210</v>
      </c>
      <c r="I498" s="7" t="s">
        <v>385</v>
      </c>
      <c r="J498" s="7" t="s">
        <v>386</v>
      </c>
      <c r="K498" s="7" t="s">
        <v>464</v>
      </c>
      <c r="L498" s="7" t="s">
        <v>1</v>
      </c>
      <c r="M498" s="14">
        <f>SUM(N498:AZ498)</f>
        <v>1</v>
      </c>
      <c r="N498" s="14"/>
      <c r="O498" s="14"/>
      <c r="P498" s="14"/>
      <c r="Q498" s="14"/>
      <c r="R498" s="14"/>
      <c r="S498" s="14"/>
      <c r="T498" s="14"/>
      <c r="X498" s="7">
        <v>1</v>
      </c>
      <c r="AH498" s="14"/>
      <c r="AI498" s="14"/>
      <c r="BB498" s="7">
        <v>11</v>
      </c>
    </row>
    <row r="499" spans="1:54" x14ac:dyDescent="0.25">
      <c r="A499" s="9" t="s">
        <v>4</v>
      </c>
      <c r="B499" s="7">
        <v>9</v>
      </c>
      <c r="C499" s="8">
        <v>44277</v>
      </c>
      <c r="D499" s="8" t="s">
        <v>13</v>
      </c>
      <c r="E499" s="4">
        <v>42</v>
      </c>
      <c r="F499" s="9" t="s">
        <v>16</v>
      </c>
      <c r="G499" t="s">
        <v>781</v>
      </c>
      <c r="H499" s="11" t="s">
        <v>210</v>
      </c>
      <c r="I499" s="7" t="s">
        <v>385</v>
      </c>
      <c r="J499" s="7" t="s">
        <v>386</v>
      </c>
      <c r="K499" s="7" t="s">
        <v>464</v>
      </c>
      <c r="L499" s="7" t="s">
        <v>1</v>
      </c>
      <c r="M499" s="14">
        <f>SUM(N499:AZ499)</f>
        <v>1</v>
      </c>
      <c r="N499" s="14"/>
      <c r="O499" s="14"/>
      <c r="P499" s="14"/>
      <c r="Q499" s="14"/>
      <c r="R499" s="14"/>
      <c r="S499" s="14"/>
      <c r="T499" s="14"/>
      <c r="X499" s="7">
        <v>1</v>
      </c>
      <c r="AH499" s="14"/>
      <c r="AI499" s="14"/>
      <c r="BB499" s="7">
        <v>12</v>
      </c>
    </row>
    <row r="500" spans="1:54" x14ac:dyDescent="0.25">
      <c r="A500" s="9" t="s">
        <v>4</v>
      </c>
      <c r="B500" s="7">
        <v>9</v>
      </c>
      <c r="C500" s="8">
        <v>44277</v>
      </c>
      <c r="D500" s="8" t="s">
        <v>13</v>
      </c>
      <c r="E500" s="4">
        <v>43</v>
      </c>
      <c r="F500" s="9" t="s">
        <v>16</v>
      </c>
      <c r="G500" t="s">
        <v>781</v>
      </c>
      <c r="H500" s="11" t="s">
        <v>210</v>
      </c>
      <c r="I500" s="7" t="s">
        <v>385</v>
      </c>
      <c r="J500" s="7" t="s">
        <v>386</v>
      </c>
      <c r="K500" s="7" t="s">
        <v>464</v>
      </c>
      <c r="L500" s="7" t="s">
        <v>1</v>
      </c>
      <c r="M500" s="14">
        <f>SUM(N500:AZ500)</f>
        <v>1</v>
      </c>
      <c r="N500" s="14"/>
      <c r="O500" s="14"/>
      <c r="P500" s="14"/>
      <c r="Q500" s="14"/>
      <c r="R500" s="14"/>
      <c r="S500" s="14"/>
      <c r="T500" s="14"/>
      <c r="X500" s="7">
        <v>1</v>
      </c>
      <c r="AH500" s="14"/>
      <c r="AI500" s="14"/>
      <c r="BB500" s="7">
        <v>13</v>
      </c>
    </row>
    <row r="501" spans="1:54" x14ac:dyDescent="0.25">
      <c r="A501" s="9" t="s">
        <v>4</v>
      </c>
      <c r="B501" s="7">
        <v>9</v>
      </c>
      <c r="C501" s="8">
        <v>44277</v>
      </c>
      <c r="D501" s="8" t="s">
        <v>13</v>
      </c>
      <c r="E501" s="4">
        <v>44</v>
      </c>
      <c r="F501" s="9" t="s">
        <v>16</v>
      </c>
      <c r="G501" t="s">
        <v>781</v>
      </c>
      <c r="H501" s="11" t="s">
        <v>210</v>
      </c>
      <c r="I501" s="7" t="s">
        <v>385</v>
      </c>
      <c r="J501" s="7" t="s">
        <v>386</v>
      </c>
      <c r="K501" s="7" t="s">
        <v>464</v>
      </c>
      <c r="L501" s="7" t="s">
        <v>1</v>
      </c>
      <c r="M501" s="14">
        <f>SUM(N501:AZ501)</f>
        <v>1</v>
      </c>
      <c r="N501" s="14"/>
      <c r="O501" s="14"/>
      <c r="P501" s="14"/>
      <c r="Q501" s="14"/>
      <c r="R501" s="14"/>
      <c r="S501" s="14"/>
      <c r="T501" s="14"/>
      <c r="X501" s="7">
        <v>1</v>
      </c>
      <c r="AH501" s="14"/>
      <c r="AI501" s="14"/>
      <c r="BB501" s="7">
        <v>14</v>
      </c>
    </row>
    <row r="502" spans="1:54" x14ac:dyDescent="0.25">
      <c r="A502" s="9" t="s">
        <v>4</v>
      </c>
      <c r="B502" s="7">
        <v>9</v>
      </c>
      <c r="C502" s="8">
        <v>44277</v>
      </c>
      <c r="D502" s="8" t="s">
        <v>13</v>
      </c>
      <c r="E502" s="4">
        <v>45</v>
      </c>
      <c r="F502" s="9" t="s">
        <v>16</v>
      </c>
      <c r="G502" t="s">
        <v>781</v>
      </c>
      <c r="H502" s="11" t="s">
        <v>210</v>
      </c>
      <c r="I502" s="7" t="s">
        <v>385</v>
      </c>
      <c r="J502" s="7" t="s">
        <v>386</v>
      </c>
      <c r="K502" s="7" t="s">
        <v>464</v>
      </c>
      <c r="L502" s="7" t="s">
        <v>1</v>
      </c>
      <c r="M502" s="14">
        <f>SUM(N502:AZ502)</f>
        <v>1</v>
      </c>
      <c r="N502" s="14"/>
      <c r="O502" s="14"/>
      <c r="P502" s="14"/>
      <c r="Q502" s="14"/>
      <c r="R502" s="14"/>
      <c r="S502" s="14"/>
      <c r="T502" s="14"/>
      <c r="X502" s="7">
        <v>1</v>
      </c>
      <c r="AH502" s="14"/>
      <c r="AI502" s="14"/>
      <c r="BB502" s="7">
        <v>15</v>
      </c>
    </row>
    <row r="503" spans="1:54" x14ac:dyDescent="0.25">
      <c r="A503" s="9" t="s">
        <v>4</v>
      </c>
      <c r="B503" s="7">
        <v>9</v>
      </c>
      <c r="C503" s="8">
        <v>44277</v>
      </c>
      <c r="D503" s="8" t="s">
        <v>13</v>
      </c>
      <c r="E503" s="4">
        <v>46</v>
      </c>
      <c r="F503" s="9" t="s">
        <v>16</v>
      </c>
      <c r="G503" t="s">
        <v>781</v>
      </c>
      <c r="H503" s="11" t="s">
        <v>210</v>
      </c>
      <c r="I503" s="7" t="s">
        <v>385</v>
      </c>
      <c r="J503" s="7" t="s">
        <v>386</v>
      </c>
      <c r="K503" s="7" t="s">
        <v>464</v>
      </c>
      <c r="L503" s="7" t="s">
        <v>1</v>
      </c>
      <c r="M503" s="14">
        <f>SUM(N503:AZ503)</f>
        <v>1</v>
      </c>
      <c r="N503" s="14"/>
      <c r="O503" s="14"/>
      <c r="P503" s="14"/>
      <c r="Q503" s="14"/>
      <c r="R503" s="14"/>
      <c r="S503" s="14"/>
      <c r="T503" s="14"/>
      <c r="X503" s="7">
        <v>1</v>
      </c>
      <c r="AH503" s="14"/>
      <c r="AI503" s="14"/>
      <c r="BB503" s="7">
        <v>16</v>
      </c>
    </row>
    <row r="504" spans="1:54" x14ac:dyDescent="0.25">
      <c r="A504" s="9" t="s">
        <v>4</v>
      </c>
      <c r="B504" s="7">
        <v>9</v>
      </c>
      <c r="C504" s="8">
        <v>44277</v>
      </c>
      <c r="D504" s="8" t="s">
        <v>13</v>
      </c>
      <c r="E504" s="4">
        <v>47</v>
      </c>
      <c r="F504" s="9" t="s">
        <v>16</v>
      </c>
      <c r="G504" t="s">
        <v>781</v>
      </c>
      <c r="H504" s="11" t="s">
        <v>210</v>
      </c>
      <c r="I504" s="7" t="s">
        <v>385</v>
      </c>
      <c r="J504" s="7" t="s">
        <v>386</v>
      </c>
      <c r="K504" s="7" t="s">
        <v>464</v>
      </c>
      <c r="L504" s="7" t="s">
        <v>1</v>
      </c>
      <c r="M504" s="14">
        <f>SUM(N504:AZ504)</f>
        <v>1</v>
      </c>
      <c r="N504" s="14"/>
      <c r="O504" s="14"/>
      <c r="P504" s="14"/>
      <c r="Q504" s="14"/>
      <c r="R504" s="14"/>
      <c r="S504" s="14"/>
      <c r="T504" s="14"/>
      <c r="X504" s="7">
        <v>1</v>
      </c>
      <c r="AH504" s="14"/>
      <c r="AI504" s="14"/>
      <c r="BB504" s="7">
        <v>17</v>
      </c>
    </row>
    <row r="505" spans="1:54" x14ac:dyDescent="0.25">
      <c r="A505" s="9" t="s">
        <v>4</v>
      </c>
      <c r="B505" s="7">
        <v>9</v>
      </c>
      <c r="C505" s="8">
        <v>44277</v>
      </c>
      <c r="D505" s="8" t="s">
        <v>13</v>
      </c>
      <c r="E505" s="4">
        <v>48</v>
      </c>
      <c r="F505" s="9" t="s">
        <v>16</v>
      </c>
      <c r="G505" t="s">
        <v>781</v>
      </c>
      <c r="H505" s="11" t="s">
        <v>210</v>
      </c>
      <c r="I505" s="7" t="s">
        <v>385</v>
      </c>
      <c r="J505" s="7" t="s">
        <v>386</v>
      </c>
      <c r="K505" s="7" t="s">
        <v>464</v>
      </c>
      <c r="L505" s="7" t="s">
        <v>1</v>
      </c>
      <c r="M505" s="14">
        <f>SUM(N505:AZ505)</f>
        <v>1</v>
      </c>
      <c r="N505" s="14"/>
      <c r="O505" s="14"/>
      <c r="P505" s="14"/>
      <c r="Q505" s="14"/>
      <c r="R505" s="14"/>
      <c r="S505" s="14"/>
      <c r="T505" s="14"/>
      <c r="X505" s="7">
        <v>1</v>
      </c>
      <c r="AH505" s="14"/>
      <c r="AI505" s="14"/>
      <c r="BB505" s="7">
        <v>18</v>
      </c>
    </row>
    <row r="506" spans="1:54" x14ac:dyDescent="0.25">
      <c r="A506" s="9" t="s">
        <v>4</v>
      </c>
      <c r="B506" s="7">
        <v>9</v>
      </c>
      <c r="C506" s="8">
        <v>44277</v>
      </c>
      <c r="D506" s="8" t="s">
        <v>13</v>
      </c>
      <c r="E506" s="4">
        <v>49</v>
      </c>
      <c r="F506" s="9" t="s">
        <v>16</v>
      </c>
      <c r="G506" t="s">
        <v>781</v>
      </c>
      <c r="H506" s="11" t="s">
        <v>210</v>
      </c>
      <c r="I506" s="7" t="s">
        <v>385</v>
      </c>
      <c r="J506" s="7" t="s">
        <v>386</v>
      </c>
      <c r="K506" s="7" t="s">
        <v>464</v>
      </c>
      <c r="L506" s="7" t="s">
        <v>1</v>
      </c>
      <c r="M506" s="14">
        <f>SUM(N506:AZ506)</f>
        <v>1</v>
      </c>
      <c r="N506" s="14"/>
      <c r="O506" s="14"/>
      <c r="P506" s="14"/>
      <c r="Q506" s="14"/>
      <c r="R506" s="14"/>
      <c r="S506" s="14"/>
      <c r="T506" s="14"/>
      <c r="X506" s="7">
        <v>1</v>
      </c>
      <c r="AH506" s="14"/>
      <c r="AI506" s="14"/>
      <c r="BB506" s="7">
        <v>19</v>
      </c>
    </row>
    <row r="507" spans="1:54" x14ac:dyDescent="0.25">
      <c r="A507" s="9" t="s">
        <v>4</v>
      </c>
      <c r="B507" s="7">
        <v>9</v>
      </c>
      <c r="C507" s="8">
        <v>44277</v>
      </c>
      <c r="D507" s="8" t="s">
        <v>13</v>
      </c>
      <c r="E507" s="4">
        <v>50</v>
      </c>
      <c r="F507" s="9" t="s">
        <v>16</v>
      </c>
      <c r="G507" t="s">
        <v>781</v>
      </c>
      <c r="H507" s="11" t="s">
        <v>210</v>
      </c>
      <c r="I507" s="7" t="s">
        <v>385</v>
      </c>
      <c r="J507" s="7" t="s">
        <v>386</v>
      </c>
      <c r="K507" s="7" t="s">
        <v>464</v>
      </c>
      <c r="L507" s="7" t="s">
        <v>1</v>
      </c>
      <c r="M507" s="14">
        <f>SUM(N507:AZ507)</f>
        <v>1</v>
      </c>
      <c r="N507" s="14"/>
      <c r="O507" s="14"/>
      <c r="P507" s="14"/>
      <c r="Q507" s="14"/>
      <c r="R507" s="14"/>
      <c r="S507" s="14"/>
      <c r="T507" s="14"/>
      <c r="X507" s="7">
        <v>1</v>
      </c>
      <c r="AH507" s="14"/>
      <c r="AI507" s="14"/>
      <c r="BB507" s="7">
        <v>20</v>
      </c>
    </row>
    <row r="508" spans="1:54" x14ac:dyDescent="0.25">
      <c r="A508" s="9" t="s">
        <v>4</v>
      </c>
      <c r="B508" s="7">
        <v>9</v>
      </c>
      <c r="C508" s="8">
        <v>44277</v>
      </c>
      <c r="D508" s="8" t="s">
        <v>13</v>
      </c>
      <c r="E508" s="4">
        <v>51</v>
      </c>
      <c r="F508" s="9" t="s">
        <v>16</v>
      </c>
      <c r="G508" t="s">
        <v>781</v>
      </c>
      <c r="H508" s="11" t="s">
        <v>210</v>
      </c>
      <c r="I508" s="7" t="s">
        <v>385</v>
      </c>
      <c r="J508" s="7" t="s">
        <v>386</v>
      </c>
      <c r="K508" s="7" t="s">
        <v>464</v>
      </c>
      <c r="L508" s="7" t="s">
        <v>1</v>
      </c>
      <c r="M508" s="14">
        <f>SUM(N508:AZ508)</f>
        <v>1</v>
      </c>
      <c r="N508" s="14"/>
      <c r="O508" s="14"/>
      <c r="P508" s="14"/>
      <c r="Q508" s="14"/>
      <c r="R508" s="14"/>
      <c r="S508" s="14"/>
      <c r="T508" s="14"/>
      <c r="X508" s="7">
        <v>1</v>
      </c>
      <c r="AH508" s="14"/>
      <c r="AI508" s="14"/>
      <c r="BB508" s="7">
        <v>21</v>
      </c>
    </row>
    <row r="509" spans="1:54" x14ac:dyDescent="0.25">
      <c r="A509" s="9" t="s">
        <v>4</v>
      </c>
      <c r="B509" s="7">
        <v>9</v>
      </c>
      <c r="C509" s="8">
        <v>44277</v>
      </c>
      <c r="D509" s="8" t="s">
        <v>13</v>
      </c>
      <c r="E509" s="4">
        <v>52</v>
      </c>
      <c r="F509" s="9" t="s">
        <v>16</v>
      </c>
      <c r="G509" t="s">
        <v>781</v>
      </c>
      <c r="H509" s="11" t="s">
        <v>210</v>
      </c>
      <c r="I509" s="7" t="s">
        <v>385</v>
      </c>
      <c r="J509" s="7" t="s">
        <v>386</v>
      </c>
      <c r="K509" s="7" t="s">
        <v>464</v>
      </c>
      <c r="L509" s="7" t="s">
        <v>1</v>
      </c>
      <c r="M509" s="14">
        <f>SUM(N509:AZ509)</f>
        <v>1</v>
      </c>
      <c r="N509" s="14"/>
      <c r="O509" s="14"/>
      <c r="P509" s="14"/>
      <c r="Q509" s="14"/>
      <c r="R509" s="14"/>
      <c r="S509" s="14"/>
      <c r="T509" s="14"/>
      <c r="X509" s="7">
        <v>1</v>
      </c>
      <c r="AH509" s="14"/>
      <c r="AI509" s="14"/>
      <c r="BB509" s="7">
        <v>22</v>
      </c>
    </row>
    <row r="510" spans="1:54" x14ac:dyDescent="0.25">
      <c r="A510" s="9" t="s">
        <v>4</v>
      </c>
      <c r="B510" s="7">
        <v>9</v>
      </c>
      <c r="C510" s="8">
        <v>44277</v>
      </c>
      <c r="D510" s="8" t="s">
        <v>13</v>
      </c>
      <c r="E510" s="4">
        <v>53</v>
      </c>
      <c r="F510" s="9" t="s">
        <v>16</v>
      </c>
      <c r="G510" t="s">
        <v>781</v>
      </c>
      <c r="H510" s="11" t="s">
        <v>210</v>
      </c>
      <c r="I510" s="7" t="s">
        <v>385</v>
      </c>
      <c r="J510" s="7" t="s">
        <v>386</v>
      </c>
      <c r="K510" s="7" t="s">
        <v>464</v>
      </c>
      <c r="L510" s="7" t="s">
        <v>1</v>
      </c>
      <c r="M510" s="14">
        <f>SUM(N510:AZ510)</f>
        <v>1</v>
      </c>
      <c r="N510" s="14"/>
      <c r="O510" s="14"/>
      <c r="P510" s="14"/>
      <c r="Q510" s="14"/>
      <c r="R510" s="14"/>
      <c r="S510" s="14"/>
      <c r="T510" s="14"/>
      <c r="X510" s="7">
        <v>1</v>
      </c>
      <c r="AH510" s="14"/>
      <c r="AI510" s="14"/>
      <c r="BB510" s="7">
        <v>23</v>
      </c>
    </row>
    <row r="511" spans="1:54" x14ac:dyDescent="0.25">
      <c r="A511" s="9" t="s">
        <v>4</v>
      </c>
      <c r="B511" s="7">
        <v>9</v>
      </c>
      <c r="C511" s="8">
        <v>44277</v>
      </c>
      <c r="D511" s="8" t="s">
        <v>13</v>
      </c>
      <c r="E511" s="4">
        <v>54</v>
      </c>
      <c r="F511" s="9" t="s">
        <v>16</v>
      </c>
      <c r="G511" t="s">
        <v>781</v>
      </c>
      <c r="H511" s="11" t="s">
        <v>210</v>
      </c>
      <c r="I511" s="7" t="s">
        <v>385</v>
      </c>
      <c r="J511" s="7" t="s">
        <v>386</v>
      </c>
      <c r="K511" s="7" t="s">
        <v>464</v>
      </c>
      <c r="L511" s="7" t="s">
        <v>1</v>
      </c>
      <c r="M511" s="14">
        <f>SUM(N511:AZ511)</f>
        <v>1</v>
      </c>
      <c r="N511" s="14"/>
      <c r="O511" s="14"/>
      <c r="P511" s="14"/>
      <c r="Q511" s="14"/>
      <c r="R511" s="14"/>
      <c r="S511" s="14"/>
      <c r="T511" s="14"/>
      <c r="X511" s="7">
        <v>1</v>
      </c>
      <c r="AH511" s="14"/>
      <c r="AI511" s="14"/>
      <c r="BB511" s="7">
        <v>24</v>
      </c>
    </row>
    <row r="512" spans="1:54" x14ac:dyDescent="0.25">
      <c r="A512" s="9" t="s">
        <v>4</v>
      </c>
      <c r="B512" s="7">
        <v>9</v>
      </c>
      <c r="C512" s="8">
        <v>44277</v>
      </c>
      <c r="D512" s="8" t="s">
        <v>13</v>
      </c>
      <c r="E512" s="4">
        <v>55</v>
      </c>
      <c r="F512" s="9" t="s">
        <v>16</v>
      </c>
      <c r="G512" t="s">
        <v>781</v>
      </c>
      <c r="H512" s="11" t="s">
        <v>210</v>
      </c>
      <c r="I512" s="7" t="s">
        <v>385</v>
      </c>
      <c r="J512" s="7" t="s">
        <v>386</v>
      </c>
      <c r="K512" s="7" t="s">
        <v>464</v>
      </c>
      <c r="L512" s="7" t="s">
        <v>1</v>
      </c>
      <c r="M512" s="14">
        <f>SUM(N512:AZ512)</f>
        <v>1</v>
      </c>
      <c r="N512" s="14"/>
      <c r="O512" s="14"/>
      <c r="P512" s="14"/>
      <c r="Q512" s="14"/>
      <c r="R512" s="14"/>
      <c r="S512" s="14"/>
      <c r="T512" s="14"/>
      <c r="X512" s="7">
        <v>1</v>
      </c>
      <c r="AH512" s="14"/>
      <c r="AI512" s="14"/>
      <c r="BB512" s="7">
        <v>25</v>
      </c>
    </row>
    <row r="513" spans="1:54" x14ac:dyDescent="0.25">
      <c r="A513" s="9" t="s">
        <v>4</v>
      </c>
      <c r="B513" s="7">
        <v>9</v>
      </c>
      <c r="C513" s="8">
        <v>44277</v>
      </c>
      <c r="D513" s="8" t="s">
        <v>13</v>
      </c>
      <c r="E513" s="4">
        <v>56</v>
      </c>
      <c r="F513" s="9" t="s">
        <v>16</v>
      </c>
      <c r="G513" t="s">
        <v>781</v>
      </c>
      <c r="H513" s="11" t="s">
        <v>210</v>
      </c>
      <c r="I513" s="7" t="s">
        <v>385</v>
      </c>
      <c r="J513" s="7" t="s">
        <v>386</v>
      </c>
      <c r="K513" s="7" t="s">
        <v>464</v>
      </c>
      <c r="L513" s="7" t="s">
        <v>1</v>
      </c>
      <c r="M513" s="14">
        <f>SUM(N513:AZ513)</f>
        <v>1</v>
      </c>
      <c r="N513" s="14"/>
      <c r="O513" s="14"/>
      <c r="P513" s="14"/>
      <c r="Q513" s="14"/>
      <c r="R513" s="14"/>
      <c r="S513" s="14"/>
      <c r="T513" s="14"/>
      <c r="X513" s="7">
        <v>1</v>
      </c>
      <c r="AH513" s="14"/>
      <c r="AI513" s="14"/>
      <c r="BB513" s="7">
        <v>26</v>
      </c>
    </row>
    <row r="514" spans="1:54" x14ac:dyDescent="0.25">
      <c r="A514" s="9" t="s">
        <v>4</v>
      </c>
      <c r="B514" s="7">
        <v>9</v>
      </c>
      <c r="C514" s="8">
        <v>44277</v>
      </c>
      <c r="D514" s="8" t="s">
        <v>13</v>
      </c>
      <c r="E514" s="4">
        <v>57</v>
      </c>
      <c r="F514" s="9" t="s">
        <v>16</v>
      </c>
      <c r="G514" t="s">
        <v>781</v>
      </c>
      <c r="H514" s="11" t="s">
        <v>210</v>
      </c>
      <c r="I514" s="7" t="s">
        <v>385</v>
      </c>
      <c r="J514" s="7" t="s">
        <v>386</v>
      </c>
      <c r="K514" s="7" t="s">
        <v>464</v>
      </c>
      <c r="L514" s="7" t="s">
        <v>1</v>
      </c>
      <c r="M514" s="14">
        <f>SUM(N514:AZ514)</f>
        <v>1</v>
      </c>
      <c r="N514" s="14"/>
      <c r="O514" s="14"/>
      <c r="P514" s="14"/>
      <c r="Q514" s="14"/>
      <c r="R514" s="14"/>
      <c r="S514" s="14"/>
      <c r="T514" s="14"/>
      <c r="X514" s="7">
        <v>1</v>
      </c>
      <c r="AH514" s="14"/>
      <c r="AI514" s="14"/>
      <c r="BB514" s="7">
        <v>27</v>
      </c>
    </row>
    <row r="515" spans="1:54" x14ac:dyDescent="0.25">
      <c r="A515" s="9" t="s">
        <v>4</v>
      </c>
      <c r="B515" s="7">
        <v>9</v>
      </c>
      <c r="C515" s="8">
        <v>44277</v>
      </c>
      <c r="D515" s="8" t="s">
        <v>13</v>
      </c>
      <c r="E515" s="4">
        <v>58</v>
      </c>
      <c r="F515" s="9" t="s">
        <v>16</v>
      </c>
      <c r="G515" t="s">
        <v>781</v>
      </c>
      <c r="H515" s="11" t="s">
        <v>210</v>
      </c>
      <c r="I515" s="7" t="s">
        <v>385</v>
      </c>
      <c r="J515" s="7" t="s">
        <v>386</v>
      </c>
      <c r="K515" s="7" t="s">
        <v>464</v>
      </c>
      <c r="L515" s="7" t="s">
        <v>1</v>
      </c>
      <c r="M515" s="14">
        <f>SUM(N515:AZ515)</f>
        <v>1</v>
      </c>
      <c r="N515" s="14"/>
      <c r="O515" s="14"/>
      <c r="P515" s="14"/>
      <c r="Q515" s="14"/>
      <c r="R515" s="14"/>
      <c r="S515" s="14"/>
      <c r="T515" s="14"/>
      <c r="X515" s="7">
        <v>1</v>
      </c>
      <c r="AH515" s="14"/>
      <c r="AI515" s="14"/>
      <c r="BB515" s="7">
        <v>28</v>
      </c>
    </row>
    <row r="516" spans="1:54" x14ac:dyDescent="0.25">
      <c r="A516" s="9" t="s">
        <v>4</v>
      </c>
      <c r="B516" s="7">
        <v>9</v>
      </c>
      <c r="C516" s="8">
        <v>44277</v>
      </c>
      <c r="D516" s="8" t="s">
        <v>13</v>
      </c>
      <c r="E516" s="4">
        <v>59</v>
      </c>
      <c r="F516" s="9" t="s">
        <v>16</v>
      </c>
      <c r="G516" t="s">
        <v>781</v>
      </c>
      <c r="H516" s="11" t="s">
        <v>210</v>
      </c>
      <c r="I516" s="7" t="s">
        <v>385</v>
      </c>
      <c r="J516" s="7" t="s">
        <v>386</v>
      </c>
      <c r="K516" s="7" t="s">
        <v>464</v>
      </c>
      <c r="L516" s="7" t="s">
        <v>1</v>
      </c>
      <c r="M516" s="14">
        <f>SUM(N516:AZ516)</f>
        <v>1</v>
      </c>
      <c r="N516" s="14"/>
      <c r="O516" s="14"/>
      <c r="P516" s="14"/>
      <c r="Q516" s="14"/>
      <c r="R516" s="14"/>
      <c r="S516" s="14"/>
      <c r="T516" s="14"/>
      <c r="X516" s="7">
        <v>1</v>
      </c>
      <c r="AH516" s="14"/>
      <c r="AI516" s="14"/>
      <c r="BB516" s="7">
        <v>29</v>
      </c>
    </row>
    <row r="517" spans="1:54" x14ac:dyDescent="0.25">
      <c r="A517" s="9" t="s">
        <v>4</v>
      </c>
      <c r="B517" s="7">
        <v>9</v>
      </c>
      <c r="C517" s="8">
        <v>44277</v>
      </c>
      <c r="D517" s="8" t="s">
        <v>13</v>
      </c>
      <c r="E517" s="4">
        <v>60</v>
      </c>
      <c r="F517" s="9" t="s">
        <v>16</v>
      </c>
      <c r="G517" t="s">
        <v>781</v>
      </c>
      <c r="H517" s="11" t="s">
        <v>210</v>
      </c>
      <c r="I517" s="7" t="s">
        <v>385</v>
      </c>
      <c r="J517" s="7" t="s">
        <v>386</v>
      </c>
      <c r="K517" s="7" t="s">
        <v>464</v>
      </c>
      <c r="L517" s="7" t="s">
        <v>1</v>
      </c>
      <c r="M517" s="14">
        <f>SUM(N517:AZ517)</f>
        <v>1</v>
      </c>
      <c r="N517" s="14"/>
      <c r="O517" s="14"/>
      <c r="P517" s="14"/>
      <c r="Q517" s="14"/>
      <c r="R517" s="14"/>
      <c r="S517" s="14"/>
      <c r="T517" s="14"/>
      <c r="X517" s="7">
        <v>1</v>
      </c>
      <c r="AH517" s="14"/>
      <c r="AI517" s="14"/>
      <c r="BB517" s="7">
        <v>30</v>
      </c>
    </row>
    <row r="518" spans="1:54" x14ac:dyDescent="0.25">
      <c r="A518" s="9" t="s">
        <v>4</v>
      </c>
      <c r="B518" s="7">
        <v>9</v>
      </c>
      <c r="C518" s="8">
        <v>44277</v>
      </c>
      <c r="D518" s="8" t="s">
        <v>13</v>
      </c>
      <c r="E518" s="4">
        <v>61</v>
      </c>
      <c r="F518" s="9" t="s">
        <v>16</v>
      </c>
      <c r="G518" t="s">
        <v>781</v>
      </c>
      <c r="H518" s="11" t="s">
        <v>210</v>
      </c>
      <c r="I518" s="7" t="s">
        <v>385</v>
      </c>
      <c r="J518" s="7" t="s">
        <v>386</v>
      </c>
      <c r="K518" s="7" t="s">
        <v>464</v>
      </c>
      <c r="L518" s="7" t="s">
        <v>1</v>
      </c>
      <c r="M518" s="14">
        <f>SUM(N518:AZ518)</f>
        <v>1</v>
      </c>
      <c r="N518" s="14"/>
      <c r="O518" s="14"/>
      <c r="P518" s="14"/>
      <c r="Q518" s="14"/>
      <c r="R518" s="14"/>
      <c r="S518" s="14"/>
      <c r="T518" s="14"/>
      <c r="X518" s="7">
        <v>1</v>
      </c>
      <c r="AH518" s="14"/>
      <c r="AI518" s="14"/>
      <c r="BB518" s="7">
        <v>31</v>
      </c>
    </row>
    <row r="519" spans="1:54" x14ac:dyDescent="0.25">
      <c r="A519" s="9" t="s">
        <v>4</v>
      </c>
      <c r="B519" s="7">
        <v>9</v>
      </c>
      <c r="C519" s="8">
        <v>44277</v>
      </c>
      <c r="D519" s="8" t="s">
        <v>13</v>
      </c>
      <c r="E519" s="4">
        <v>62</v>
      </c>
      <c r="F519" s="9" t="s">
        <v>16</v>
      </c>
      <c r="G519" t="s">
        <v>781</v>
      </c>
      <c r="H519" s="11" t="s">
        <v>210</v>
      </c>
      <c r="I519" s="7" t="s">
        <v>385</v>
      </c>
      <c r="J519" s="7" t="s">
        <v>386</v>
      </c>
      <c r="K519" s="7" t="s">
        <v>464</v>
      </c>
      <c r="L519" s="7" t="s">
        <v>1</v>
      </c>
      <c r="M519" s="14">
        <f>SUM(N519:AZ519)</f>
        <v>1</v>
      </c>
      <c r="N519" s="14"/>
      <c r="O519" s="14"/>
      <c r="P519" s="14"/>
      <c r="Q519" s="14"/>
      <c r="R519" s="14"/>
      <c r="S519" s="14"/>
      <c r="T519" s="14"/>
      <c r="X519" s="7">
        <v>1</v>
      </c>
      <c r="AH519" s="14"/>
      <c r="AI519" s="14"/>
      <c r="BB519" s="7">
        <v>32</v>
      </c>
    </row>
    <row r="520" spans="1:54" x14ac:dyDescent="0.25">
      <c r="A520" s="9" t="s">
        <v>4</v>
      </c>
      <c r="B520" s="7">
        <v>9</v>
      </c>
      <c r="C520" s="8">
        <v>44277</v>
      </c>
      <c r="D520" s="8" t="s">
        <v>13</v>
      </c>
      <c r="E520" s="4">
        <v>63</v>
      </c>
      <c r="F520" s="9" t="s">
        <v>16</v>
      </c>
      <c r="G520" t="s">
        <v>781</v>
      </c>
      <c r="H520" s="11" t="s">
        <v>210</v>
      </c>
      <c r="I520" s="7" t="s">
        <v>385</v>
      </c>
      <c r="J520" s="7" t="s">
        <v>386</v>
      </c>
      <c r="K520" s="7" t="s">
        <v>464</v>
      </c>
      <c r="L520" s="7" t="s">
        <v>1</v>
      </c>
      <c r="M520" s="14">
        <f>SUM(N520:AZ520)</f>
        <v>1</v>
      </c>
      <c r="N520" s="14"/>
      <c r="O520" s="14"/>
      <c r="P520" s="14"/>
      <c r="Q520" s="14"/>
      <c r="R520" s="14"/>
      <c r="S520" s="14"/>
      <c r="T520" s="14"/>
      <c r="X520" s="7">
        <v>1</v>
      </c>
      <c r="AH520" s="14"/>
      <c r="AI520" s="14"/>
      <c r="BB520" s="7">
        <v>33</v>
      </c>
    </row>
    <row r="521" spans="1:54" x14ac:dyDescent="0.25">
      <c r="A521" s="9" t="s">
        <v>4</v>
      </c>
      <c r="B521" s="7">
        <v>9</v>
      </c>
      <c r="C521" s="8">
        <v>44277</v>
      </c>
      <c r="D521" s="8" t="s">
        <v>13</v>
      </c>
      <c r="E521" s="4">
        <v>64</v>
      </c>
      <c r="F521" s="9" t="s">
        <v>16</v>
      </c>
      <c r="G521" t="s">
        <v>781</v>
      </c>
      <c r="H521" s="11" t="s">
        <v>210</v>
      </c>
      <c r="I521" s="7" t="s">
        <v>385</v>
      </c>
      <c r="J521" s="7" t="s">
        <v>386</v>
      </c>
      <c r="K521" s="7" t="s">
        <v>464</v>
      </c>
      <c r="L521" s="7" t="s">
        <v>1</v>
      </c>
      <c r="M521" s="14">
        <f>SUM(N521:AZ521)</f>
        <v>1</v>
      </c>
      <c r="N521" s="14"/>
      <c r="O521" s="14"/>
      <c r="P521" s="14"/>
      <c r="Q521" s="14"/>
      <c r="R521" s="14"/>
      <c r="S521" s="14"/>
      <c r="T521" s="14"/>
      <c r="X521" s="7">
        <v>1</v>
      </c>
      <c r="AH521" s="14"/>
      <c r="AI521" s="14"/>
      <c r="BB521" s="7">
        <v>34</v>
      </c>
    </row>
    <row r="522" spans="1:54" x14ac:dyDescent="0.25">
      <c r="A522" s="9" t="s">
        <v>4</v>
      </c>
      <c r="B522" s="7">
        <v>9</v>
      </c>
      <c r="C522" s="8">
        <v>44277</v>
      </c>
      <c r="D522" s="8" t="s">
        <v>13</v>
      </c>
      <c r="E522" s="4">
        <v>65</v>
      </c>
      <c r="F522" s="9" t="s">
        <v>16</v>
      </c>
      <c r="G522" t="s">
        <v>781</v>
      </c>
      <c r="H522" s="11" t="s">
        <v>210</v>
      </c>
      <c r="I522" s="7" t="s">
        <v>385</v>
      </c>
      <c r="J522" s="7" t="s">
        <v>386</v>
      </c>
      <c r="K522" s="7" t="s">
        <v>464</v>
      </c>
      <c r="L522" s="7" t="s">
        <v>1</v>
      </c>
      <c r="M522" s="14">
        <f>SUM(N522:AZ522)</f>
        <v>1</v>
      </c>
      <c r="N522" s="14"/>
      <c r="O522" s="14"/>
      <c r="P522" s="14"/>
      <c r="Q522" s="14"/>
      <c r="R522" s="14"/>
      <c r="S522" s="14"/>
      <c r="T522" s="14"/>
      <c r="X522" s="7">
        <v>1</v>
      </c>
      <c r="AH522" s="14"/>
      <c r="AI522" s="14"/>
      <c r="BB522" s="7">
        <v>35</v>
      </c>
    </row>
    <row r="523" spans="1:54" x14ac:dyDescent="0.25">
      <c r="A523" s="9" t="s">
        <v>4</v>
      </c>
      <c r="B523" s="7">
        <v>9</v>
      </c>
      <c r="C523" s="8">
        <v>44277</v>
      </c>
      <c r="D523" s="8" t="s">
        <v>13</v>
      </c>
      <c r="E523" s="4">
        <v>66</v>
      </c>
      <c r="F523" s="9" t="s">
        <v>16</v>
      </c>
      <c r="G523" t="s">
        <v>781</v>
      </c>
      <c r="H523" s="11" t="s">
        <v>210</v>
      </c>
      <c r="I523" s="7" t="s">
        <v>385</v>
      </c>
      <c r="J523" s="7" t="s">
        <v>386</v>
      </c>
      <c r="K523" s="7" t="s">
        <v>464</v>
      </c>
      <c r="L523" s="7" t="s">
        <v>1</v>
      </c>
      <c r="M523" s="14">
        <f>SUM(N523:AZ523)</f>
        <v>1</v>
      </c>
      <c r="N523" s="14"/>
      <c r="O523" s="14"/>
      <c r="P523" s="14"/>
      <c r="Q523" s="14"/>
      <c r="R523" s="14"/>
      <c r="S523" s="14"/>
      <c r="T523" s="14"/>
      <c r="X523" s="7">
        <v>1</v>
      </c>
      <c r="AH523" s="14"/>
      <c r="AI523" s="14"/>
      <c r="BB523" s="7">
        <v>36</v>
      </c>
    </row>
    <row r="524" spans="1:54" x14ac:dyDescent="0.25">
      <c r="A524" s="9" t="s">
        <v>4</v>
      </c>
      <c r="B524" s="7">
        <v>9</v>
      </c>
      <c r="C524" s="8">
        <v>44277</v>
      </c>
      <c r="D524" s="8" t="s">
        <v>13</v>
      </c>
      <c r="E524" s="4">
        <v>67</v>
      </c>
      <c r="F524" s="9" t="s">
        <v>16</v>
      </c>
      <c r="G524" t="s">
        <v>781</v>
      </c>
      <c r="H524" s="11" t="s">
        <v>210</v>
      </c>
      <c r="I524" s="7" t="s">
        <v>385</v>
      </c>
      <c r="J524" s="7" t="s">
        <v>386</v>
      </c>
      <c r="K524" s="7" t="s">
        <v>464</v>
      </c>
      <c r="L524" s="7" t="s">
        <v>1</v>
      </c>
      <c r="M524" s="14">
        <f>SUM(N524:AZ524)</f>
        <v>1</v>
      </c>
      <c r="N524" s="14"/>
      <c r="O524" s="14"/>
      <c r="P524" s="14"/>
      <c r="Q524" s="14"/>
      <c r="R524" s="14"/>
      <c r="S524" s="14"/>
      <c r="T524" s="14"/>
      <c r="X524" s="7">
        <v>1</v>
      </c>
      <c r="AH524" s="14"/>
      <c r="AI524" s="14"/>
      <c r="BB524" s="7">
        <v>37</v>
      </c>
    </row>
    <row r="525" spans="1:54" x14ac:dyDescent="0.25">
      <c r="A525" s="9" t="s">
        <v>4</v>
      </c>
      <c r="B525" s="7">
        <v>9</v>
      </c>
      <c r="C525" s="8">
        <v>44277</v>
      </c>
      <c r="D525" s="8" t="s">
        <v>13</v>
      </c>
      <c r="E525" s="4">
        <v>68</v>
      </c>
      <c r="F525" s="9" t="s">
        <v>16</v>
      </c>
      <c r="G525" t="s">
        <v>781</v>
      </c>
      <c r="H525" s="11" t="s">
        <v>210</v>
      </c>
      <c r="I525" s="7" t="s">
        <v>385</v>
      </c>
      <c r="J525" s="7" t="s">
        <v>386</v>
      </c>
      <c r="K525" s="7" t="s">
        <v>464</v>
      </c>
      <c r="L525" s="7" t="s">
        <v>1</v>
      </c>
      <c r="M525" s="14">
        <f>SUM(N525:AZ525)</f>
        <v>1</v>
      </c>
      <c r="N525" s="14"/>
      <c r="O525" s="14"/>
      <c r="P525" s="14"/>
      <c r="Q525" s="14"/>
      <c r="R525" s="14"/>
      <c r="S525" s="14"/>
      <c r="T525" s="14"/>
      <c r="X525" s="7">
        <v>1</v>
      </c>
      <c r="AH525" s="14"/>
      <c r="AI525" s="14"/>
      <c r="BB525" s="7">
        <v>38</v>
      </c>
    </row>
    <row r="526" spans="1:54" x14ac:dyDescent="0.25">
      <c r="A526" s="9" t="s">
        <v>4</v>
      </c>
      <c r="B526" s="7">
        <v>9</v>
      </c>
      <c r="C526" s="8">
        <v>44277</v>
      </c>
      <c r="D526" s="8" t="s">
        <v>13</v>
      </c>
      <c r="E526" s="4">
        <v>69</v>
      </c>
      <c r="F526" s="9" t="s">
        <v>16</v>
      </c>
      <c r="G526" t="s">
        <v>781</v>
      </c>
      <c r="H526" s="11" t="s">
        <v>210</v>
      </c>
      <c r="I526" s="7" t="s">
        <v>385</v>
      </c>
      <c r="J526" s="7" t="s">
        <v>386</v>
      </c>
      <c r="K526" s="7" t="s">
        <v>464</v>
      </c>
      <c r="L526" s="7" t="s">
        <v>1</v>
      </c>
      <c r="M526" s="14">
        <f>SUM(N526:AZ526)</f>
        <v>1</v>
      </c>
      <c r="N526" s="14"/>
      <c r="O526" s="14"/>
      <c r="P526" s="14"/>
      <c r="Q526" s="14"/>
      <c r="R526" s="14"/>
      <c r="S526" s="14"/>
      <c r="T526" s="14"/>
      <c r="X526" s="7">
        <v>1</v>
      </c>
      <c r="AH526" s="14"/>
      <c r="AI526" s="14"/>
      <c r="BB526" s="7">
        <v>39</v>
      </c>
    </row>
    <row r="527" spans="1:54" x14ac:dyDescent="0.25">
      <c r="A527" s="9" t="s">
        <v>4</v>
      </c>
      <c r="B527" s="7">
        <v>9</v>
      </c>
      <c r="C527" s="8">
        <v>44277</v>
      </c>
      <c r="D527" s="8" t="s">
        <v>13</v>
      </c>
      <c r="E527" s="4">
        <v>70</v>
      </c>
      <c r="F527" s="9" t="s">
        <v>16</v>
      </c>
      <c r="G527" t="s">
        <v>781</v>
      </c>
      <c r="H527" s="11" t="s">
        <v>210</v>
      </c>
      <c r="I527" s="7" t="s">
        <v>385</v>
      </c>
      <c r="J527" s="7" t="s">
        <v>386</v>
      </c>
      <c r="K527" s="7" t="s">
        <v>464</v>
      </c>
      <c r="L527" s="7" t="s">
        <v>1</v>
      </c>
      <c r="M527" s="14">
        <f>SUM(N527:AZ527)</f>
        <v>1</v>
      </c>
      <c r="N527" s="14"/>
      <c r="O527" s="14"/>
      <c r="P527" s="14"/>
      <c r="Q527" s="14"/>
      <c r="R527" s="14"/>
      <c r="S527" s="14"/>
      <c r="T527" s="14"/>
      <c r="X527" s="7">
        <v>1</v>
      </c>
      <c r="AH527" s="14"/>
      <c r="AI527" s="14"/>
      <c r="BB527" s="7">
        <v>40</v>
      </c>
    </row>
    <row r="528" spans="1:54" x14ac:dyDescent="0.25">
      <c r="A528" s="9" t="s">
        <v>4</v>
      </c>
      <c r="B528" s="7">
        <v>9</v>
      </c>
      <c r="C528" s="8">
        <v>44277</v>
      </c>
      <c r="D528" s="8" t="s">
        <v>13</v>
      </c>
      <c r="E528" s="4">
        <v>71</v>
      </c>
      <c r="F528" s="9" t="s">
        <v>16</v>
      </c>
      <c r="G528" t="s">
        <v>781</v>
      </c>
      <c r="H528" s="11" t="s">
        <v>210</v>
      </c>
      <c r="I528" s="7" t="s">
        <v>385</v>
      </c>
      <c r="J528" s="7" t="s">
        <v>386</v>
      </c>
      <c r="K528" s="7" t="s">
        <v>464</v>
      </c>
      <c r="L528" s="7" t="s">
        <v>1</v>
      </c>
      <c r="M528" s="14">
        <f>SUM(N528:AZ528)</f>
        <v>1</v>
      </c>
      <c r="N528" s="14"/>
      <c r="O528" s="14"/>
      <c r="P528" s="14"/>
      <c r="Q528" s="14"/>
      <c r="R528" s="14"/>
      <c r="S528" s="14"/>
      <c r="T528" s="14"/>
      <c r="X528" s="7">
        <v>1</v>
      </c>
      <c r="AH528" s="14"/>
      <c r="AI528" s="14"/>
      <c r="BB528" s="7">
        <v>41</v>
      </c>
    </row>
    <row r="529" spans="1:54" x14ac:dyDescent="0.25">
      <c r="A529" s="9" t="s">
        <v>4</v>
      </c>
      <c r="B529" s="7">
        <v>9</v>
      </c>
      <c r="C529" s="8">
        <v>44277</v>
      </c>
      <c r="D529" s="8" t="s">
        <v>13</v>
      </c>
      <c r="E529" s="4">
        <v>72</v>
      </c>
      <c r="F529" s="9" t="s">
        <v>16</v>
      </c>
      <c r="G529" t="s">
        <v>781</v>
      </c>
      <c r="H529" s="11" t="s">
        <v>210</v>
      </c>
      <c r="I529" s="7" t="s">
        <v>385</v>
      </c>
      <c r="J529" s="7" t="s">
        <v>386</v>
      </c>
      <c r="K529" s="7" t="s">
        <v>464</v>
      </c>
      <c r="L529" s="7" t="s">
        <v>1</v>
      </c>
      <c r="M529" s="14">
        <f>SUM(N529:AZ529)</f>
        <v>1</v>
      </c>
      <c r="N529" s="14"/>
      <c r="O529" s="14"/>
      <c r="P529" s="14"/>
      <c r="Q529" s="14"/>
      <c r="R529" s="14"/>
      <c r="S529" s="14"/>
      <c r="T529" s="14"/>
      <c r="X529" s="7">
        <v>1</v>
      </c>
      <c r="AH529" s="14"/>
      <c r="AI529" s="14"/>
      <c r="BB529" s="7">
        <v>42</v>
      </c>
    </row>
    <row r="530" spans="1:54" x14ac:dyDescent="0.25">
      <c r="A530" s="9" t="s">
        <v>4</v>
      </c>
      <c r="B530" s="7">
        <v>9</v>
      </c>
      <c r="C530" s="8">
        <v>44277</v>
      </c>
      <c r="D530" s="8" t="s">
        <v>13</v>
      </c>
      <c r="E530" s="4">
        <v>73</v>
      </c>
      <c r="F530" s="9" t="s">
        <v>16</v>
      </c>
      <c r="G530" t="s">
        <v>781</v>
      </c>
      <c r="H530" s="11" t="s">
        <v>210</v>
      </c>
      <c r="I530" s="7" t="s">
        <v>385</v>
      </c>
      <c r="J530" s="7" t="s">
        <v>386</v>
      </c>
      <c r="K530" s="7" t="s">
        <v>464</v>
      </c>
      <c r="L530" s="7" t="s">
        <v>1</v>
      </c>
      <c r="M530" s="14">
        <f>SUM(N530:AZ530)</f>
        <v>1</v>
      </c>
      <c r="N530" s="14"/>
      <c r="O530" s="14"/>
      <c r="P530" s="14"/>
      <c r="Q530" s="14"/>
      <c r="R530" s="14"/>
      <c r="S530" s="14"/>
      <c r="T530" s="14"/>
      <c r="X530" s="7">
        <v>1</v>
      </c>
      <c r="AH530" s="14"/>
      <c r="AI530" s="14"/>
      <c r="BB530" s="7">
        <v>43</v>
      </c>
    </row>
    <row r="531" spans="1:54" x14ac:dyDescent="0.25">
      <c r="A531" s="9" t="s">
        <v>4</v>
      </c>
      <c r="B531" s="7">
        <v>9</v>
      </c>
      <c r="C531" s="8">
        <v>44277</v>
      </c>
      <c r="D531" s="8" t="s">
        <v>13</v>
      </c>
      <c r="E531" s="4">
        <v>74</v>
      </c>
      <c r="F531" s="9" t="s">
        <v>16</v>
      </c>
      <c r="G531" t="s">
        <v>781</v>
      </c>
      <c r="H531" s="11" t="s">
        <v>210</v>
      </c>
      <c r="I531" s="7" t="s">
        <v>385</v>
      </c>
      <c r="J531" s="7" t="s">
        <v>386</v>
      </c>
      <c r="K531" s="7" t="s">
        <v>464</v>
      </c>
      <c r="L531" s="7" t="s">
        <v>1</v>
      </c>
      <c r="M531" s="14">
        <f>SUM(N531:AZ531)</f>
        <v>1</v>
      </c>
      <c r="N531" s="14"/>
      <c r="O531" s="14"/>
      <c r="P531" s="14"/>
      <c r="Q531" s="14"/>
      <c r="R531" s="14"/>
      <c r="S531" s="14"/>
      <c r="T531" s="14"/>
      <c r="X531" s="7">
        <v>1</v>
      </c>
      <c r="AH531" s="14"/>
      <c r="AI531" s="14"/>
      <c r="BB531" s="7">
        <v>44</v>
      </c>
    </row>
    <row r="532" spans="1:54" x14ac:dyDescent="0.25">
      <c r="A532" s="9" t="s">
        <v>4</v>
      </c>
      <c r="B532" s="7">
        <v>9</v>
      </c>
      <c r="C532" s="8">
        <v>44277</v>
      </c>
      <c r="D532" s="8" t="s">
        <v>13</v>
      </c>
      <c r="E532" s="4">
        <v>75</v>
      </c>
      <c r="F532" s="9" t="s">
        <v>16</v>
      </c>
      <c r="G532" t="s">
        <v>781</v>
      </c>
      <c r="H532" s="11" t="s">
        <v>210</v>
      </c>
      <c r="I532" s="7" t="s">
        <v>385</v>
      </c>
      <c r="J532" s="7" t="s">
        <v>386</v>
      </c>
      <c r="K532" s="7" t="s">
        <v>464</v>
      </c>
      <c r="L532" s="7" t="s">
        <v>1</v>
      </c>
      <c r="M532" s="14">
        <f>SUM(N532:AZ532)</f>
        <v>1</v>
      </c>
      <c r="N532" s="14"/>
      <c r="O532" s="14"/>
      <c r="P532" s="14"/>
      <c r="Q532" s="14"/>
      <c r="R532" s="14"/>
      <c r="S532" s="14"/>
      <c r="T532" s="14"/>
      <c r="X532" s="7">
        <v>1</v>
      </c>
      <c r="AH532" s="14"/>
      <c r="AI532" s="14"/>
      <c r="BB532" s="7">
        <v>45</v>
      </c>
    </row>
    <row r="533" spans="1:54" x14ac:dyDescent="0.25">
      <c r="A533" s="9" t="s">
        <v>4</v>
      </c>
      <c r="B533" s="7">
        <v>9</v>
      </c>
      <c r="C533" s="8">
        <v>44277</v>
      </c>
      <c r="D533" s="8" t="s">
        <v>13</v>
      </c>
      <c r="E533" s="4">
        <v>76</v>
      </c>
      <c r="F533" s="9" t="s">
        <v>16</v>
      </c>
      <c r="G533" t="s">
        <v>781</v>
      </c>
      <c r="H533" s="11" t="s">
        <v>210</v>
      </c>
      <c r="I533" s="7" t="s">
        <v>385</v>
      </c>
      <c r="J533" s="7" t="s">
        <v>386</v>
      </c>
      <c r="K533" s="7" t="s">
        <v>464</v>
      </c>
      <c r="L533" s="7" t="s">
        <v>1</v>
      </c>
      <c r="M533" s="14">
        <f>SUM(N533:AZ533)</f>
        <v>1</v>
      </c>
      <c r="N533" s="14"/>
      <c r="O533" s="14"/>
      <c r="P533" s="14"/>
      <c r="Q533" s="14"/>
      <c r="R533" s="14"/>
      <c r="S533" s="14"/>
      <c r="T533" s="14"/>
      <c r="X533" s="7">
        <v>1</v>
      </c>
      <c r="AH533" s="14"/>
      <c r="AI533" s="14"/>
      <c r="BB533" s="7">
        <v>46</v>
      </c>
    </row>
    <row r="534" spans="1:54" x14ac:dyDescent="0.25">
      <c r="A534" s="9" t="s">
        <v>4</v>
      </c>
      <c r="B534" s="7">
        <v>9</v>
      </c>
      <c r="C534" s="8">
        <v>44277</v>
      </c>
      <c r="D534" s="8" t="s">
        <v>13</v>
      </c>
      <c r="E534" s="4">
        <v>77</v>
      </c>
      <c r="F534" s="9" t="s">
        <v>16</v>
      </c>
      <c r="G534" t="s">
        <v>781</v>
      </c>
      <c r="H534" s="11" t="s">
        <v>210</v>
      </c>
      <c r="I534" s="7" t="s">
        <v>385</v>
      </c>
      <c r="J534" s="7" t="s">
        <v>386</v>
      </c>
      <c r="K534" s="7" t="s">
        <v>464</v>
      </c>
      <c r="L534" s="7" t="s">
        <v>1</v>
      </c>
      <c r="M534" s="14">
        <f>SUM(N534:AZ534)</f>
        <v>1</v>
      </c>
      <c r="N534" s="14"/>
      <c r="O534" s="14"/>
      <c r="P534" s="14"/>
      <c r="Q534" s="14"/>
      <c r="R534" s="14"/>
      <c r="S534" s="14"/>
      <c r="T534" s="14"/>
      <c r="X534" s="7">
        <v>1</v>
      </c>
      <c r="AH534" s="14"/>
      <c r="AI534" s="14"/>
      <c r="BB534" s="7">
        <v>47</v>
      </c>
    </row>
    <row r="535" spans="1:54" x14ac:dyDescent="0.25">
      <c r="A535" s="9" t="s">
        <v>4</v>
      </c>
      <c r="B535" s="7">
        <v>9</v>
      </c>
      <c r="C535" s="8">
        <v>44277</v>
      </c>
      <c r="D535" s="8" t="s">
        <v>13</v>
      </c>
      <c r="E535" s="4">
        <v>78</v>
      </c>
      <c r="F535" s="9" t="s">
        <v>16</v>
      </c>
      <c r="G535" t="s">
        <v>781</v>
      </c>
      <c r="H535" s="11" t="s">
        <v>210</v>
      </c>
      <c r="I535" s="7" t="s">
        <v>385</v>
      </c>
      <c r="J535" s="7" t="s">
        <v>386</v>
      </c>
      <c r="K535" s="7" t="s">
        <v>464</v>
      </c>
      <c r="L535" s="7" t="s">
        <v>1</v>
      </c>
      <c r="M535" s="14">
        <f>SUM(N535:AZ535)</f>
        <v>1</v>
      </c>
      <c r="N535" s="14"/>
      <c r="O535" s="14"/>
      <c r="P535" s="14"/>
      <c r="Q535" s="14"/>
      <c r="R535" s="14"/>
      <c r="S535" s="14"/>
      <c r="T535" s="14"/>
      <c r="X535" s="7">
        <v>1</v>
      </c>
      <c r="AH535" s="14"/>
      <c r="AI535" s="14"/>
      <c r="BB535" s="7">
        <v>48</v>
      </c>
    </row>
    <row r="536" spans="1:54" x14ac:dyDescent="0.25">
      <c r="A536" s="9" t="s">
        <v>4</v>
      </c>
      <c r="B536" s="7">
        <v>9</v>
      </c>
      <c r="C536" s="8">
        <v>44277</v>
      </c>
      <c r="D536" s="8" t="s">
        <v>13</v>
      </c>
      <c r="E536" s="4">
        <v>79</v>
      </c>
      <c r="F536" s="9" t="s">
        <v>16</v>
      </c>
      <c r="G536" t="s">
        <v>781</v>
      </c>
      <c r="H536" s="11" t="s">
        <v>210</v>
      </c>
      <c r="I536" s="7" t="s">
        <v>385</v>
      </c>
      <c r="J536" s="7" t="s">
        <v>386</v>
      </c>
      <c r="K536" s="7" t="s">
        <v>464</v>
      </c>
      <c r="L536" s="7" t="s">
        <v>1</v>
      </c>
      <c r="M536" s="14">
        <f>SUM(N536:AZ536)</f>
        <v>1</v>
      </c>
      <c r="N536" s="14"/>
      <c r="O536" s="14"/>
      <c r="P536" s="14"/>
      <c r="Q536" s="14"/>
      <c r="R536" s="14"/>
      <c r="S536" s="14"/>
      <c r="T536" s="14"/>
      <c r="X536" s="7">
        <v>1</v>
      </c>
      <c r="AH536" s="14"/>
      <c r="AI536" s="14"/>
      <c r="BB536" s="7">
        <v>49</v>
      </c>
    </row>
    <row r="537" spans="1:54" x14ac:dyDescent="0.25">
      <c r="A537" s="9" t="s">
        <v>4</v>
      </c>
      <c r="B537" s="7">
        <v>9</v>
      </c>
      <c r="C537" s="8">
        <v>44277</v>
      </c>
      <c r="D537" s="8" t="s">
        <v>13</v>
      </c>
      <c r="E537" s="4">
        <v>80</v>
      </c>
      <c r="F537" s="9" t="s">
        <v>16</v>
      </c>
      <c r="G537" t="s">
        <v>781</v>
      </c>
      <c r="H537" s="11" t="s">
        <v>210</v>
      </c>
      <c r="I537" s="7" t="s">
        <v>385</v>
      </c>
      <c r="J537" s="7" t="s">
        <v>386</v>
      </c>
      <c r="K537" s="7" t="s">
        <v>464</v>
      </c>
      <c r="L537" s="7" t="s">
        <v>1</v>
      </c>
      <c r="M537" s="14">
        <f>SUM(N537:AZ537)</f>
        <v>1</v>
      </c>
      <c r="N537" s="14"/>
      <c r="O537" s="14"/>
      <c r="P537" s="14"/>
      <c r="Q537" s="14"/>
      <c r="R537" s="14"/>
      <c r="S537" s="14"/>
      <c r="T537" s="14"/>
      <c r="X537" s="7">
        <v>1</v>
      </c>
      <c r="AH537" s="14"/>
      <c r="AI537" s="14"/>
      <c r="BB537" s="7">
        <v>50</v>
      </c>
    </row>
    <row r="538" spans="1:54" x14ac:dyDescent="0.25">
      <c r="A538" s="9" t="s">
        <v>4</v>
      </c>
      <c r="B538" s="7">
        <v>9</v>
      </c>
      <c r="C538" s="8">
        <v>44277</v>
      </c>
      <c r="D538" s="8" t="s">
        <v>13</v>
      </c>
      <c r="E538" s="4">
        <v>81</v>
      </c>
      <c r="F538" s="9" t="s">
        <v>16</v>
      </c>
      <c r="G538" t="s">
        <v>781</v>
      </c>
      <c r="H538" s="11" t="s">
        <v>210</v>
      </c>
      <c r="I538" s="7" t="s">
        <v>385</v>
      </c>
      <c r="J538" s="7" t="s">
        <v>386</v>
      </c>
      <c r="K538" s="7" t="s">
        <v>464</v>
      </c>
      <c r="L538" s="7" t="s">
        <v>1</v>
      </c>
      <c r="M538" s="14">
        <f>SUM(N538:AZ538)</f>
        <v>1</v>
      </c>
      <c r="N538" s="14"/>
      <c r="O538" s="14"/>
      <c r="P538" s="14"/>
      <c r="Q538" s="14"/>
      <c r="R538" s="14"/>
      <c r="S538" s="14"/>
      <c r="T538" s="14"/>
      <c r="X538" s="7">
        <v>1</v>
      </c>
      <c r="AH538" s="14"/>
      <c r="AI538" s="14"/>
      <c r="BB538" s="7">
        <v>51</v>
      </c>
    </row>
    <row r="539" spans="1:54" x14ac:dyDescent="0.25">
      <c r="A539" s="9" t="s">
        <v>4</v>
      </c>
      <c r="B539" s="7">
        <v>9</v>
      </c>
      <c r="C539" s="8">
        <v>44277</v>
      </c>
      <c r="D539" s="8" t="s">
        <v>13</v>
      </c>
      <c r="E539" s="4">
        <v>82</v>
      </c>
      <c r="F539" s="9" t="s">
        <v>16</v>
      </c>
      <c r="G539" t="s">
        <v>781</v>
      </c>
      <c r="H539" s="11" t="s">
        <v>210</v>
      </c>
      <c r="I539" s="7" t="s">
        <v>385</v>
      </c>
      <c r="J539" s="7" t="s">
        <v>386</v>
      </c>
      <c r="K539" s="7" t="s">
        <v>464</v>
      </c>
      <c r="L539" s="7" t="s">
        <v>1</v>
      </c>
      <c r="M539" s="14">
        <f>SUM(N539:AZ539)</f>
        <v>1</v>
      </c>
      <c r="N539" s="14"/>
      <c r="O539" s="14"/>
      <c r="P539" s="14"/>
      <c r="Q539" s="14"/>
      <c r="R539" s="14"/>
      <c r="S539" s="14"/>
      <c r="T539" s="14"/>
      <c r="X539" s="7">
        <v>1</v>
      </c>
      <c r="AH539" s="14"/>
      <c r="AI539" s="14"/>
      <c r="BB539" s="7">
        <v>52</v>
      </c>
    </row>
    <row r="540" spans="1:54" x14ac:dyDescent="0.25">
      <c r="A540" s="9" t="s">
        <v>4</v>
      </c>
      <c r="B540" s="7">
        <v>9</v>
      </c>
      <c r="C540" s="8">
        <v>44277</v>
      </c>
      <c r="D540" s="8" t="s">
        <v>13</v>
      </c>
      <c r="E540" s="4">
        <v>83</v>
      </c>
      <c r="F540" s="9" t="s">
        <v>16</v>
      </c>
      <c r="G540" t="s">
        <v>781</v>
      </c>
      <c r="H540" s="11" t="s">
        <v>210</v>
      </c>
      <c r="I540" s="7" t="s">
        <v>385</v>
      </c>
      <c r="J540" s="7" t="s">
        <v>386</v>
      </c>
      <c r="K540" s="7" t="s">
        <v>464</v>
      </c>
      <c r="L540" s="7" t="s">
        <v>1</v>
      </c>
      <c r="M540" s="14">
        <f>SUM(N540:AZ540)</f>
        <v>1</v>
      </c>
      <c r="N540" s="14"/>
      <c r="O540" s="14"/>
      <c r="P540" s="14"/>
      <c r="Q540" s="14"/>
      <c r="R540" s="14"/>
      <c r="S540" s="14"/>
      <c r="T540" s="14"/>
      <c r="X540" s="7">
        <v>1</v>
      </c>
      <c r="AH540" s="14"/>
      <c r="AI540" s="14"/>
      <c r="BB540" s="7">
        <v>53</v>
      </c>
    </row>
    <row r="541" spans="1:54" x14ac:dyDescent="0.25">
      <c r="A541" s="9" t="s">
        <v>4</v>
      </c>
      <c r="B541" s="7">
        <v>9</v>
      </c>
      <c r="C541" s="8">
        <v>44277</v>
      </c>
      <c r="D541" s="8" t="s">
        <v>13</v>
      </c>
      <c r="E541" s="4">
        <v>84</v>
      </c>
      <c r="F541" s="9" t="s">
        <v>16</v>
      </c>
      <c r="G541" t="s">
        <v>781</v>
      </c>
      <c r="H541" s="11" t="s">
        <v>210</v>
      </c>
      <c r="I541" s="7" t="s">
        <v>385</v>
      </c>
      <c r="J541" s="7" t="s">
        <v>386</v>
      </c>
      <c r="K541" s="7" t="s">
        <v>464</v>
      </c>
      <c r="L541" s="7" t="s">
        <v>1</v>
      </c>
      <c r="M541" s="14">
        <f>SUM(N541:AZ541)</f>
        <v>1</v>
      </c>
      <c r="N541" s="14"/>
      <c r="O541" s="14"/>
      <c r="P541" s="14"/>
      <c r="Q541" s="14"/>
      <c r="R541" s="14"/>
      <c r="S541" s="14"/>
      <c r="T541" s="14"/>
      <c r="X541" s="7">
        <v>1</v>
      </c>
      <c r="AH541" s="14"/>
      <c r="AI541" s="14"/>
      <c r="BB541" s="7">
        <v>54</v>
      </c>
    </row>
    <row r="542" spans="1:54" x14ac:dyDescent="0.25">
      <c r="A542" s="9" t="s">
        <v>4</v>
      </c>
      <c r="B542" s="7">
        <v>9</v>
      </c>
      <c r="C542" s="8">
        <v>44277</v>
      </c>
      <c r="D542" s="8" t="s">
        <v>13</v>
      </c>
      <c r="E542" s="4">
        <v>85</v>
      </c>
      <c r="F542" s="9" t="s">
        <v>16</v>
      </c>
      <c r="G542" t="s">
        <v>781</v>
      </c>
      <c r="H542" s="11" t="s">
        <v>355</v>
      </c>
      <c r="I542" s="7" t="s">
        <v>385</v>
      </c>
      <c r="J542" s="7" t="s">
        <v>386</v>
      </c>
      <c r="K542" s="7" t="s">
        <v>464</v>
      </c>
      <c r="L542" s="7" t="s">
        <v>1</v>
      </c>
      <c r="M542" s="14">
        <f>SUM(N542:AZ542)</f>
        <v>1</v>
      </c>
      <c r="N542" s="14"/>
      <c r="O542" s="14"/>
      <c r="P542" s="14"/>
      <c r="Q542" s="14"/>
      <c r="R542" s="14"/>
      <c r="S542" s="14"/>
      <c r="T542" s="14"/>
      <c r="X542" s="7">
        <v>1</v>
      </c>
      <c r="AH542" s="14"/>
      <c r="AI542" s="14"/>
      <c r="BB542" s="7">
        <v>55</v>
      </c>
    </row>
    <row r="543" spans="1:54" x14ac:dyDescent="0.25">
      <c r="A543" s="9" t="s">
        <v>4</v>
      </c>
      <c r="B543" s="7">
        <v>9</v>
      </c>
      <c r="C543" s="8">
        <v>44277</v>
      </c>
      <c r="D543" s="8" t="s">
        <v>13</v>
      </c>
      <c r="E543" s="4">
        <v>86</v>
      </c>
      <c r="F543" s="9" t="s">
        <v>16</v>
      </c>
      <c r="G543" t="s">
        <v>781</v>
      </c>
      <c r="H543" s="11" t="s">
        <v>355</v>
      </c>
      <c r="I543" s="7" t="s">
        <v>385</v>
      </c>
      <c r="J543" s="7" t="s">
        <v>386</v>
      </c>
      <c r="K543" s="7" t="s">
        <v>464</v>
      </c>
      <c r="L543" s="7" t="s">
        <v>1</v>
      </c>
      <c r="M543" s="14">
        <f>SUM(N543:AZ543)</f>
        <v>1</v>
      </c>
      <c r="N543" s="14"/>
      <c r="O543" s="14"/>
      <c r="P543" s="14"/>
      <c r="Q543" s="14"/>
      <c r="R543" s="14"/>
      <c r="S543" s="14"/>
      <c r="T543" s="14"/>
      <c r="X543" s="7">
        <v>1</v>
      </c>
      <c r="AH543" s="14"/>
      <c r="AI543" s="14"/>
      <c r="BB543" s="7">
        <v>56</v>
      </c>
    </row>
    <row r="544" spans="1:54" x14ac:dyDescent="0.25">
      <c r="A544" s="9" t="s">
        <v>4</v>
      </c>
      <c r="B544" s="7">
        <v>9</v>
      </c>
      <c r="C544" s="8">
        <v>44277</v>
      </c>
      <c r="D544" s="8" t="s">
        <v>13</v>
      </c>
      <c r="E544" s="4">
        <v>87</v>
      </c>
      <c r="F544" s="9" t="s">
        <v>20</v>
      </c>
      <c r="G544" t="s">
        <v>830</v>
      </c>
      <c r="H544" s="11" t="s">
        <v>339</v>
      </c>
      <c r="I544" s="7" t="s">
        <v>465</v>
      </c>
      <c r="J544" s="7" t="s">
        <v>467</v>
      </c>
      <c r="K544" s="7" t="s">
        <v>466</v>
      </c>
      <c r="L544" s="7" t="s">
        <v>1</v>
      </c>
      <c r="M544" s="14">
        <f>SUM(N544:AZ544)</f>
        <v>1</v>
      </c>
      <c r="N544" s="14"/>
      <c r="O544" s="14"/>
      <c r="P544" s="14"/>
      <c r="Q544" s="14"/>
      <c r="R544" s="14"/>
      <c r="S544" s="14"/>
      <c r="T544" s="14"/>
      <c r="X544" s="7">
        <v>1</v>
      </c>
      <c r="AH544" s="14"/>
      <c r="AI544" s="14"/>
      <c r="BB544" s="7">
        <v>1</v>
      </c>
    </row>
    <row r="545" spans="1:54" x14ac:dyDescent="0.25">
      <c r="A545" s="9" t="s">
        <v>4</v>
      </c>
      <c r="B545" s="7">
        <v>9</v>
      </c>
      <c r="C545" s="8">
        <v>44277</v>
      </c>
      <c r="D545" s="8" t="s">
        <v>13</v>
      </c>
      <c r="E545" s="4">
        <v>88</v>
      </c>
      <c r="F545" s="9" t="s">
        <v>20</v>
      </c>
      <c r="G545" t="s">
        <v>830</v>
      </c>
      <c r="H545" s="11" t="s">
        <v>339</v>
      </c>
      <c r="I545" s="7" t="s">
        <v>465</v>
      </c>
      <c r="J545" s="7" t="s">
        <v>467</v>
      </c>
      <c r="K545" s="7" t="s">
        <v>466</v>
      </c>
      <c r="L545" s="7" t="s">
        <v>1</v>
      </c>
      <c r="M545" s="14">
        <f>SUM(N545:AZ545)</f>
        <v>1</v>
      </c>
      <c r="N545" s="14"/>
      <c r="O545" s="14"/>
      <c r="P545" s="14"/>
      <c r="Q545" s="14"/>
      <c r="R545" s="14"/>
      <c r="S545" s="14"/>
      <c r="T545" s="14"/>
      <c r="X545" s="7">
        <v>1</v>
      </c>
      <c r="AH545" s="14"/>
      <c r="AI545" s="14"/>
      <c r="BB545" s="7">
        <v>2</v>
      </c>
    </row>
    <row r="546" spans="1:54" x14ac:dyDescent="0.25">
      <c r="A546" s="9" t="s">
        <v>4</v>
      </c>
      <c r="B546" s="7">
        <v>9</v>
      </c>
      <c r="C546" s="8">
        <v>44277</v>
      </c>
      <c r="D546" s="8" t="s">
        <v>13</v>
      </c>
      <c r="E546" s="4">
        <v>89</v>
      </c>
      <c r="F546" s="9" t="s">
        <v>20</v>
      </c>
      <c r="G546" t="s">
        <v>830</v>
      </c>
      <c r="H546" s="11" t="s">
        <v>339</v>
      </c>
      <c r="I546" s="7" t="s">
        <v>465</v>
      </c>
      <c r="J546" s="7" t="s">
        <v>467</v>
      </c>
      <c r="K546" s="7" t="s">
        <v>466</v>
      </c>
      <c r="L546" s="7" t="s">
        <v>1</v>
      </c>
      <c r="M546" s="14">
        <f>SUM(N546:AZ546)</f>
        <v>1</v>
      </c>
      <c r="N546" s="14"/>
      <c r="O546" s="14"/>
      <c r="P546" s="14"/>
      <c r="Q546" s="14"/>
      <c r="R546" s="14"/>
      <c r="S546" s="14"/>
      <c r="T546" s="14"/>
      <c r="X546" s="7">
        <v>1</v>
      </c>
      <c r="AH546" s="14"/>
      <c r="AI546" s="14"/>
      <c r="BB546" s="7">
        <v>3</v>
      </c>
    </row>
    <row r="547" spans="1:54" x14ac:dyDescent="0.25">
      <c r="A547" s="9" t="s">
        <v>4</v>
      </c>
      <c r="B547" s="7">
        <v>9</v>
      </c>
      <c r="C547" s="8">
        <v>44277</v>
      </c>
      <c r="D547" s="8" t="s">
        <v>13</v>
      </c>
      <c r="E547" s="4">
        <v>90</v>
      </c>
      <c r="F547" s="9" t="s">
        <v>20</v>
      </c>
      <c r="G547" t="s">
        <v>830</v>
      </c>
      <c r="H547" s="11" t="s">
        <v>339</v>
      </c>
      <c r="I547" s="7" t="s">
        <v>465</v>
      </c>
      <c r="J547" s="7" t="s">
        <v>467</v>
      </c>
      <c r="K547" s="7" t="s">
        <v>466</v>
      </c>
      <c r="L547" s="7" t="s">
        <v>1</v>
      </c>
      <c r="M547" s="14">
        <f>SUM(N547:AZ547)</f>
        <v>1</v>
      </c>
      <c r="N547" s="14"/>
      <c r="O547" s="14"/>
      <c r="P547" s="14"/>
      <c r="Q547" s="14"/>
      <c r="R547" s="14"/>
      <c r="S547" s="14"/>
      <c r="T547" s="14"/>
      <c r="X547" s="7">
        <v>1</v>
      </c>
      <c r="AH547" s="14"/>
      <c r="AI547" s="14"/>
      <c r="BB547" s="7">
        <v>4</v>
      </c>
    </row>
    <row r="548" spans="1:54" x14ac:dyDescent="0.25">
      <c r="A548" s="9" t="s">
        <v>4</v>
      </c>
      <c r="B548" s="7">
        <v>9</v>
      </c>
      <c r="C548" s="8">
        <v>44277</v>
      </c>
      <c r="D548" s="8" t="s">
        <v>13</v>
      </c>
      <c r="E548" s="4">
        <v>91</v>
      </c>
      <c r="F548" s="9" t="s">
        <v>20</v>
      </c>
      <c r="G548" t="s">
        <v>830</v>
      </c>
      <c r="H548" s="11" t="s">
        <v>339</v>
      </c>
      <c r="I548" s="7" t="s">
        <v>465</v>
      </c>
      <c r="J548" s="7" t="s">
        <v>467</v>
      </c>
      <c r="K548" s="7" t="s">
        <v>466</v>
      </c>
      <c r="L548" s="7" t="s">
        <v>1</v>
      </c>
      <c r="M548" s="14">
        <f>SUM(N548:AZ548)</f>
        <v>1</v>
      </c>
      <c r="N548" s="14"/>
      <c r="O548" s="14"/>
      <c r="P548" s="14"/>
      <c r="Q548" s="14"/>
      <c r="R548" s="14"/>
      <c r="S548" s="14"/>
      <c r="T548" s="14"/>
      <c r="X548" s="7">
        <v>1</v>
      </c>
      <c r="AH548" s="14"/>
      <c r="AI548" s="14"/>
      <c r="BB548" s="7">
        <v>5</v>
      </c>
    </row>
    <row r="549" spans="1:54" x14ac:dyDescent="0.25">
      <c r="A549" s="9" t="s">
        <v>4</v>
      </c>
      <c r="B549" s="7">
        <v>9</v>
      </c>
      <c r="C549" s="8">
        <v>44277</v>
      </c>
      <c r="D549" s="8" t="s">
        <v>13</v>
      </c>
      <c r="E549" s="4">
        <v>92</v>
      </c>
      <c r="F549" s="9" t="s">
        <v>20</v>
      </c>
      <c r="G549" t="s">
        <v>830</v>
      </c>
      <c r="H549" s="11" t="s">
        <v>339</v>
      </c>
      <c r="I549" s="7" t="s">
        <v>465</v>
      </c>
      <c r="J549" s="7" t="s">
        <v>467</v>
      </c>
      <c r="K549" s="7" t="s">
        <v>466</v>
      </c>
      <c r="L549" s="7" t="s">
        <v>1</v>
      </c>
      <c r="M549" s="14">
        <f>SUM(N549:AZ549)</f>
        <v>1</v>
      </c>
      <c r="N549" s="14"/>
      <c r="O549" s="14"/>
      <c r="P549" s="14"/>
      <c r="Q549" s="14"/>
      <c r="R549" s="14"/>
      <c r="S549" s="14"/>
      <c r="T549" s="14"/>
      <c r="X549" s="7">
        <v>1</v>
      </c>
      <c r="AH549" s="14"/>
      <c r="AI549" s="14"/>
      <c r="BB549" s="7">
        <v>6</v>
      </c>
    </row>
    <row r="550" spans="1:54" x14ac:dyDescent="0.25">
      <c r="A550" s="9" t="s">
        <v>4</v>
      </c>
      <c r="B550" s="7">
        <v>9</v>
      </c>
      <c r="C550" s="8">
        <v>44277</v>
      </c>
      <c r="D550" s="8" t="s">
        <v>13</v>
      </c>
      <c r="E550" s="4">
        <v>93</v>
      </c>
      <c r="F550" s="9" t="s">
        <v>20</v>
      </c>
      <c r="G550" t="s">
        <v>830</v>
      </c>
      <c r="H550" s="11" t="s">
        <v>339</v>
      </c>
      <c r="I550" s="7" t="s">
        <v>465</v>
      </c>
      <c r="J550" s="7" t="s">
        <v>467</v>
      </c>
      <c r="K550" s="7" t="s">
        <v>466</v>
      </c>
      <c r="L550" s="7" t="s">
        <v>1</v>
      </c>
      <c r="M550" s="14">
        <f>SUM(N550:AZ550)</f>
        <v>1</v>
      </c>
      <c r="N550" s="14"/>
      <c r="O550" s="14"/>
      <c r="P550" s="14"/>
      <c r="Q550" s="14"/>
      <c r="R550" s="14"/>
      <c r="S550" s="14"/>
      <c r="T550" s="14"/>
      <c r="X550" s="7">
        <v>1</v>
      </c>
      <c r="AH550" s="14"/>
      <c r="AI550" s="14"/>
      <c r="BB550" s="7">
        <v>7</v>
      </c>
    </row>
    <row r="551" spans="1:54" x14ac:dyDescent="0.25">
      <c r="A551" s="9" t="s">
        <v>4</v>
      </c>
      <c r="B551" s="7">
        <v>9</v>
      </c>
      <c r="C551" s="8">
        <v>44277</v>
      </c>
      <c r="D551" s="8" t="s">
        <v>13</v>
      </c>
      <c r="E551" s="4">
        <v>94</v>
      </c>
      <c r="F551" s="9" t="s">
        <v>20</v>
      </c>
      <c r="G551" t="s">
        <v>830</v>
      </c>
      <c r="H551" s="11" t="s">
        <v>339</v>
      </c>
      <c r="I551" s="7" t="s">
        <v>465</v>
      </c>
      <c r="J551" s="7" t="s">
        <v>467</v>
      </c>
      <c r="K551" s="7" t="s">
        <v>466</v>
      </c>
      <c r="L551" s="7" t="s">
        <v>1</v>
      </c>
      <c r="M551" s="14">
        <f>SUM(N551:AZ551)</f>
        <v>1</v>
      </c>
      <c r="N551" s="14"/>
      <c r="O551" s="14"/>
      <c r="P551" s="14"/>
      <c r="Q551" s="14"/>
      <c r="R551" s="14"/>
      <c r="S551" s="14"/>
      <c r="T551" s="14"/>
      <c r="X551" s="7">
        <v>1</v>
      </c>
      <c r="AH551" s="14"/>
      <c r="AI551" s="14"/>
      <c r="BB551" s="7">
        <v>8</v>
      </c>
    </row>
    <row r="552" spans="1:54" x14ac:dyDescent="0.25">
      <c r="A552" s="9" t="s">
        <v>4</v>
      </c>
      <c r="B552" s="7">
        <v>9</v>
      </c>
      <c r="C552" s="8">
        <v>44277</v>
      </c>
      <c r="D552" s="8" t="s">
        <v>13</v>
      </c>
      <c r="E552" s="4">
        <v>95</v>
      </c>
      <c r="F552" s="9" t="s">
        <v>20</v>
      </c>
      <c r="G552" t="s">
        <v>830</v>
      </c>
      <c r="H552" s="11" t="s">
        <v>339</v>
      </c>
      <c r="I552" s="7" t="s">
        <v>465</v>
      </c>
      <c r="J552" s="7" t="s">
        <v>467</v>
      </c>
      <c r="K552" s="7" t="s">
        <v>466</v>
      </c>
      <c r="L552" s="7" t="s">
        <v>1</v>
      </c>
      <c r="M552" s="14">
        <f>SUM(N552:AZ552)</f>
        <v>1</v>
      </c>
      <c r="N552" s="14"/>
      <c r="O552" s="14"/>
      <c r="P552" s="14"/>
      <c r="Q552" s="14"/>
      <c r="R552" s="14"/>
      <c r="S552" s="14"/>
      <c r="T552" s="14"/>
      <c r="X552" s="7">
        <v>1</v>
      </c>
      <c r="AH552" s="14"/>
      <c r="AI552" s="14"/>
      <c r="BB552" s="7">
        <v>9</v>
      </c>
    </row>
    <row r="553" spans="1:54" x14ac:dyDescent="0.25">
      <c r="A553" s="9" t="s">
        <v>4</v>
      </c>
      <c r="B553" s="7">
        <v>9</v>
      </c>
      <c r="C553" s="8">
        <v>44277</v>
      </c>
      <c r="D553" s="8" t="s">
        <v>13</v>
      </c>
      <c r="E553" s="4">
        <v>96</v>
      </c>
      <c r="F553" s="9" t="s">
        <v>20</v>
      </c>
      <c r="G553" t="s">
        <v>830</v>
      </c>
      <c r="H553" s="11" t="s">
        <v>339</v>
      </c>
      <c r="I553" s="7" t="s">
        <v>465</v>
      </c>
      <c r="J553" s="7" t="s">
        <v>467</v>
      </c>
      <c r="K553" s="7" t="s">
        <v>466</v>
      </c>
      <c r="L553" s="7" t="s">
        <v>1</v>
      </c>
      <c r="M553" s="14">
        <f>SUM(N553:AZ553)</f>
        <v>1</v>
      </c>
      <c r="N553" s="14"/>
      <c r="O553" s="14"/>
      <c r="P553" s="14"/>
      <c r="Q553" s="14"/>
      <c r="R553" s="14"/>
      <c r="S553" s="14"/>
      <c r="T553" s="14"/>
      <c r="X553" s="7">
        <v>1</v>
      </c>
      <c r="AH553" s="14"/>
      <c r="AI553" s="14"/>
      <c r="BB553" s="7">
        <v>10</v>
      </c>
    </row>
    <row r="554" spans="1:54" x14ac:dyDescent="0.25">
      <c r="A554" s="9" t="s">
        <v>4</v>
      </c>
      <c r="B554" s="7">
        <v>9</v>
      </c>
      <c r="C554" s="8">
        <v>44277</v>
      </c>
      <c r="D554" s="8" t="s">
        <v>13</v>
      </c>
      <c r="E554" s="4">
        <v>97</v>
      </c>
      <c r="F554" s="9" t="s">
        <v>20</v>
      </c>
      <c r="G554" t="s">
        <v>830</v>
      </c>
      <c r="H554" s="11" t="s">
        <v>339</v>
      </c>
      <c r="I554" s="7" t="s">
        <v>465</v>
      </c>
      <c r="J554" s="7" t="s">
        <v>467</v>
      </c>
      <c r="K554" s="7" t="s">
        <v>466</v>
      </c>
      <c r="L554" s="7" t="s">
        <v>1</v>
      </c>
      <c r="M554" s="14">
        <f>SUM(N554:AZ554)</f>
        <v>1</v>
      </c>
      <c r="N554" s="14"/>
      <c r="O554" s="14"/>
      <c r="P554" s="14"/>
      <c r="Q554" s="14"/>
      <c r="R554" s="14"/>
      <c r="S554" s="14"/>
      <c r="T554" s="14"/>
      <c r="X554" s="7">
        <v>1</v>
      </c>
      <c r="AH554" s="14"/>
      <c r="AI554" s="14"/>
      <c r="BB554" s="7">
        <v>11</v>
      </c>
    </row>
    <row r="555" spans="1:54" x14ac:dyDescent="0.25">
      <c r="A555" s="9" t="s">
        <v>4</v>
      </c>
      <c r="B555" s="7">
        <v>9</v>
      </c>
      <c r="C555" s="8">
        <v>44277</v>
      </c>
      <c r="D555" s="8" t="s">
        <v>13</v>
      </c>
      <c r="E555" s="4">
        <v>98</v>
      </c>
      <c r="F555" s="9" t="s">
        <v>20</v>
      </c>
      <c r="G555" t="s">
        <v>830</v>
      </c>
      <c r="H555" s="11" t="s">
        <v>339</v>
      </c>
      <c r="I555" s="7" t="s">
        <v>465</v>
      </c>
      <c r="J555" s="7" t="s">
        <v>467</v>
      </c>
      <c r="K555" s="7" t="s">
        <v>466</v>
      </c>
      <c r="L555" s="7" t="s">
        <v>1</v>
      </c>
      <c r="M555" s="14">
        <f>SUM(N555:AZ555)</f>
        <v>1</v>
      </c>
      <c r="N555" s="14"/>
      <c r="O555" s="14"/>
      <c r="P555" s="14"/>
      <c r="Q555" s="14"/>
      <c r="R555" s="14"/>
      <c r="S555" s="14"/>
      <c r="T555" s="14"/>
      <c r="X555" s="7">
        <v>1</v>
      </c>
      <c r="AH555" s="14"/>
      <c r="AI555" s="14"/>
      <c r="BB555" s="7">
        <v>12</v>
      </c>
    </row>
    <row r="556" spans="1:54" x14ac:dyDescent="0.25">
      <c r="A556" s="9" t="s">
        <v>4</v>
      </c>
      <c r="B556" s="7">
        <v>9</v>
      </c>
      <c r="C556" s="8">
        <v>44277</v>
      </c>
      <c r="D556" s="8" t="s">
        <v>13</v>
      </c>
      <c r="E556" s="4">
        <v>99</v>
      </c>
      <c r="F556" s="9" t="s">
        <v>20</v>
      </c>
      <c r="G556" t="s">
        <v>830</v>
      </c>
      <c r="H556" s="11" t="s">
        <v>339</v>
      </c>
      <c r="I556" s="7" t="s">
        <v>465</v>
      </c>
      <c r="J556" s="7" t="s">
        <v>467</v>
      </c>
      <c r="K556" s="7" t="s">
        <v>466</v>
      </c>
      <c r="L556" s="7" t="s">
        <v>1</v>
      </c>
      <c r="M556" s="14">
        <f>SUM(N556:AZ556)</f>
        <v>1</v>
      </c>
      <c r="N556" s="14"/>
      <c r="O556" s="14"/>
      <c r="P556" s="14"/>
      <c r="Q556" s="14"/>
      <c r="R556" s="14"/>
      <c r="S556" s="14"/>
      <c r="T556" s="14"/>
      <c r="X556" s="7">
        <v>1</v>
      </c>
      <c r="AH556" s="14"/>
      <c r="AI556" s="14"/>
      <c r="BB556" s="7">
        <v>13</v>
      </c>
    </row>
    <row r="557" spans="1:54" x14ac:dyDescent="0.25">
      <c r="A557" s="9" t="s">
        <v>4</v>
      </c>
      <c r="B557" s="7">
        <v>9</v>
      </c>
      <c r="C557" s="8">
        <v>44277</v>
      </c>
      <c r="D557" s="8" t="s">
        <v>13</v>
      </c>
      <c r="E557" s="4">
        <v>100</v>
      </c>
      <c r="F557" s="9" t="s">
        <v>20</v>
      </c>
      <c r="G557" t="s">
        <v>830</v>
      </c>
      <c r="H557" s="11" t="s">
        <v>339</v>
      </c>
      <c r="I557" s="7" t="s">
        <v>465</v>
      </c>
      <c r="J557" s="7" t="s">
        <v>467</v>
      </c>
      <c r="K557" s="7" t="s">
        <v>466</v>
      </c>
      <c r="L557" s="7" t="s">
        <v>1</v>
      </c>
      <c r="M557" s="14">
        <f>SUM(N557:AZ557)</f>
        <v>1</v>
      </c>
      <c r="N557" s="14"/>
      <c r="O557" s="14"/>
      <c r="P557" s="14"/>
      <c r="Q557" s="14"/>
      <c r="R557" s="14"/>
      <c r="S557" s="14"/>
      <c r="T557" s="14"/>
      <c r="X557" s="7">
        <v>1</v>
      </c>
      <c r="AH557" s="14"/>
      <c r="AI557" s="14"/>
      <c r="BB557" s="7">
        <v>14</v>
      </c>
    </row>
    <row r="558" spans="1:54" x14ac:dyDescent="0.25">
      <c r="A558" s="9" t="s">
        <v>4</v>
      </c>
      <c r="B558" s="7">
        <v>9</v>
      </c>
      <c r="C558" s="8">
        <v>44277</v>
      </c>
      <c r="D558" s="8" t="s">
        <v>13</v>
      </c>
      <c r="E558" s="4">
        <v>101</v>
      </c>
      <c r="F558" s="9" t="s">
        <v>20</v>
      </c>
      <c r="G558" t="s">
        <v>830</v>
      </c>
      <c r="H558" s="11" t="s">
        <v>339</v>
      </c>
      <c r="I558" s="7" t="s">
        <v>465</v>
      </c>
      <c r="J558" s="7" t="s">
        <v>467</v>
      </c>
      <c r="K558" s="7" t="s">
        <v>466</v>
      </c>
      <c r="L558" s="7" t="s">
        <v>1</v>
      </c>
      <c r="M558" s="14">
        <f>SUM(N558:AZ558)</f>
        <v>1</v>
      </c>
      <c r="N558" s="14"/>
      <c r="O558" s="14"/>
      <c r="P558" s="14"/>
      <c r="Q558" s="14"/>
      <c r="R558" s="14"/>
      <c r="S558" s="14"/>
      <c r="T558" s="14"/>
      <c r="X558" s="7">
        <v>1</v>
      </c>
      <c r="AH558" s="14"/>
      <c r="AI558" s="14"/>
      <c r="BB558" s="7">
        <v>15</v>
      </c>
    </row>
    <row r="559" spans="1:54" x14ac:dyDescent="0.25">
      <c r="A559" s="9" t="s">
        <v>4</v>
      </c>
      <c r="B559" s="7">
        <v>9</v>
      </c>
      <c r="C559" s="8">
        <v>44277</v>
      </c>
      <c r="D559" s="8" t="s">
        <v>13</v>
      </c>
      <c r="E559" s="4">
        <v>102</v>
      </c>
      <c r="F559" s="9" t="s">
        <v>20</v>
      </c>
      <c r="G559" t="s">
        <v>830</v>
      </c>
      <c r="H559" s="11" t="s">
        <v>339</v>
      </c>
      <c r="I559" s="7" t="s">
        <v>465</v>
      </c>
      <c r="J559" s="7" t="s">
        <v>467</v>
      </c>
      <c r="K559" s="7" t="s">
        <v>466</v>
      </c>
      <c r="L559" s="7" t="s">
        <v>1</v>
      </c>
      <c r="M559" s="14">
        <f>SUM(N559:AZ559)</f>
        <v>1</v>
      </c>
      <c r="N559" s="14"/>
      <c r="O559" s="14"/>
      <c r="P559" s="14"/>
      <c r="Q559" s="14"/>
      <c r="R559" s="14"/>
      <c r="S559" s="14"/>
      <c r="T559" s="14"/>
      <c r="X559" s="7">
        <v>1</v>
      </c>
      <c r="AH559" s="14"/>
      <c r="AI559" s="14"/>
      <c r="BB559" s="7">
        <v>16</v>
      </c>
    </row>
    <row r="560" spans="1:54" x14ac:dyDescent="0.25">
      <c r="A560" s="9" t="s">
        <v>4</v>
      </c>
      <c r="B560" s="7">
        <v>9</v>
      </c>
      <c r="C560" s="8">
        <v>44277</v>
      </c>
      <c r="D560" s="8" t="s">
        <v>13</v>
      </c>
      <c r="E560" s="4">
        <v>103</v>
      </c>
      <c r="F560" s="9" t="s">
        <v>20</v>
      </c>
      <c r="G560" t="s">
        <v>830</v>
      </c>
      <c r="H560" s="11" t="s">
        <v>339</v>
      </c>
      <c r="I560" s="7" t="s">
        <v>465</v>
      </c>
      <c r="J560" s="7" t="s">
        <v>467</v>
      </c>
      <c r="K560" s="7" t="s">
        <v>466</v>
      </c>
      <c r="L560" s="7" t="s">
        <v>1</v>
      </c>
      <c r="M560" s="14">
        <f>SUM(N560:AZ560)</f>
        <v>1</v>
      </c>
      <c r="N560" s="14"/>
      <c r="O560" s="14"/>
      <c r="P560" s="14"/>
      <c r="Q560" s="14"/>
      <c r="R560" s="14"/>
      <c r="S560" s="14"/>
      <c r="T560" s="14"/>
      <c r="X560" s="7">
        <v>1</v>
      </c>
      <c r="AH560" s="14"/>
      <c r="AI560" s="14"/>
      <c r="BB560" s="7">
        <v>17</v>
      </c>
    </row>
    <row r="561" spans="1:54" x14ac:dyDescent="0.25">
      <c r="A561" s="9" t="s">
        <v>4</v>
      </c>
      <c r="B561" s="7">
        <v>9</v>
      </c>
      <c r="C561" s="8">
        <v>44277</v>
      </c>
      <c r="D561" s="8" t="s">
        <v>13</v>
      </c>
      <c r="E561" s="4">
        <v>104</v>
      </c>
      <c r="F561" s="9" t="s">
        <v>20</v>
      </c>
      <c r="G561" t="s">
        <v>830</v>
      </c>
      <c r="H561" s="11" t="s">
        <v>339</v>
      </c>
      <c r="I561" s="7" t="s">
        <v>465</v>
      </c>
      <c r="J561" s="7" t="s">
        <v>467</v>
      </c>
      <c r="K561" s="7" t="s">
        <v>466</v>
      </c>
      <c r="L561" s="7" t="s">
        <v>1</v>
      </c>
      <c r="M561" s="14">
        <f>SUM(N561:AZ561)</f>
        <v>1</v>
      </c>
      <c r="N561" s="14"/>
      <c r="O561" s="14"/>
      <c r="P561" s="14"/>
      <c r="Q561" s="14"/>
      <c r="R561" s="14"/>
      <c r="S561" s="14"/>
      <c r="T561" s="14"/>
      <c r="X561" s="7">
        <v>1</v>
      </c>
      <c r="AH561" s="14"/>
      <c r="AI561" s="14"/>
      <c r="BB561" s="7">
        <v>18</v>
      </c>
    </row>
    <row r="562" spans="1:54" x14ac:dyDescent="0.25">
      <c r="A562" s="9" t="s">
        <v>4</v>
      </c>
      <c r="B562" s="7">
        <v>9</v>
      </c>
      <c r="C562" s="8">
        <v>44277</v>
      </c>
      <c r="D562" s="8" t="s">
        <v>13</v>
      </c>
      <c r="E562" s="4">
        <v>105</v>
      </c>
      <c r="F562" s="9" t="s">
        <v>20</v>
      </c>
      <c r="G562" t="s">
        <v>830</v>
      </c>
      <c r="H562" s="11" t="s">
        <v>368</v>
      </c>
      <c r="I562" s="7" t="s">
        <v>478</v>
      </c>
      <c r="K562" s="7" t="s">
        <v>496</v>
      </c>
      <c r="L562" s="7" t="s">
        <v>1</v>
      </c>
      <c r="M562" s="14">
        <f>SUM(N562:AZ562)</f>
        <v>1</v>
      </c>
      <c r="N562" s="14"/>
      <c r="O562" s="14"/>
      <c r="P562" s="14"/>
      <c r="Q562" s="14"/>
      <c r="R562" s="14"/>
      <c r="S562" s="14"/>
      <c r="T562" s="14"/>
      <c r="X562" s="7">
        <v>1</v>
      </c>
      <c r="AH562" s="14"/>
      <c r="AI562" s="14"/>
      <c r="BB562" s="7">
        <v>1</v>
      </c>
    </row>
    <row r="563" spans="1:54" x14ac:dyDescent="0.25">
      <c r="A563" s="9" t="s">
        <v>4</v>
      </c>
      <c r="B563" s="7">
        <v>9</v>
      </c>
      <c r="C563" s="8">
        <v>44277</v>
      </c>
      <c r="D563" s="8" t="s">
        <v>13</v>
      </c>
      <c r="E563" s="4">
        <v>106</v>
      </c>
      <c r="F563" s="9" t="s">
        <v>20</v>
      </c>
      <c r="G563" t="s">
        <v>820</v>
      </c>
      <c r="H563" s="9" t="s">
        <v>369</v>
      </c>
      <c r="I563" s="7" t="s">
        <v>393</v>
      </c>
      <c r="K563" s="7" t="s">
        <v>504</v>
      </c>
      <c r="L563" s="7" t="s">
        <v>1</v>
      </c>
      <c r="M563" s="14">
        <f>SUM(N563:AZ563)</f>
        <v>1</v>
      </c>
      <c r="N563" s="14"/>
      <c r="O563" s="14"/>
      <c r="P563" s="14"/>
      <c r="Q563" s="14"/>
      <c r="R563" s="14"/>
      <c r="S563" s="14"/>
      <c r="T563" s="14"/>
      <c r="X563" s="7">
        <v>1</v>
      </c>
      <c r="AH563" s="14"/>
      <c r="AI563" s="14"/>
      <c r="BB563" s="7">
        <v>1</v>
      </c>
    </row>
    <row r="564" spans="1:54" x14ac:dyDescent="0.25">
      <c r="A564" s="9" t="s">
        <v>4</v>
      </c>
      <c r="B564" s="7">
        <v>9</v>
      </c>
      <c r="C564" s="8">
        <v>44277</v>
      </c>
      <c r="D564" s="8" t="s">
        <v>13</v>
      </c>
      <c r="E564" s="4">
        <v>107</v>
      </c>
      <c r="F564" s="9" t="s">
        <v>20</v>
      </c>
      <c r="G564" t="s">
        <v>820</v>
      </c>
      <c r="H564" s="11" t="s">
        <v>369</v>
      </c>
      <c r="I564" s="7" t="s">
        <v>393</v>
      </c>
      <c r="K564" s="7" t="s">
        <v>504</v>
      </c>
      <c r="L564" s="7" t="s">
        <v>1</v>
      </c>
      <c r="M564" s="14">
        <f>SUM(N564:AZ564)</f>
        <v>1</v>
      </c>
      <c r="N564" s="14"/>
      <c r="O564" s="14"/>
      <c r="P564" s="14"/>
      <c r="Q564" s="14"/>
      <c r="R564" s="14"/>
      <c r="S564" s="14"/>
      <c r="T564" s="14"/>
      <c r="X564" s="7">
        <v>1</v>
      </c>
      <c r="AH564" s="14"/>
      <c r="AI564" s="14"/>
      <c r="BB564" s="7">
        <v>2</v>
      </c>
    </row>
    <row r="565" spans="1:54" x14ac:dyDescent="0.25">
      <c r="A565" s="9" t="s">
        <v>4</v>
      </c>
      <c r="B565" s="7">
        <v>9</v>
      </c>
      <c r="C565" s="8">
        <v>44277</v>
      </c>
      <c r="D565" s="8" t="s">
        <v>13</v>
      </c>
      <c r="E565" s="4">
        <v>108</v>
      </c>
      <c r="F565" s="9" t="s">
        <v>20</v>
      </c>
      <c r="G565" t="s">
        <v>820</v>
      </c>
      <c r="H565" s="9" t="s">
        <v>507</v>
      </c>
      <c r="I565" s="7" t="s">
        <v>473</v>
      </c>
      <c r="K565" s="7" t="s">
        <v>502</v>
      </c>
      <c r="L565" s="7" t="s">
        <v>1</v>
      </c>
      <c r="M565" s="14">
        <f>SUM(N565:AZ565)</f>
        <v>1</v>
      </c>
      <c r="N565" s="14"/>
      <c r="O565" s="14"/>
      <c r="P565" s="14"/>
      <c r="Q565" s="14"/>
      <c r="R565" s="14"/>
      <c r="S565" s="14"/>
      <c r="T565" s="14"/>
      <c r="X565" s="7">
        <v>1</v>
      </c>
      <c r="AH565" s="14"/>
      <c r="AI565" s="14"/>
      <c r="BB565" s="7">
        <v>1</v>
      </c>
    </row>
    <row r="566" spans="1:54" x14ac:dyDescent="0.25">
      <c r="A566" s="9" t="s">
        <v>4</v>
      </c>
      <c r="B566" s="7">
        <v>9</v>
      </c>
      <c r="C566" s="8">
        <v>44277</v>
      </c>
      <c r="D566" s="8" t="s">
        <v>13</v>
      </c>
      <c r="E566" s="4">
        <v>109</v>
      </c>
      <c r="F566" s="9" t="s">
        <v>20</v>
      </c>
      <c r="G566" t="s">
        <v>820</v>
      </c>
      <c r="H566" s="11" t="s">
        <v>506</v>
      </c>
      <c r="I566" s="7" t="s">
        <v>473</v>
      </c>
      <c r="K566" s="7" t="s">
        <v>508</v>
      </c>
      <c r="L566" s="7" t="s">
        <v>1</v>
      </c>
      <c r="M566" s="14">
        <f>SUM(N566:AZ566)</f>
        <v>1</v>
      </c>
      <c r="N566" s="14"/>
      <c r="O566" s="14"/>
      <c r="P566" s="14"/>
      <c r="Q566" s="14"/>
      <c r="R566" s="14"/>
      <c r="S566" s="14"/>
      <c r="T566" s="14"/>
      <c r="X566" s="7">
        <v>1</v>
      </c>
      <c r="AH566" s="14"/>
      <c r="AI566" s="14"/>
      <c r="BB566" s="7">
        <v>2</v>
      </c>
    </row>
    <row r="567" spans="1:54" x14ac:dyDescent="0.25">
      <c r="A567" s="9" t="s">
        <v>4</v>
      </c>
      <c r="B567" s="7">
        <v>9</v>
      </c>
      <c r="C567" s="8">
        <v>44277</v>
      </c>
      <c r="D567" s="8" t="s">
        <v>13</v>
      </c>
      <c r="E567" s="4">
        <v>110</v>
      </c>
      <c r="F567" s="9" t="s">
        <v>20</v>
      </c>
      <c r="G567" s="11" t="s">
        <v>831</v>
      </c>
      <c r="H567" s="11" t="s">
        <v>482</v>
      </c>
      <c r="I567" s="7" t="s">
        <v>397</v>
      </c>
      <c r="K567" s="7" t="s">
        <v>493</v>
      </c>
      <c r="L567" s="7" t="s">
        <v>1</v>
      </c>
      <c r="M567" s="14">
        <f>SUM(N567:AZ567)</f>
        <v>1</v>
      </c>
      <c r="N567" s="14"/>
      <c r="O567" s="14"/>
      <c r="P567" s="14"/>
      <c r="Q567" s="14"/>
      <c r="R567" s="14"/>
      <c r="S567" s="14"/>
      <c r="T567" s="14"/>
      <c r="X567" s="7">
        <v>1</v>
      </c>
      <c r="AH567" s="14"/>
      <c r="AI567" s="14"/>
    </row>
    <row r="568" spans="1:54" x14ac:dyDescent="0.25">
      <c r="A568" s="9" t="s">
        <v>4</v>
      </c>
      <c r="B568" s="7">
        <v>9</v>
      </c>
      <c r="C568" s="8">
        <v>44277</v>
      </c>
      <c r="D568" s="8" t="s">
        <v>13</v>
      </c>
      <c r="E568" s="4">
        <v>111</v>
      </c>
      <c r="F568" s="9" t="s">
        <v>20</v>
      </c>
      <c r="G568" t="s">
        <v>787</v>
      </c>
      <c r="H568" s="11" t="s">
        <v>497</v>
      </c>
      <c r="I568" s="7" t="s">
        <v>470</v>
      </c>
      <c r="J568" s="7" t="s">
        <v>495</v>
      </c>
      <c r="K568" s="7" t="s">
        <v>494</v>
      </c>
      <c r="L568" s="7" t="s">
        <v>1</v>
      </c>
      <c r="M568" s="14">
        <f>SUM(N568:AZ568)</f>
        <v>1</v>
      </c>
      <c r="N568" s="14"/>
      <c r="O568" s="14"/>
      <c r="P568" s="14"/>
      <c r="Q568" s="14"/>
      <c r="R568" s="14"/>
      <c r="S568" s="14"/>
      <c r="T568" s="14"/>
      <c r="X568" s="7">
        <v>1</v>
      </c>
      <c r="AH568" s="14"/>
      <c r="AI568" s="14"/>
    </row>
    <row r="569" spans="1:54" x14ac:dyDescent="0.25">
      <c r="A569" s="9" t="s">
        <v>4</v>
      </c>
      <c r="B569" s="7">
        <v>10</v>
      </c>
      <c r="C569" s="8">
        <v>44278</v>
      </c>
      <c r="D569" s="8" t="s">
        <v>13</v>
      </c>
      <c r="E569" s="4">
        <v>1</v>
      </c>
      <c r="F569" s="9" t="s">
        <v>22</v>
      </c>
      <c r="G569" t="s">
        <v>811</v>
      </c>
      <c r="H569" s="11" t="s">
        <v>336</v>
      </c>
      <c r="I569" s="7" t="s">
        <v>403</v>
      </c>
      <c r="J569" s="7" t="s">
        <v>416</v>
      </c>
      <c r="K569" s="7" t="s">
        <v>447</v>
      </c>
      <c r="L569" s="7" t="s">
        <v>1</v>
      </c>
      <c r="M569" s="14">
        <f>SUM(N569:AZ569)</f>
        <v>1</v>
      </c>
      <c r="N569" s="14"/>
      <c r="O569" s="14"/>
      <c r="P569" s="14"/>
      <c r="Q569" s="14"/>
      <c r="R569" s="14"/>
      <c r="S569" s="14"/>
      <c r="T569" s="14"/>
      <c r="X569" s="7">
        <v>1</v>
      </c>
      <c r="AH569" s="14"/>
      <c r="AI569" s="14"/>
    </row>
    <row r="570" spans="1:54" x14ac:dyDescent="0.25">
      <c r="A570" s="9" t="s">
        <v>4</v>
      </c>
      <c r="B570" s="7">
        <v>10</v>
      </c>
      <c r="C570" s="8">
        <v>44278</v>
      </c>
      <c r="D570" s="8" t="s">
        <v>13</v>
      </c>
      <c r="E570" s="4">
        <v>2</v>
      </c>
      <c r="F570" s="9" t="s">
        <v>22</v>
      </c>
      <c r="G570" t="s">
        <v>811</v>
      </c>
      <c r="H570" s="11" t="s">
        <v>336</v>
      </c>
      <c r="I570" s="7" t="s">
        <v>403</v>
      </c>
      <c r="J570" s="7" t="s">
        <v>416</v>
      </c>
      <c r="K570" s="7" t="s">
        <v>447</v>
      </c>
      <c r="L570" s="7" t="s">
        <v>1</v>
      </c>
      <c r="M570" s="14">
        <f>SUM(N570:AZ570)</f>
        <v>1</v>
      </c>
      <c r="N570" s="14"/>
      <c r="O570" s="14"/>
      <c r="P570" s="14"/>
      <c r="Q570" s="14"/>
      <c r="R570" s="14"/>
      <c r="S570" s="14"/>
      <c r="T570" s="14"/>
      <c r="X570" s="7">
        <v>1</v>
      </c>
      <c r="AH570" s="14"/>
      <c r="AI570" s="14"/>
    </row>
    <row r="571" spans="1:54" x14ac:dyDescent="0.25">
      <c r="A571" s="9" t="s">
        <v>4</v>
      </c>
      <c r="B571" s="7">
        <v>10</v>
      </c>
      <c r="C571" s="8">
        <v>44278</v>
      </c>
      <c r="D571" s="8" t="s">
        <v>13</v>
      </c>
      <c r="E571" s="4">
        <v>3</v>
      </c>
      <c r="F571" s="9" t="s">
        <v>22</v>
      </c>
      <c r="G571" t="s">
        <v>811</v>
      </c>
      <c r="H571" s="11" t="s">
        <v>336</v>
      </c>
      <c r="I571" s="7" t="s">
        <v>403</v>
      </c>
      <c r="J571" s="7" t="s">
        <v>416</v>
      </c>
      <c r="K571" s="7" t="s">
        <v>447</v>
      </c>
      <c r="L571" s="7" t="s">
        <v>1</v>
      </c>
      <c r="M571" s="14">
        <f>SUM(N571:AZ571)</f>
        <v>1</v>
      </c>
      <c r="N571" s="14"/>
      <c r="O571" s="14"/>
      <c r="P571" s="14"/>
      <c r="Q571" s="14"/>
      <c r="R571" s="14"/>
      <c r="S571" s="14"/>
      <c r="T571" s="14"/>
      <c r="X571" s="7">
        <v>1</v>
      </c>
      <c r="AH571" s="14"/>
      <c r="AI571" s="14"/>
    </row>
    <row r="572" spans="1:54" x14ac:dyDescent="0.25">
      <c r="A572" s="9" t="s">
        <v>4</v>
      </c>
      <c r="B572" s="7">
        <v>10</v>
      </c>
      <c r="C572" s="8">
        <v>44278</v>
      </c>
      <c r="D572" s="8" t="s">
        <v>13</v>
      </c>
      <c r="E572" s="4">
        <v>4</v>
      </c>
      <c r="F572" s="9" t="s">
        <v>197</v>
      </c>
      <c r="G572" t="s">
        <v>347</v>
      </c>
      <c r="H572" s="11" t="s">
        <v>233</v>
      </c>
      <c r="I572" s="7" t="s">
        <v>395</v>
      </c>
      <c r="J572" s="7" t="s">
        <v>389</v>
      </c>
      <c r="K572" s="7" t="s">
        <v>488</v>
      </c>
      <c r="L572" s="7" t="s">
        <v>1</v>
      </c>
      <c r="M572" s="14">
        <f>SUM(N572:AZ572)</f>
        <v>1</v>
      </c>
      <c r="N572" s="14"/>
      <c r="O572" s="14"/>
      <c r="P572" s="14"/>
      <c r="Q572" s="14"/>
      <c r="R572" s="14"/>
      <c r="S572" s="14"/>
      <c r="T572" s="14"/>
      <c r="X572" s="7">
        <v>1</v>
      </c>
      <c r="AH572" s="14"/>
      <c r="AI572" s="14"/>
    </row>
    <row r="573" spans="1:54" x14ac:dyDescent="0.25">
      <c r="A573" s="9" t="s">
        <v>4</v>
      </c>
      <c r="B573" s="7">
        <v>10</v>
      </c>
      <c r="C573" s="8">
        <v>44278</v>
      </c>
      <c r="D573" s="8" t="s">
        <v>13</v>
      </c>
      <c r="E573" s="4">
        <v>5</v>
      </c>
      <c r="F573" s="9" t="s">
        <v>197</v>
      </c>
      <c r="G573" t="s">
        <v>347</v>
      </c>
      <c r="H573" s="11" t="s">
        <v>233</v>
      </c>
      <c r="I573" s="7" t="s">
        <v>395</v>
      </c>
      <c r="J573" s="7" t="s">
        <v>389</v>
      </c>
      <c r="K573" s="7" t="s">
        <v>488</v>
      </c>
      <c r="L573" s="7" t="s">
        <v>1</v>
      </c>
      <c r="M573" s="14">
        <f>SUM(N573:AZ573)</f>
        <v>1</v>
      </c>
      <c r="N573" s="14"/>
      <c r="O573" s="14"/>
      <c r="P573" s="14"/>
      <c r="Q573" s="14"/>
      <c r="R573" s="14"/>
      <c r="S573" s="14"/>
      <c r="T573" s="14"/>
      <c r="X573" s="7">
        <v>1</v>
      </c>
      <c r="AH573" s="14"/>
      <c r="AI573" s="14"/>
    </row>
    <row r="574" spans="1:54" x14ac:dyDescent="0.25">
      <c r="A574" s="9" t="s">
        <v>4</v>
      </c>
      <c r="B574" s="7">
        <v>10</v>
      </c>
      <c r="C574" s="8">
        <v>44278</v>
      </c>
      <c r="D574" s="8" t="s">
        <v>13</v>
      </c>
      <c r="E574" s="4">
        <v>6</v>
      </c>
      <c r="F574" s="9" t="s">
        <v>16</v>
      </c>
      <c r="G574" t="s">
        <v>781</v>
      </c>
      <c r="H574" s="11" t="s">
        <v>210</v>
      </c>
      <c r="I574" s="7" t="s">
        <v>385</v>
      </c>
      <c r="J574" s="7" t="s">
        <v>386</v>
      </c>
      <c r="K574" s="7" t="s">
        <v>464</v>
      </c>
      <c r="L574" s="7" t="s">
        <v>1</v>
      </c>
      <c r="M574" s="14">
        <f>SUM(N574:AZ574)</f>
        <v>1</v>
      </c>
      <c r="N574" s="14"/>
      <c r="O574" s="14"/>
      <c r="P574" s="14"/>
      <c r="Q574" s="14"/>
      <c r="R574" s="14"/>
      <c r="S574" s="14"/>
      <c r="T574" s="14"/>
      <c r="X574" s="7">
        <v>1</v>
      </c>
      <c r="AH574" s="14"/>
      <c r="AI574" s="14"/>
    </row>
    <row r="575" spans="1:54" x14ac:dyDescent="0.25">
      <c r="A575" s="9" t="s">
        <v>4</v>
      </c>
      <c r="B575" s="7">
        <v>10</v>
      </c>
      <c r="C575" s="8">
        <v>44278</v>
      </c>
      <c r="D575" s="8" t="s">
        <v>13</v>
      </c>
      <c r="E575" s="4">
        <v>7</v>
      </c>
      <c r="F575" s="9" t="s">
        <v>16</v>
      </c>
      <c r="G575" t="s">
        <v>781</v>
      </c>
      <c r="H575" s="11" t="s">
        <v>210</v>
      </c>
      <c r="I575" s="7" t="s">
        <v>385</v>
      </c>
      <c r="J575" s="7" t="s">
        <v>386</v>
      </c>
      <c r="K575" s="7" t="s">
        <v>464</v>
      </c>
      <c r="L575" s="7" t="s">
        <v>1</v>
      </c>
      <c r="M575" s="14">
        <f>SUM(N575:AZ575)</f>
        <v>1</v>
      </c>
      <c r="N575" s="14"/>
      <c r="O575" s="14"/>
      <c r="P575" s="14"/>
      <c r="Q575" s="14"/>
      <c r="R575" s="14"/>
      <c r="S575" s="14"/>
      <c r="T575" s="14"/>
      <c r="X575" s="7">
        <v>1</v>
      </c>
      <c r="AH575" s="14"/>
      <c r="AI575" s="14"/>
    </row>
    <row r="576" spans="1:54" x14ac:dyDescent="0.25">
      <c r="A576" s="9" t="s">
        <v>4</v>
      </c>
      <c r="B576" s="7">
        <v>10</v>
      </c>
      <c r="C576" s="8">
        <v>44278</v>
      </c>
      <c r="D576" s="8" t="s">
        <v>13</v>
      </c>
      <c r="E576" s="4">
        <v>8</v>
      </c>
      <c r="F576" s="9" t="s">
        <v>20</v>
      </c>
      <c r="G576" t="s">
        <v>830</v>
      </c>
      <c r="H576" s="11" t="s">
        <v>339</v>
      </c>
      <c r="I576" s="7" t="s">
        <v>465</v>
      </c>
      <c r="J576" s="7" t="s">
        <v>467</v>
      </c>
      <c r="K576" s="7" t="s">
        <v>466</v>
      </c>
      <c r="L576" s="7" t="s">
        <v>1</v>
      </c>
      <c r="M576" s="14">
        <f>SUM(N576:AZ576)</f>
        <v>1</v>
      </c>
      <c r="N576" s="14"/>
      <c r="O576" s="14"/>
      <c r="P576" s="14"/>
      <c r="Q576" s="14"/>
      <c r="R576" s="14"/>
      <c r="S576" s="14"/>
      <c r="T576" s="14"/>
      <c r="X576" s="7">
        <v>1</v>
      </c>
      <c r="AH576" s="14"/>
      <c r="AI576" s="14"/>
    </row>
    <row r="577" spans="1:54" x14ac:dyDescent="0.25">
      <c r="A577" s="9" t="s">
        <v>4</v>
      </c>
      <c r="B577" s="7">
        <v>10</v>
      </c>
      <c r="C577" s="8">
        <v>44278</v>
      </c>
      <c r="D577" s="8" t="s">
        <v>17</v>
      </c>
      <c r="E577" s="4">
        <v>9</v>
      </c>
      <c r="F577" s="9" t="s">
        <v>14</v>
      </c>
      <c r="G577" s="11" t="s">
        <v>824</v>
      </c>
      <c r="H577" s="11" t="s">
        <v>486</v>
      </c>
      <c r="I577" s="7" t="s">
        <v>391</v>
      </c>
      <c r="J577" s="7" t="s">
        <v>422</v>
      </c>
      <c r="K577" s="7" t="s">
        <v>487</v>
      </c>
      <c r="L577" s="7" t="s">
        <v>1</v>
      </c>
      <c r="M577" s="14">
        <f>SUM(N577:AZ577)</f>
        <v>22</v>
      </c>
      <c r="N577" s="14"/>
      <c r="O577" s="14">
        <v>1</v>
      </c>
      <c r="P577" s="14"/>
      <c r="Q577" s="14"/>
      <c r="R577" s="14"/>
      <c r="S577" s="14">
        <v>1</v>
      </c>
      <c r="T577" s="14">
        <v>1</v>
      </c>
      <c r="U577" s="7">
        <v>1</v>
      </c>
      <c r="V577" s="7">
        <v>1</v>
      </c>
      <c r="X577" s="7">
        <v>1</v>
      </c>
      <c r="Z577" s="7">
        <v>1</v>
      </c>
      <c r="AC577" s="7">
        <v>1</v>
      </c>
      <c r="AF577" s="7">
        <v>1</v>
      </c>
      <c r="AG577" s="7">
        <v>1</v>
      </c>
      <c r="AI577" s="7">
        <v>1</v>
      </c>
      <c r="AJ577" s="7">
        <v>1</v>
      </c>
      <c r="AK577" s="7">
        <v>1</v>
      </c>
      <c r="AL577" s="7">
        <v>1</v>
      </c>
      <c r="AS577" s="9">
        <v>1</v>
      </c>
      <c r="AT577" s="9">
        <v>1</v>
      </c>
      <c r="AU577" s="7">
        <v>1</v>
      </c>
      <c r="AV577" s="7">
        <v>1</v>
      </c>
      <c r="AW577" s="7">
        <v>1</v>
      </c>
      <c r="AX577" s="7">
        <v>1</v>
      </c>
      <c r="AY577" s="7">
        <v>1</v>
      </c>
      <c r="AZ577" s="7">
        <v>1</v>
      </c>
    </row>
    <row r="578" spans="1:54" x14ac:dyDescent="0.25">
      <c r="A578" s="9" t="s">
        <v>4</v>
      </c>
      <c r="B578" s="7">
        <v>11</v>
      </c>
      <c r="C578" s="8">
        <v>44279</v>
      </c>
      <c r="D578" s="8" t="s">
        <v>13</v>
      </c>
      <c r="E578" s="4">
        <v>1</v>
      </c>
      <c r="F578" s="9" t="s">
        <v>22</v>
      </c>
      <c r="G578" t="s">
        <v>811</v>
      </c>
      <c r="H578" s="11" t="s">
        <v>336</v>
      </c>
      <c r="I578" s="7" t="s">
        <v>403</v>
      </c>
      <c r="J578" s="7" t="s">
        <v>416</v>
      </c>
      <c r="K578" s="7" t="s">
        <v>447</v>
      </c>
      <c r="L578" s="7" t="s">
        <v>1</v>
      </c>
      <c r="M578" s="14">
        <f>SUM(N578:AZ578)</f>
        <v>1</v>
      </c>
      <c r="N578" s="14"/>
      <c r="O578" s="14"/>
      <c r="P578" s="14"/>
      <c r="Q578" s="14"/>
      <c r="R578" s="14"/>
      <c r="S578" s="14"/>
      <c r="T578" s="14"/>
      <c r="X578" s="7">
        <v>1</v>
      </c>
      <c r="AH578" s="14"/>
      <c r="AI578" s="14"/>
    </row>
    <row r="579" spans="1:54" x14ac:dyDescent="0.25">
      <c r="A579" s="9" t="s">
        <v>4</v>
      </c>
      <c r="B579" s="7">
        <v>11</v>
      </c>
      <c r="C579" s="8">
        <v>44279</v>
      </c>
      <c r="D579" s="8" t="s">
        <v>13</v>
      </c>
      <c r="E579" s="4">
        <v>2</v>
      </c>
      <c r="F579" s="9" t="s">
        <v>22</v>
      </c>
      <c r="G579" s="11" t="s">
        <v>825</v>
      </c>
      <c r="H579" s="11" t="s">
        <v>435</v>
      </c>
      <c r="I579" s="7" t="s">
        <v>400</v>
      </c>
      <c r="J579" s="7" t="s">
        <v>437</v>
      </c>
      <c r="K579" s="7" t="s">
        <v>490</v>
      </c>
      <c r="L579" s="7" t="s">
        <v>1</v>
      </c>
      <c r="M579" s="14">
        <f>SUM(N579:AZ579)</f>
        <v>1</v>
      </c>
      <c r="N579" s="14"/>
      <c r="O579" s="14"/>
      <c r="P579" s="14"/>
      <c r="Q579" s="14"/>
      <c r="R579" s="14"/>
      <c r="S579" s="14"/>
      <c r="T579" s="14"/>
      <c r="X579" s="7">
        <v>1</v>
      </c>
      <c r="AH579" s="14"/>
      <c r="AI579" s="14"/>
    </row>
    <row r="580" spans="1:54" x14ac:dyDescent="0.25">
      <c r="A580" s="9" t="s">
        <v>4</v>
      </c>
      <c r="B580" s="7">
        <v>11</v>
      </c>
      <c r="C580" s="8">
        <v>44279</v>
      </c>
      <c r="D580" s="8" t="s">
        <v>13</v>
      </c>
      <c r="E580" s="4">
        <v>3</v>
      </c>
      <c r="F580" s="9" t="s">
        <v>197</v>
      </c>
      <c r="G580" t="s">
        <v>347</v>
      </c>
      <c r="H580" s="11" t="s">
        <v>233</v>
      </c>
      <c r="I580" s="7" t="s">
        <v>395</v>
      </c>
      <c r="J580" s="7" t="s">
        <v>389</v>
      </c>
      <c r="K580" s="7" t="s">
        <v>488</v>
      </c>
      <c r="L580" s="7" t="s">
        <v>1</v>
      </c>
      <c r="M580" s="14">
        <f>SUM(N580:AZ580)</f>
        <v>1</v>
      </c>
      <c r="N580" s="14"/>
      <c r="O580" s="14"/>
      <c r="P580" s="14"/>
      <c r="Q580" s="14"/>
      <c r="R580" s="14"/>
      <c r="S580" s="14"/>
      <c r="T580" s="14"/>
      <c r="X580" s="7">
        <v>1</v>
      </c>
      <c r="AH580" s="14"/>
      <c r="AI580" s="14"/>
    </row>
    <row r="581" spans="1:54" x14ac:dyDescent="0.25">
      <c r="A581" s="9" t="s">
        <v>4</v>
      </c>
      <c r="B581" s="7">
        <v>11</v>
      </c>
      <c r="C581" s="8">
        <v>44279</v>
      </c>
      <c r="D581" s="8" t="s">
        <v>13</v>
      </c>
      <c r="E581" s="4">
        <v>4</v>
      </c>
      <c r="F581" s="9" t="s">
        <v>197</v>
      </c>
      <c r="G581" t="s">
        <v>347</v>
      </c>
      <c r="H581" s="11" t="s">
        <v>233</v>
      </c>
      <c r="I581" s="7" t="s">
        <v>395</v>
      </c>
      <c r="J581" s="7" t="s">
        <v>389</v>
      </c>
      <c r="K581" s="7" t="s">
        <v>488</v>
      </c>
      <c r="L581" s="7" t="s">
        <v>1</v>
      </c>
      <c r="M581" s="14">
        <f>SUM(N581:AZ581)</f>
        <v>1</v>
      </c>
      <c r="N581" s="14"/>
      <c r="O581" s="14"/>
      <c r="P581" s="14"/>
      <c r="Q581" s="14"/>
      <c r="R581" s="14"/>
      <c r="S581" s="14"/>
      <c r="T581" s="14"/>
      <c r="X581" s="7">
        <v>1</v>
      </c>
      <c r="AH581" s="14"/>
      <c r="AI581" s="14"/>
    </row>
    <row r="582" spans="1:54" x14ac:dyDescent="0.25">
      <c r="A582" s="9" t="s">
        <v>4</v>
      </c>
      <c r="B582" s="7">
        <v>11</v>
      </c>
      <c r="C582" s="8">
        <v>44279</v>
      </c>
      <c r="D582" s="8" t="s">
        <v>13</v>
      </c>
      <c r="E582" s="4">
        <v>5</v>
      </c>
      <c r="F582" s="9" t="s">
        <v>16</v>
      </c>
      <c r="G582" t="s">
        <v>781</v>
      </c>
      <c r="H582" s="11" t="s">
        <v>210</v>
      </c>
      <c r="I582" s="7" t="s">
        <v>385</v>
      </c>
      <c r="J582" s="7" t="s">
        <v>386</v>
      </c>
      <c r="K582" s="7" t="s">
        <v>464</v>
      </c>
      <c r="L582" s="7" t="s">
        <v>1</v>
      </c>
      <c r="M582" s="14">
        <f>SUM(N582:AZ582)</f>
        <v>1</v>
      </c>
      <c r="N582" s="14"/>
      <c r="O582" s="14"/>
      <c r="P582" s="14"/>
      <c r="Q582" s="14"/>
      <c r="R582" s="14"/>
      <c r="S582" s="14"/>
      <c r="T582" s="14"/>
      <c r="X582" s="7">
        <v>1</v>
      </c>
      <c r="AH582" s="14"/>
      <c r="AI582" s="14"/>
      <c r="BB582" s="7">
        <v>1</v>
      </c>
    </row>
    <row r="583" spans="1:54" x14ac:dyDescent="0.25">
      <c r="A583" s="9" t="s">
        <v>4</v>
      </c>
      <c r="B583" s="7">
        <v>11</v>
      </c>
      <c r="C583" s="8">
        <v>44279</v>
      </c>
      <c r="D583" s="8" t="s">
        <v>13</v>
      </c>
      <c r="E583" s="4">
        <v>6</v>
      </c>
      <c r="F583" s="9" t="s">
        <v>16</v>
      </c>
      <c r="G583" t="s">
        <v>781</v>
      </c>
      <c r="H583" s="11" t="s">
        <v>210</v>
      </c>
      <c r="I583" s="7" t="s">
        <v>385</v>
      </c>
      <c r="J583" s="7" t="s">
        <v>386</v>
      </c>
      <c r="K583" s="7" t="s">
        <v>464</v>
      </c>
      <c r="L583" s="7" t="s">
        <v>1</v>
      </c>
      <c r="M583" s="14">
        <f>SUM(N583:AZ583)</f>
        <v>1</v>
      </c>
      <c r="N583" s="14"/>
      <c r="O583" s="14"/>
      <c r="P583" s="14"/>
      <c r="Q583" s="14"/>
      <c r="R583" s="14"/>
      <c r="S583" s="14"/>
      <c r="T583" s="14"/>
      <c r="X583" s="7">
        <v>1</v>
      </c>
      <c r="AH583" s="14"/>
      <c r="AI583" s="14"/>
      <c r="BB583" s="7">
        <v>2</v>
      </c>
    </row>
    <row r="584" spans="1:54" x14ac:dyDescent="0.25">
      <c r="A584" s="9" t="s">
        <v>4</v>
      </c>
      <c r="B584" s="7">
        <v>11</v>
      </c>
      <c r="C584" s="8">
        <v>44279</v>
      </c>
      <c r="D584" s="8" t="s">
        <v>13</v>
      </c>
      <c r="E584" s="4">
        <v>7</v>
      </c>
      <c r="F584" s="9" t="s">
        <v>16</v>
      </c>
      <c r="G584" t="s">
        <v>781</v>
      </c>
      <c r="H584" s="11" t="s">
        <v>210</v>
      </c>
      <c r="I584" s="7" t="s">
        <v>385</v>
      </c>
      <c r="J584" s="7" t="s">
        <v>386</v>
      </c>
      <c r="K584" s="7" t="s">
        <v>464</v>
      </c>
      <c r="L584" s="7" t="s">
        <v>1</v>
      </c>
      <c r="M584" s="14">
        <f>SUM(N584:AZ584)</f>
        <v>1</v>
      </c>
      <c r="N584" s="14"/>
      <c r="O584" s="14"/>
      <c r="P584" s="14"/>
      <c r="Q584" s="14"/>
      <c r="R584" s="14"/>
      <c r="S584" s="14"/>
      <c r="T584" s="14"/>
      <c r="X584" s="7">
        <v>1</v>
      </c>
      <c r="AH584" s="14"/>
      <c r="AI584" s="14"/>
      <c r="BB584" s="7">
        <v>3</v>
      </c>
    </row>
    <row r="585" spans="1:54" x14ac:dyDescent="0.25">
      <c r="A585" s="9" t="s">
        <v>4</v>
      </c>
      <c r="B585" s="7">
        <v>11</v>
      </c>
      <c r="C585" s="8">
        <v>44279</v>
      </c>
      <c r="D585" s="8" t="s">
        <v>13</v>
      </c>
      <c r="E585" s="4">
        <v>8</v>
      </c>
      <c r="F585" s="9" t="s">
        <v>16</v>
      </c>
      <c r="G585" t="s">
        <v>781</v>
      </c>
      <c r="H585" s="11" t="s">
        <v>210</v>
      </c>
      <c r="I585" s="7" t="s">
        <v>385</v>
      </c>
      <c r="J585" s="7" t="s">
        <v>386</v>
      </c>
      <c r="K585" s="7" t="s">
        <v>464</v>
      </c>
      <c r="L585" s="7" t="s">
        <v>1</v>
      </c>
      <c r="M585" s="14">
        <f>SUM(N585:AZ585)</f>
        <v>1</v>
      </c>
      <c r="N585" s="14"/>
      <c r="O585" s="14"/>
      <c r="P585" s="14"/>
      <c r="Q585" s="14"/>
      <c r="R585" s="14"/>
      <c r="S585" s="14"/>
      <c r="T585" s="14"/>
      <c r="X585" s="7">
        <v>1</v>
      </c>
      <c r="AH585" s="14"/>
      <c r="AI585" s="14"/>
      <c r="BB585" s="7">
        <v>4</v>
      </c>
    </row>
    <row r="586" spans="1:54" x14ac:dyDescent="0.25">
      <c r="A586" s="9" t="s">
        <v>4</v>
      </c>
      <c r="B586" s="7">
        <v>11</v>
      </c>
      <c r="C586" s="8">
        <v>44279</v>
      </c>
      <c r="D586" s="8" t="s">
        <v>13</v>
      </c>
      <c r="E586" s="4">
        <v>9</v>
      </c>
      <c r="F586" s="9" t="s">
        <v>16</v>
      </c>
      <c r="G586" t="s">
        <v>781</v>
      </c>
      <c r="H586" s="11" t="s">
        <v>210</v>
      </c>
      <c r="I586" s="7" t="s">
        <v>385</v>
      </c>
      <c r="J586" s="7" t="s">
        <v>386</v>
      </c>
      <c r="K586" s="7" t="s">
        <v>464</v>
      </c>
      <c r="L586" s="7" t="s">
        <v>1</v>
      </c>
      <c r="M586" s="14">
        <f>SUM(N586:AZ586)</f>
        <v>1</v>
      </c>
      <c r="N586" s="14"/>
      <c r="O586" s="14"/>
      <c r="P586" s="14"/>
      <c r="Q586" s="14"/>
      <c r="R586" s="14"/>
      <c r="S586" s="14"/>
      <c r="T586" s="14"/>
      <c r="X586" s="7">
        <v>1</v>
      </c>
      <c r="AH586" s="14"/>
      <c r="AI586" s="14"/>
      <c r="BB586" s="7">
        <v>5</v>
      </c>
    </row>
    <row r="587" spans="1:54" x14ac:dyDescent="0.25">
      <c r="A587" s="9" t="s">
        <v>4</v>
      </c>
      <c r="B587" s="7">
        <v>11</v>
      </c>
      <c r="C587" s="8">
        <v>44279</v>
      </c>
      <c r="D587" s="8" t="s">
        <v>13</v>
      </c>
      <c r="E587" s="4">
        <v>10</v>
      </c>
      <c r="F587" s="9" t="s">
        <v>16</v>
      </c>
      <c r="G587" t="s">
        <v>781</v>
      </c>
      <c r="H587" s="11" t="s">
        <v>210</v>
      </c>
      <c r="I587" s="7" t="s">
        <v>385</v>
      </c>
      <c r="J587" s="7" t="s">
        <v>386</v>
      </c>
      <c r="K587" s="7" t="s">
        <v>464</v>
      </c>
      <c r="L587" s="7" t="s">
        <v>1</v>
      </c>
      <c r="M587" s="14">
        <f>SUM(N587:AZ587)</f>
        <v>1</v>
      </c>
      <c r="N587" s="14"/>
      <c r="O587" s="14"/>
      <c r="P587" s="14"/>
      <c r="Q587" s="14"/>
      <c r="R587" s="14"/>
      <c r="S587" s="14"/>
      <c r="T587" s="14"/>
      <c r="X587" s="7">
        <v>1</v>
      </c>
      <c r="AH587" s="14"/>
      <c r="AI587" s="14"/>
      <c r="BB587" s="7">
        <v>6</v>
      </c>
    </row>
    <row r="588" spans="1:54" x14ac:dyDescent="0.25">
      <c r="A588" s="9" t="s">
        <v>4</v>
      </c>
      <c r="B588" s="7">
        <v>11</v>
      </c>
      <c r="C588" s="8">
        <v>44279</v>
      </c>
      <c r="D588" s="8" t="s">
        <v>13</v>
      </c>
      <c r="E588" s="4">
        <v>11</v>
      </c>
      <c r="F588" s="9" t="s">
        <v>16</v>
      </c>
      <c r="G588" t="s">
        <v>781</v>
      </c>
      <c r="H588" s="11" t="s">
        <v>210</v>
      </c>
      <c r="I588" s="7" t="s">
        <v>385</v>
      </c>
      <c r="J588" s="7" t="s">
        <v>386</v>
      </c>
      <c r="K588" s="7" t="s">
        <v>464</v>
      </c>
      <c r="L588" s="7" t="s">
        <v>1</v>
      </c>
      <c r="M588" s="14">
        <f>SUM(N588:AZ588)</f>
        <v>1</v>
      </c>
      <c r="N588" s="14"/>
      <c r="O588" s="14"/>
      <c r="P588" s="14"/>
      <c r="Q588" s="14"/>
      <c r="R588" s="14"/>
      <c r="S588" s="14"/>
      <c r="T588" s="14"/>
      <c r="X588" s="7">
        <v>1</v>
      </c>
      <c r="AH588" s="14"/>
      <c r="AI588" s="14"/>
      <c r="BB588" s="7">
        <v>7</v>
      </c>
    </row>
    <row r="589" spans="1:54" x14ac:dyDescent="0.25">
      <c r="A589" s="9" t="s">
        <v>4</v>
      </c>
      <c r="B589" s="7">
        <v>11</v>
      </c>
      <c r="C589" s="8">
        <v>44279</v>
      </c>
      <c r="D589" s="8" t="s">
        <v>13</v>
      </c>
      <c r="E589" s="4">
        <v>12</v>
      </c>
      <c r="F589" s="9" t="s">
        <v>20</v>
      </c>
      <c r="G589" t="s">
        <v>830</v>
      </c>
      <c r="H589" s="11" t="s">
        <v>339</v>
      </c>
      <c r="I589" s="7" t="s">
        <v>465</v>
      </c>
      <c r="J589" s="7" t="s">
        <v>467</v>
      </c>
      <c r="K589" s="7" t="s">
        <v>466</v>
      </c>
      <c r="L589" s="7" t="s">
        <v>1</v>
      </c>
      <c r="M589" s="14">
        <f>SUM(N589:AZ589)</f>
        <v>1</v>
      </c>
      <c r="N589" s="14"/>
      <c r="O589" s="14"/>
      <c r="P589" s="14"/>
      <c r="Q589" s="14"/>
      <c r="R589" s="14"/>
      <c r="S589" s="14"/>
      <c r="T589" s="14"/>
      <c r="X589" s="7">
        <v>1</v>
      </c>
      <c r="AH589" s="14"/>
      <c r="AI589" s="14"/>
    </row>
    <row r="590" spans="1:54" x14ac:dyDescent="0.25">
      <c r="A590" s="9" t="s">
        <v>4</v>
      </c>
      <c r="B590" s="7">
        <v>11</v>
      </c>
      <c r="C590" s="8">
        <v>44279</v>
      </c>
      <c r="D590" s="8" t="s">
        <v>17</v>
      </c>
      <c r="E590" s="4">
        <v>13</v>
      </c>
      <c r="F590" s="9" t="s">
        <v>20</v>
      </c>
      <c r="G590" t="s">
        <v>787</v>
      </c>
      <c r="H590" s="11" t="s">
        <v>382</v>
      </c>
      <c r="I590" s="7" t="s">
        <v>470</v>
      </c>
      <c r="J590" s="7" t="s">
        <v>495</v>
      </c>
      <c r="K590" s="7" t="s">
        <v>494</v>
      </c>
      <c r="L590" s="7" t="s">
        <v>1</v>
      </c>
      <c r="M590" s="14">
        <f>SUM(N590:AZ590)</f>
        <v>1</v>
      </c>
      <c r="N590" s="14"/>
      <c r="O590" s="14"/>
      <c r="P590" s="14"/>
      <c r="Q590" s="14"/>
      <c r="R590" s="14"/>
      <c r="S590" s="14"/>
      <c r="T590" s="14"/>
      <c r="X590" s="7">
        <v>1</v>
      </c>
    </row>
    <row r="591" spans="1:54" x14ac:dyDescent="0.25">
      <c r="A591" s="9" t="s">
        <v>4</v>
      </c>
      <c r="B591" s="7">
        <v>12</v>
      </c>
      <c r="C591" s="8">
        <v>44280</v>
      </c>
      <c r="D591" s="8" t="s">
        <v>13</v>
      </c>
      <c r="E591" s="4">
        <v>1</v>
      </c>
      <c r="F591" s="9" t="s">
        <v>197</v>
      </c>
      <c r="G591" t="s">
        <v>347</v>
      </c>
      <c r="H591" s="11" t="s">
        <v>233</v>
      </c>
      <c r="I591" s="7" t="s">
        <v>395</v>
      </c>
      <c r="J591" s="7" t="s">
        <v>389</v>
      </c>
      <c r="K591" s="7" t="s">
        <v>488</v>
      </c>
      <c r="L591" s="7" t="s">
        <v>1</v>
      </c>
      <c r="M591" s="14">
        <f>SUM(N591:AZ591)</f>
        <v>1</v>
      </c>
      <c r="N591" s="14"/>
      <c r="O591" s="14"/>
      <c r="P591" s="14"/>
      <c r="Q591" s="14"/>
      <c r="R591" s="14"/>
      <c r="S591" s="14"/>
      <c r="T591" s="14"/>
      <c r="X591" s="7">
        <v>1</v>
      </c>
      <c r="AH591" s="14"/>
      <c r="AI591" s="14"/>
    </row>
    <row r="592" spans="1:54" x14ac:dyDescent="0.25">
      <c r="A592" s="9" t="s">
        <v>4</v>
      </c>
      <c r="B592" s="7">
        <v>12</v>
      </c>
      <c r="C592" s="8">
        <v>44280</v>
      </c>
      <c r="D592" s="8" t="s">
        <v>13</v>
      </c>
      <c r="E592" s="4">
        <v>2</v>
      </c>
      <c r="F592" s="9" t="s">
        <v>197</v>
      </c>
      <c r="G592" t="s">
        <v>347</v>
      </c>
      <c r="H592" s="11" t="s">
        <v>233</v>
      </c>
      <c r="I592" s="7" t="s">
        <v>395</v>
      </c>
      <c r="J592" s="7" t="s">
        <v>389</v>
      </c>
      <c r="K592" s="7" t="s">
        <v>488</v>
      </c>
      <c r="L592" s="7" t="s">
        <v>1</v>
      </c>
      <c r="M592" s="14">
        <f>SUM(N592:AZ592)</f>
        <v>1</v>
      </c>
      <c r="N592" s="14"/>
      <c r="O592" s="14"/>
      <c r="P592" s="14"/>
      <c r="Q592" s="14"/>
      <c r="R592" s="14"/>
      <c r="S592" s="14"/>
      <c r="T592" s="14"/>
      <c r="X592" s="7">
        <v>1</v>
      </c>
      <c r="AH592" s="14"/>
      <c r="AI592" s="14"/>
    </row>
    <row r="593" spans="1:35" x14ac:dyDescent="0.25">
      <c r="A593" s="9" t="s">
        <v>4</v>
      </c>
      <c r="B593" s="7">
        <v>12</v>
      </c>
      <c r="C593" s="8">
        <v>44280</v>
      </c>
      <c r="D593" s="8" t="s">
        <v>13</v>
      </c>
      <c r="E593" s="4">
        <v>3</v>
      </c>
      <c r="F593" s="9" t="s">
        <v>197</v>
      </c>
      <c r="G593" t="s">
        <v>347</v>
      </c>
      <c r="H593" s="11" t="s">
        <v>233</v>
      </c>
      <c r="I593" s="7" t="s">
        <v>395</v>
      </c>
      <c r="J593" s="7" t="s">
        <v>389</v>
      </c>
      <c r="K593" s="7" t="s">
        <v>488</v>
      </c>
      <c r="L593" s="7" t="s">
        <v>1</v>
      </c>
      <c r="M593" s="14">
        <f>SUM(N593:AZ593)</f>
        <v>1</v>
      </c>
      <c r="N593" s="14"/>
      <c r="O593" s="14"/>
      <c r="P593" s="14"/>
      <c r="Q593" s="14"/>
      <c r="R593" s="14"/>
      <c r="S593" s="14"/>
      <c r="T593" s="14"/>
      <c r="X593" s="7">
        <v>1</v>
      </c>
      <c r="AH593" s="14"/>
      <c r="AI593" s="14"/>
    </row>
    <row r="594" spans="1:35" x14ac:dyDescent="0.25">
      <c r="A594" s="9" t="s">
        <v>4</v>
      </c>
      <c r="B594" s="7">
        <v>12</v>
      </c>
      <c r="C594" s="8">
        <v>44280</v>
      </c>
      <c r="D594" s="8" t="s">
        <v>13</v>
      </c>
      <c r="E594" s="4">
        <v>4</v>
      </c>
      <c r="F594" s="9" t="s">
        <v>197</v>
      </c>
      <c r="G594" t="s">
        <v>347</v>
      </c>
      <c r="H594" s="11" t="s">
        <v>233</v>
      </c>
      <c r="I594" s="7" t="s">
        <v>395</v>
      </c>
      <c r="J594" s="7" t="s">
        <v>389</v>
      </c>
      <c r="K594" s="7" t="s">
        <v>488</v>
      </c>
      <c r="L594" s="7" t="s">
        <v>1</v>
      </c>
      <c r="M594" s="14">
        <f>SUM(N594:AZ594)</f>
        <v>1</v>
      </c>
      <c r="N594" s="14"/>
      <c r="O594" s="14"/>
      <c r="P594" s="14"/>
      <c r="Q594" s="14"/>
      <c r="R594" s="14"/>
      <c r="S594" s="14"/>
      <c r="T594" s="14"/>
      <c r="X594" s="7">
        <v>1</v>
      </c>
      <c r="AH594" s="14"/>
      <c r="AI594" s="14"/>
    </row>
    <row r="595" spans="1:35" x14ac:dyDescent="0.25">
      <c r="A595" s="9" t="s">
        <v>4</v>
      </c>
      <c r="B595" s="7">
        <v>12</v>
      </c>
      <c r="C595" s="8">
        <v>44280</v>
      </c>
      <c r="D595" s="8" t="s">
        <v>13</v>
      </c>
      <c r="E595" s="4">
        <v>5</v>
      </c>
      <c r="F595" s="9" t="s">
        <v>16</v>
      </c>
      <c r="G595" t="s">
        <v>781</v>
      </c>
      <c r="H595" s="11" t="s">
        <v>210</v>
      </c>
      <c r="I595" s="7" t="s">
        <v>385</v>
      </c>
      <c r="J595" s="7" t="s">
        <v>386</v>
      </c>
      <c r="K595" s="7" t="s">
        <v>464</v>
      </c>
      <c r="L595" s="7" t="s">
        <v>1</v>
      </c>
      <c r="M595" s="14">
        <f>SUM(N595:AZ595)</f>
        <v>1</v>
      </c>
      <c r="N595" s="14"/>
      <c r="O595" s="14"/>
      <c r="P595" s="14"/>
      <c r="Q595" s="14"/>
      <c r="R595" s="14"/>
      <c r="S595" s="14"/>
      <c r="T595" s="14"/>
      <c r="X595" s="7">
        <v>1</v>
      </c>
      <c r="AH595" s="14"/>
      <c r="AI595" s="14"/>
    </row>
    <row r="596" spans="1:35" x14ac:dyDescent="0.25">
      <c r="A596" s="9" t="s">
        <v>4</v>
      </c>
      <c r="B596" s="7">
        <v>12</v>
      </c>
      <c r="C596" s="8">
        <v>44280</v>
      </c>
      <c r="D596" s="8" t="s">
        <v>13</v>
      </c>
      <c r="E596" s="4">
        <v>6</v>
      </c>
      <c r="F596" s="9" t="s">
        <v>16</v>
      </c>
      <c r="G596" t="s">
        <v>781</v>
      </c>
      <c r="H596" s="11" t="s">
        <v>210</v>
      </c>
      <c r="I596" s="7" t="s">
        <v>385</v>
      </c>
      <c r="J596" s="7" t="s">
        <v>386</v>
      </c>
      <c r="K596" s="7" t="s">
        <v>464</v>
      </c>
      <c r="L596" s="7" t="s">
        <v>1</v>
      </c>
      <c r="M596" s="14">
        <f>SUM(N596:AZ596)</f>
        <v>1</v>
      </c>
      <c r="N596" s="14"/>
      <c r="O596" s="14"/>
      <c r="P596" s="14"/>
      <c r="Q596" s="14"/>
      <c r="R596" s="14"/>
      <c r="S596" s="14"/>
      <c r="T596" s="14"/>
      <c r="X596" s="7">
        <v>1</v>
      </c>
      <c r="AH596" s="14"/>
      <c r="AI596" s="14"/>
    </row>
    <row r="597" spans="1:35" x14ac:dyDescent="0.25">
      <c r="A597" s="9" t="s">
        <v>4</v>
      </c>
      <c r="B597" s="7">
        <v>12</v>
      </c>
      <c r="C597" s="8">
        <v>44280</v>
      </c>
      <c r="D597" s="8" t="s">
        <v>13</v>
      </c>
      <c r="E597" s="4">
        <v>7</v>
      </c>
      <c r="F597" s="9" t="s">
        <v>16</v>
      </c>
      <c r="G597" t="s">
        <v>781</v>
      </c>
      <c r="H597" s="11" t="s">
        <v>210</v>
      </c>
      <c r="I597" s="7" t="s">
        <v>385</v>
      </c>
      <c r="J597" s="7" t="s">
        <v>386</v>
      </c>
      <c r="K597" s="7" t="s">
        <v>464</v>
      </c>
      <c r="L597" s="7" t="s">
        <v>1</v>
      </c>
      <c r="M597" s="14">
        <f>SUM(N597:AZ597)</f>
        <v>1</v>
      </c>
      <c r="N597" s="14"/>
      <c r="O597" s="14"/>
      <c r="P597" s="14"/>
      <c r="Q597" s="14"/>
      <c r="R597" s="14"/>
      <c r="S597" s="14"/>
      <c r="T597" s="14"/>
      <c r="X597" s="7">
        <v>1</v>
      </c>
      <c r="AH597" s="14"/>
      <c r="AI597" s="14"/>
    </row>
    <row r="598" spans="1:35" x14ac:dyDescent="0.25">
      <c r="A598" s="9" t="s">
        <v>4</v>
      </c>
      <c r="B598" s="7">
        <v>12</v>
      </c>
      <c r="C598" s="8">
        <v>44280</v>
      </c>
      <c r="D598" s="8" t="s">
        <v>13</v>
      </c>
      <c r="E598" s="4">
        <v>8</v>
      </c>
      <c r="F598" s="9" t="s">
        <v>16</v>
      </c>
      <c r="G598" t="s">
        <v>781</v>
      </c>
      <c r="H598" s="11" t="s">
        <v>210</v>
      </c>
      <c r="I598" s="7" t="s">
        <v>385</v>
      </c>
      <c r="J598" s="7" t="s">
        <v>386</v>
      </c>
      <c r="K598" s="7" t="s">
        <v>464</v>
      </c>
      <c r="L598" s="7" t="s">
        <v>1</v>
      </c>
      <c r="M598" s="14">
        <f>SUM(N598:AZ598)</f>
        <v>1</v>
      </c>
      <c r="N598" s="14"/>
      <c r="O598" s="14"/>
      <c r="P598" s="14"/>
      <c r="Q598" s="14"/>
      <c r="R598" s="14"/>
      <c r="S598" s="14"/>
      <c r="T598" s="14"/>
      <c r="X598" s="7">
        <v>1</v>
      </c>
      <c r="AH598" s="14"/>
      <c r="AI598" s="14"/>
    </row>
    <row r="599" spans="1:35" x14ac:dyDescent="0.25">
      <c r="A599" s="9" t="s">
        <v>4</v>
      </c>
      <c r="B599" s="7">
        <v>12</v>
      </c>
      <c r="C599" s="8">
        <v>44280</v>
      </c>
      <c r="D599" s="8" t="s">
        <v>13</v>
      </c>
      <c r="E599" s="4">
        <v>9</v>
      </c>
      <c r="F599" s="9" t="s">
        <v>16</v>
      </c>
      <c r="G599" t="s">
        <v>781</v>
      </c>
      <c r="H599" s="11" t="s">
        <v>210</v>
      </c>
      <c r="I599" s="7" t="s">
        <v>385</v>
      </c>
      <c r="J599" s="7" t="s">
        <v>386</v>
      </c>
      <c r="K599" s="7" t="s">
        <v>464</v>
      </c>
      <c r="L599" s="7" t="s">
        <v>1</v>
      </c>
      <c r="M599" s="14">
        <f>SUM(N599:AZ599)</f>
        <v>1</v>
      </c>
      <c r="N599" s="14"/>
      <c r="O599" s="14"/>
      <c r="P599" s="14"/>
      <c r="Q599" s="14"/>
      <c r="R599" s="14"/>
      <c r="S599" s="14"/>
      <c r="T599" s="14"/>
      <c r="X599" s="7">
        <v>1</v>
      </c>
      <c r="AH599" s="14"/>
      <c r="AI599" s="14"/>
    </row>
    <row r="600" spans="1:35" x14ac:dyDescent="0.25">
      <c r="A600" s="9" t="s">
        <v>4</v>
      </c>
      <c r="B600" s="7">
        <v>12</v>
      </c>
      <c r="C600" s="8">
        <v>44280</v>
      </c>
      <c r="D600" s="8" t="s">
        <v>13</v>
      </c>
      <c r="E600" s="4">
        <v>10</v>
      </c>
      <c r="F600" s="9" t="s">
        <v>16</v>
      </c>
      <c r="G600" t="s">
        <v>781</v>
      </c>
      <c r="H600" s="11" t="s">
        <v>210</v>
      </c>
      <c r="I600" s="7" t="s">
        <v>385</v>
      </c>
      <c r="J600" s="7" t="s">
        <v>386</v>
      </c>
      <c r="K600" s="7" t="s">
        <v>464</v>
      </c>
      <c r="L600" s="7" t="s">
        <v>1</v>
      </c>
      <c r="M600" s="14">
        <f>SUM(N600:AZ600)</f>
        <v>1</v>
      </c>
      <c r="N600" s="14"/>
      <c r="O600" s="14"/>
      <c r="P600" s="14"/>
      <c r="Q600" s="14"/>
      <c r="R600" s="14"/>
      <c r="S600" s="14"/>
      <c r="T600" s="14"/>
      <c r="X600" s="7">
        <v>1</v>
      </c>
      <c r="AH600" s="14"/>
      <c r="AI600" s="14"/>
    </row>
    <row r="601" spans="1:35" x14ac:dyDescent="0.25">
      <c r="A601" s="9" t="s">
        <v>4</v>
      </c>
      <c r="B601" s="7">
        <v>12</v>
      </c>
      <c r="C601" s="8">
        <v>44280</v>
      </c>
      <c r="D601" s="8" t="s">
        <v>13</v>
      </c>
      <c r="E601" s="4">
        <v>11</v>
      </c>
      <c r="F601" s="9" t="s">
        <v>20</v>
      </c>
      <c r="G601" t="s">
        <v>830</v>
      </c>
      <c r="H601" s="11" t="s">
        <v>339</v>
      </c>
      <c r="I601" s="7" t="s">
        <v>465</v>
      </c>
      <c r="J601" s="7" t="s">
        <v>467</v>
      </c>
      <c r="K601" s="7" t="s">
        <v>466</v>
      </c>
      <c r="L601" s="7" t="s">
        <v>1</v>
      </c>
      <c r="M601" s="14">
        <f>SUM(N601:AZ601)</f>
        <v>1</v>
      </c>
      <c r="N601" s="14"/>
      <c r="O601" s="14"/>
      <c r="P601" s="14"/>
      <c r="Q601" s="14"/>
      <c r="R601" s="14"/>
      <c r="S601" s="14"/>
      <c r="T601" s="14"/>
      <c r="X601" s="7">
        <v>1</v>
      </c>
      <c r="AH601" s="14"/>
      <c r="AI601" s="14"/>
    </row>
    <row r="602" spans="1:35" x14ac:dyDescent="0.25">
      <c r="A602" s="9" t="s">
        <v>4</v>
      </c>
      <c r="B602" s="7">
        <v>12</v>
      </c>
      <c r="C602" s="8">
        <v>44280</v>
      </c>
      <c r="D602" s="8" t="s">
        <v>13</v>
      </c>
      <c r="E602" s="4">
        <v>12</v>
      </c>
      <c r="F602" s="9" t="s">
        <v>197</v>
      </c>
      <c r="G602" s="11" t="s">
        <v>769</v>
      </c>
      <c r="H602" s="11" t="s">
        <v>481</v>
      </c>
      <c r="I602" s="7" t="s">
        <v>418</v>
      </c>
      <c r="J602" s="7" t="s">
        <v>419</v>
      </c>
      <c r="K602" s="7" t="s">
        <v>452</v>
      </c>
      <c r="L602" s="7" t="s">
        <v>1</v>
      </c>
      <c r="M602" s="14">
        <f>SUM(N602:AZ602)</f>
        <v>1</v>
      </c>
      <c r="N602" s="14"/>
      <c r="O602" s="14"/>
      <c r="P602" s="14"/>
      <c r="Q602" s="14"/>
      <c r="R602" s="14"/>
      <c r="S602" s="14"/>
      <c r="T602" s="14"/>
      <c r="X602" s="7">
        <v>1</v>
      </c>
      <c r="AH602" s="14"/>
      <c r="AI602" s="14"/>
    </row>
    <row r="603" spans="1:35" x14ac:dyDescent="0.25">
      <c r="B603" s="7"/>
      <c r="C603" s="8"/>
      <c r="D603" s="8"/>
      <c r="E603" s="4"/>
      <c r="L603" s="7"/>
      <c r="M603" s="14"/>
      <c r="N603" s="14"/>
      <c r="O603" s="14"/>
      <c r="P603" s="14"/>
      <c r="Q603" s="14"/>
      <c r="R603" s="14"/>
      <c r="S603" s="14"/>
      <c r="T603" s="14"/>
    </row>
    <row r="604" spans="1:35" x14ac:dyDescent="0.25">
      <c r="B604" s="7"/>
      <c r="C604" s="8"/>
      <c r="D604" s="8"/>
      <c r="E604" s="4"/>
      <c r="L604" s="46" t="s">
        <v>191</v>
      </c>
      <c r="M604" s="47">
        <f>AVERAGE(M2:M602)</f>
        <v>1.103161397670549</v>
      </c>
      <c r="N604" s="14"/>
      <c r="O604" s="14"/>
      <c r="P604" s="14"/>
      <c r="Q604" s="14"/>
      <c r="R604" s="14"/>
      <c r="S604" s="14"/>
      <c r="T604" s="14"/>
    </row>
    <row r="605" spans="1:35" x14ac:dyDescent="0.25">
      <c r="L605" s="46" t="s">
        <v>192</v>
      </c>
      <c r="M605" s="47">
        <f>STDEVA(M2:M602)</f>
        <v>0.9088490829472422</v>
      </c>
    </row>
  </sheetData>
  <sortState xmlns:xlrd2="http://schemas.microsoft.com/office/spreadsheetml/2017/richdata2" ref="A2:BB602">
    <sortCondition ref="B2:B602"/>
    <sortCondition ref="E2:E602"/>
  </sortState>
  <phoneticPr fontId="8" type="noConversion"/>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ED12-819F-428C-8FA5-85A457D8AE0B}">
  <dimension ref="A1:G228"/>
  <sheetViews>
    <sheetView zoomScale="98" zoomScaleNormal="98" workbookViewId="0">
      <pane ySplit="1" topLeftCell="A2" activePane="bottomLeft" state="frozen"/>
      <selection pane="bottomLeft" activeCell="G231" sqref="G231"/>
    </sheetView>
  </sheetViews>
  <sheetFormatPr baseColWidth="10" defaultColWidth="8.7109375" defaultRowHeight="15" x14ac:dyDescent="0.25"/>
  <cols>
    <col min="1" max="1" width="6.28515625" style="11" bestFit="1" customWidth="1"/>
    <col min="2" max="2" width="13.5703125" style="9" bestFit="1" customWidth="1"/>
    <col min="3" max="3" width="30.85546875" style="9" customWidth="1"/>
    <col min="4" max="4" width="11.140625" style="7" bestFit="1" customWidth="1"/>
    <col min="5" max="5" width="8.85546875" style="7" bestFit="1" customWidth="1"/>
    <col min="6" max="6" width="7" style="9" bestFit="1" customWidth="1"/>
    <col min="7" max="7" width="12.42578125" style="82" bestFit="1" customWidth="1"/>
    <col min="8" max="16384" width="8.7109375" style="9"/>
  </cols>
  <sheetData>
    <row r="1" spans="1:7" x14ac:dyDescent="0.25">
      <c r="A1" s="64" t="s">
        <v>9</v>
      </c>
      <c r="B1" s="67" t="s">
        <v>803</v>
      </c>
      <c r="C1" s="67" t="s">
        <v>534</v>
      </c>
      <c r="D1" s="6" t="s">
        <v>383</v>
      </c>
      <c r="E1" s="6" t="s">
        <v>384</v>
      </c>
      <c r="F1" s="67" t="s">
        <v>12</v>
      </c>
      <c r="G1" s="81" t="s">
        <v>862</v>
      </c>
    </row>
    <row r="2" spans="1:7" x14ac:dyDescent="0.25">
      <c r="A2" s="11" t="s">
        <v>703</v>
      </c>
      <c r="B2" s="9" t="s">
        <v>14</v>
      </c>
      <c r="C2" s="9" t="s">
        <v>717</v>
      </c>
      <c r="D2" s="7" t="s">
        <v>395</v>
      </c>
      <c r="E2" s="7" t="s">
        <v>389</v>
      </c>
      <c r="F2" s="9" t="s">
        <v>1</v>
      </c>
      <c r="G2" s="82">
        <v>1</v>
      </c>
    </row>
    <row r="3" spans="1:7" x14ac:dyDescent="0.25">
      <c r="A3" s="11" t="s">
        <v>703</v>
      </c>
      <c r="B3" s="9" t="s">
        <v>22</v>
      </c>
      <c r="C3" s="9" t="s">
        <v>745</v>
      </c>
      <c r="D3" s="7" t="s">
        <v>406</v>
      </c>
      <c r="E3" s="7" t="s">
        <v>746</v>
      </c>
      <c r="F3" s="9" t="s">
        <v>1</v>
      </c>
      <c r="G3" s="82">
        <v>3</v>
      </c>
    </row>
    <row r="4" spans="1:7" x14ac:dyDescent="0.25">
      <c r="A4" s="11" t="s">
        <v>833</v>
      </c>
      <c r="B4" s="9" t="s">
        <v>16</v>
      </c>
      <c r="C4" s="9" t="s">
        <v>834</v>
      </c>
      <c r="D4" s="7" t="s">
        <v>385</v>
      </c>
      <c r="E4" s="7" t="s">
        <v>386</v>
      </c>
      <c r="F4" s="9" t="s">
        <v>1</v>
      </c>
      <c r="G4" s="82">
        <v>1</v>
      </c>
    </row>
    <row r="5" spans="1:7" x14ac:dyDescent="0.25">
      <c r="A5" s="11" t="s">
        <v>703</v>
      </c>
      <c r="B5" s="9" t="s">
        <v>20</v>
      </c>
      <c r="C5" s="9" t="s">
        <v>787</v>
      </c>
      <c r="D5" s="7" t="s">
        <v>470</v>
      </c>
      <c r="E5" s="7" t="s">
        <v>495</v>
      </c>
      <c r="F5" s="9" t="s">
        <v>1</v>
      </c>
      <c r="G5" s="82">
        <v>1</v>
      </c>
    </row>
    <row r="6" spans="1:7" x14ac:dyDescent="0.25">
      <c r="A6" s="11" t="s">
        <v>833</v>
      </c>
      <c r="B6" s="9" t="s">
        <v>20</v>
      </c>
      <c r="C6" s="9" t="s">
        <v>788</v>
      </c>
      <c r="D6" s="7" t="s">
        <v>789</v>
      </c>
      <c r="E6" s="7" t="s">
        <v>495</v>
      </c>
      <c r="F6" s="9" t="s">
        <v>1</v>
      </c>
      <c r="G6" s="82">
        <v>1</v>
      </c>
    </row>
    <row r="7" spans="1:7" x14ac:dyDescent="0.25">
      <c r="A7" s="11" t="s">
        <v>703</v>
      </c>
      <c r="B7" s="9" t="s">
        <v>14</v>
      </c>
      <c r="C7" s="9" t="s">
        <v>717</v>
      </c>
      <c r="D7" s="7" t="s">
        <v>395</v>
      </c>
      <c r="E7" s="7" t="s">
        <v>389</v>
      </c>
      <c r="F7" s="9" t="s">
        <v>24</v>
      </c>
      <c r="G7" s="82">
        <v>6</v>
      </c>
    </row>
    <row r="8" spans="1:7" x14ac:dyDescent="0.25">
      <c r="A8" s="11" t="s">
        <v>703</v>
      </c>
      <c r="B8" s="9" t="s">
        <v>14</v>
      </c>
      <c r="C8" s="9" t="s">
        <v>718</v>
      </c>
      <c r="D8" s="7" t="s">
        <v>395</v>
      </c>
      <c r="E8" s="7" t="s">
        <v>389</v>
      </c>
      <c r="F8" s="9" t="s">
        <v>24</v>
      </c>
      <c r="G8" s="82">
        <v>7</v>
      </c>
    </row>
    <row r="9" spans="1:7" x14ac:dyDescent="0.25">
      <c r="A9" s="11" t="s">
        <v>703</v>
      </c>
      <c r="B9" s="9" t="s">
        <v>14</v>
      </c>
      <c r="C9" s="9" t="s">
        <v>722</v>
      </c>
      <c r="D9" s="7" t="s">
        <v>474</v>
      </c>
      <c r="E9" s="7" t="s">
        <v>495</v>
      </c>
      <c r="F9" s="9" t="s">
        <v>24</v>
      </c>
      <c r="G9" s="82">
        <v>1</v>
      </c>
    </row>
    <row r="10" spans="1:7" x14ac:dyDescent="0.25">
      <c r="A10" s="11" t="s">
        <v>703</v>
      </c>
      <c r="B10" s="9" t="s">
        <v>22</v>
      </c>
      <c r="C10" s="9" t="s">
        <v>723</v>
      </c>
      <c r="D10" s="7" t="s">
        <v>724</v>
      </c>
      <c r="E10" s="7" t="s">
        <v>725</v>
      </c>
      <c r="F10" s="9" t="s">
        <v>24</v>
      </c>
      <c r="G10" s="82">
        <v>4</v>
      </c>
    </row>
    <row r="11" spans="1:7" x14ac:dyDescent="0.25">
      <c r="A11" s="11" t="s">
        <v>703</v>
      </c>
      <c r="B11" s="9" t="s">
        <v>22</v>
      </c>
      <c r="C11" s="9" t="s">
        <v>726</v>
      </c>
      <c r="D11" s="7" t="s">
        <v>413</v>
      </c>
      <c r="E11" s="7" t="s">
        <v>580</v>
      </c>
      <c r="F11" s="9" t="s">
        <v>24</v>
      </c>
      <c r="G11" s="82">
        <v>1</v>
      </c>
    </row>
    <row r="12" spans="1:7" x14ac:dyDescent="0.25">
      <c r="A12" s="11" t="s">
        <v>703</v>
      </c>
      <c r="B12" s="9" t="s">
        <v>22</v>
      </c>
      <c r="C12" s="9" t="s">
        <v>734</v>
      </c>
      <c r="D12" s="7" t="s">
        <v>413</v>
      </c>
      <c r="E12" s="7" t="s">
        <v>580</v>
      </c>
      <c r="F12" s="9" t="s">
        <v>24</v>
      </c>
      <c r="G12" s="82">
        <v>1</v>
      </c>
    </row>
    <row r="13" spans="1:7" x14ac:dyDescent="0.25">
      <c r="A13" s="11" t="s">
        <v>703</v>
      </c>
      <c r="B13" s="9" t="s">
        <v>22</v>
      </c>
      <c r="C13" s="9" t="s">
        <v>737</v>
      </c>
      <c r="D13" s="7" t="s">
        <v>408</v>
      </c>
      <c r="E13" s="7" t="s">
        <v>692</v>
      </c>
      <c r="F13" s="9" t="s">
        <v>24</v>
      </c>
      <c r="G13" s="82">
        <v>8</v>
      </c>
    </row>
    <row r="14" spans="1:7" x14ac:dyDescent="0.25">
      <c r="A14" s="11" t="s">
        <v>703</v>
      </c>
      <c r="B14" s="9" t="s">
        <v>22</v>
      </c>
      <c r="C14" s="9" t="s">
        <v>738</v>
      </c>
      <c r="D14" s="7" t="s">
        <v>739</v>
      </c>
      <c r="E14" s="7" t="s">
        <v>740</v>
      </c>
      <c r="F14" s="9" t="s">
        <v>24</v>
      </c>
      <c r="G14" s="82">
        <v>10</v>
      </c>
    </row>
    <row r="15" spans="1:7" x14ac:dyDescent="0.25">
      <c r="A15" s="11" t="s">
        <v>703</v>
      </c>
      <c r="B15" s="9" t="s">
        <v>22</v>
      </c>
      <c r="C15" s="9" t="s">
        <v>741</v>
      </c>
      <c r="D15" s="7" t="s">
        <v>410</v>
      </c>
      <c r="E15" s="7" t="s">
        <v>694</v>
      </c>
      <c r="F15" s="9" t="s">
        <v>24</v>
      </c>
      <c r="G15" s="82">
        <v>2</v>
      </c>
    </row>
    <row r="16" spans="1:7" x14ac:dyDescent="0.25">
      <c r="A16" s="11" t="s">
        <v>703</v>
      </c>
      <c r="B16" s="9" t="s">
        <v>22</v>
      </c>
      <c r="C16" s="9" t="s">
        <v>742</v>
      </c>
      <c r="D16" s="7" t="s">
        <v>198</v>
      </c>
      <c r="E16" s="7" t="s">
        <v>198</v>
      </c>
      <c r="F16" s="9" t="s">
        <v>24</v>
      </c>
      <c r="G16" s="82">
        <v>3</v>
      </c>
    </row>
    <row r="17" spans="1:7" x14ac:dyDescent="0.25">
      <c r="A17" s="11" t="s">
        <v>703</v>
      </c>
      <c r="B17" s="9" t="s">
        <v>22</v>
      </c>
      <c r="C17" s="9" t="s">
        <v>792</v>
      </c>
      <c r="D17" s="7" t="s">
        <v>743</v>
      </c>
      <c r="E17" s="7" t="s">
        <v>744</v>
      </c>
      <c r="F17" s="9" t="s">
        <v>24</v>
      </c>
      <c r="G17" s="82">
        <v>46</v>
      </c>
    </row>
    <row r="18" spans="1:7" x14ac:dyDescent="0.25">
      <c r="A18" s="11" t="s">
        <v>703</v>
      </c>
      <c r="B18" s="9" t="s">
        <v>22</v>
      </c>
      <c r="C18" s="9" t="s">
        <v>745</v>
      </c>
      <c r="D18" s="7" t="s">
        <v>406</v>
      </c>
      <c r="E18" s="7" t="s">
        <v>746</v>
      </c>
      <c r="F18" s="9" t="s">
        <v>24</v>
      </c>
      <c r="G18" s="82">
        <v>1</v>
      </c>
    </row>
    <row r="19" spans="1:7" x14ac:dyDescent="0.25">
      <c r="A19" s="11" t="s">
        <v>703</v>
      </c>
      <c r="B19" s="9" t="s">
        <v>22</v>
      </c>
      <c r="C19" s="9" t="s">
        <v>747</v>
      </c>
      <c r="D19" s="7" t="s">
        <v>748</v>
      </c>
      <c r="E19" s="7" t="s">
        <v>749</v>
      </c>
      <c r="F19" s="9" t="s">
        <v>24</v>
      </c>
      <c r="G19" s="82">
        <v>1</v>
      </c>
    </row>
    <row r="20" spans="1:7" x14ac:dyDescent="0.25">
      <c r="A20" s="11" t="s">
        <v>703</v>
      </c>
      <c r="B20" s="9" t="s">
        <v>22</v>
      </c>
      <c r="C20" s="9" t="s">
        <v>754</v>
      </c>
      <c r="D20" s="7" t="s">
        <v>403</v>
      </c>
      <c r="E20" s="7" t="s">
        <v>416</v>
      </c>
      <c r="F20" s="9" t="s">
        <v>24</v>
      </c>
      <c r="G20" s="82">
        <v>18</v>
      </c>
    </row>
    <row r="21" spans="1:7" x14ac:dyDescent="0.25">
      <c r="A21" s="11" t="s">
        <v>703</v>
      </c>
      <c r="B21" s="9" t="s">
        <v>197</v>
      </c>
      <c r="C21" s="9" t="s">
        <v>755</v>
      </c>
      <c r="D21" s="7" t="s">
        <v>414</v>
      </c>
      <c r="E21" s="7" t="s">
        <v>450</v>
      </c>
      <c r="F21" s="9" t="s">
        <v>24</v>
      </c>
      <c r="G21" s="82">
        <v>7</v>
      </c>
    </row>
    <row r="22" spans="1:7" x14ac:dyDescent="0.25">
      <c r="A22" s="11" t="s">
        <v>703</v>
      </c>
      <c r="B22" s="9" t="s">
        <v>197</v>
      </c>
      <c r="C22" s="9" t="s">
        <v>766</v>
      </c>
      <c r="D22" s="7" t="s">
        <v>767</v>
      </c>
      <c r="E22" s="7" t="s">
        <v>768</v>
      </c>
      <c r="F22" s="9" t="s">
        <v>24</v>
      </c>
      <c r="G22" s="82">
        <v>4</v>
      </c>
    </row>
    <row r="23" spans="1:7" x14ac:dyDescent="0.25">
      <c r="A23" s="11" t="s">
        <v>703</v>
      </c>
      <c r="B23" s="9" t="s">
        <v>197</v>
      </c>
      <c r="C23" s="9" t="s">
        <v>456</v>
      </c>
      <c r="D23" s="7" t="s">
        <v>387</v>
      </c>
      <c r="E23" s="7" t="s">
        <v>420</v>
      </c>
      <c r="F23" s="9" t="s">
        <v>24</v>
      </c>
      <c r="G23" s="82">
        <v>2</v>
      </c>
    </row>
    <row r="24" spans="1:7" x14ac:dyDescent="0.25">
      <c r="A24" s="11" t="s">
        <v>703</v>
      </c>
      <c r="B24" s="9" t="s">
        <v>197</v>
      </c>
      <c r="C24" s="9" t="s">
        <v>772</v>
      </c>
      <c r="D24" s="7" t="s">
        <v>395</v>
      </c>
      <c r="E24" s="7" t="s">
        <v>389</v>
      </c>
      <c r="F24" s="9" t="s">
        <v>24</v>
      </c>
      <c r="G24" s="82">
        <v>10</v>
      </c>
    </row>
    <row r="25" spans="1:7" x14ac:dyDescent="0.25">
      <c r="A25" s="11" t="s">
        <v>703</v>
      </c>
      <c r="B25" s="9" t="s">
        <v>197</v>
      </c>
      <c r="C25" s="9" t="s">
        <v>779</v>
      </c>
      <c r="D25" s="7" t="s">
        <v>432</v>
      </c>
      <c r="E25" s="7" t="s">
        <v>712</v>
      </c>
      <c r="F25" s="9" t="s">
        <v>24</v>
      </c>
      <c r="G25" s="82">
        <v>6</v>
      </c>
    </row>
    <row r="26" spans="1:7" x14ac:dyDescent="0.25">
      <c r="A26" s="11" t="s">
        <v>703</v>
      </c>
      <c r="B26" s="9" t="s">
        <v>16</v>
      </c>
      <c r="C26" s="9" t="s">
        <v>781</v>
      </c>
      <c r="D26" s="7" t="s">
        <v>385</v>
      </c>
      <c r="E26" s="7" t="s">
        <v>386</v>
      </c>
      <c r="F26" s="9" t="s">
        <v>24</v>
      </c>
      <c r="G26" s="82">
        <v>1</v>
      </c>
    </row>
    <row r="27" spans="1:7" x14ac:dyDescent="0.25">
      <c r="A27" s="11" t="s">
        <v>703</v>
      </c>
      <c r="B27" s="9" t="s">
        <v>20</v>
      </c>
      <c r="C27" s="9" t="s">
        <v>482</v>
      </c>
      <c r="D27" s="7" t="s">
        <v>397</v>
      </c>
      <c r="E27" s="7" t="s">
        <v>388</v>
      </c>
      <c r="F27" s="9" t="s">
        <v>24</v>
      </c>
      <c r="G27" s="82">
        <v>3</v>
      </c>
    </row>
    <row r="28" spans="1:7" x14ac:dyDescent="0.25">
      <c r="A28" s="11" t="s">
        <v>703</v>
      </c>
      <c r="B28" s="9" t="s">
        <v>20</v>
      </c>
      <c r="C28" s="9" t="s">
        <v>782</v>
      </c>
      <c r="D28" s="7" t="s">
        <v>465</v>
      </c>
      <c r="E28" s="7" t="s">
        <v>467</v>
      </c>
      <c r="F28" s="9" t="s">
        <v>24</v>
      </c>
      <c r="G28" s="82">
        <v>3</v>
      </c>
    </row>
    <row r="29" spans="1:7" x14ac:dyDescent="0.25">
      <c r="A29" s="11" t="s">
        <v>703</v>
      </c>
      <c r="B29" s="9" t="s">
        <v>20</v>
      </c>
      <c r="C29" s="9" t="s">
        <v>787</v>
      </c>
      <c r="D29" s="7" t="s">
        <v>470</v>
      </c>
      <c r="E29" s="7" t="s">
        <v>495</v>
      </c>
      <c r="F29" s="9" t="s">
        <v>24</v>
      </c>
      <c r="G29" s="82">
        <v>3</v>
      </c>
    </row>
    <row r="30" spans="1:7" x14ac:dyDescent="0.25">
      <c r="A30" s="11" t="s">
        <v>703</v>
      </c>
      <c r="B30" s="9" t="s">
        <v>20</v>
      </c>
      <c r="C30" s="9" t="s">
        <v>788</v>
      </c>
      <c r="D30" s="7" t="s">
        <v>789</v>
      </c>
      <c r="E30" s="7" t="s">
        <v>495</v>
      </c>
      <c r="F30" s="9" t="s">
        <v>24</v>
      </c>
      <c r="G30" s="82">
        <v>95</v>
      </c>
    </row>
    <row r="31" spans="1:7" x14ac:dyDescent="0.25">
      <c r="A31" s="11" t="s">
        <v>703</v>
      </c>
      <c r="B31" s="9" t="s">
        <v>14</v>
      </c>
      <c r="C31" s="9" t="s">
        <v>704</v>
      </c>
      <c r="D31" s="7" t="s">
        <v>475</v>
      </c>
      <c r="E31" s="7" t="s">
        <v>468</v>
      </c>
      <c r="F31" s="9" t="s">
        <v>15</v>
      </c>
      <c r="G31" s="82">
        <v>49</v>
      </c>
    </row>
    <row r="32" spans="1:7" x14ac:dyDescent="0.25">
      <c r="A32" s="11" t="s">
        <v>703</v>
      </c>
      <c r="B32" s="9" t="s">
        <v>14</v>
      </c>
      <c r="C32" s="9" t="s">
        <v>706</v>
      </c>
      <c r="D32" s="7" t="s">
        <v>425</v>
      </c>
      <c r="E32" s="7" t="s">
        <v>426</v>
      </c>
      <c r="F32" s="9" t="s">
        <v>15</v>
      </c>
      <c r="G32" s="82">
        <v>222</v>
      </c>
    </row>
    <row r="33" spans="1:7" x14ac:dyDescent="0.25">
      <c r="A33" s="11" t="s">
        <v>703</v>
      </c>
      <c r="B33" s="9" t="s">
        <v>14</v>
      </c>
      <c r="C33" s="9" t="s">
        <v>708</v>
      </c>
      <c r="D33" s="7" t="s">
        <v>460</v>
      </c>
      <c r="E33" s="7" t="s">
        <v>427</v>
      </c>
      <c r="F33" s="9" t="s">
        <v>15</v>
      </c>
      <c r="G33" s="82">
        <v>5</v>
      </c>
    </row>
    <row r="34" spans="1:7" x14ac:dyDescent="0.25">
      <c r="A34" s="11" t="s">
        <v>703</v>
      </c>
      <c r="B34" s="9" t="s">
        <v>14</v>
      </c>
      <c r="C34" s="9" t="s">
        <v>710</v>
      </c>
      <c r="D34" s="7" t="s">
        <v>460</v>
      </c>
      <c r="E34" s="7" t="s">
        <v>427</v>
      </c>
      <c r="F34" s="9" t="s">
        <v>15</v>
      </c>
      <c r="G34" s="82">
        <v>2</v>
      </c>
    </row>
    <row r="35" spans="1:7" x14ac:dyDescent="0.25">
      <c r="A35" s="11" t="s">
        <v>703</v>
      </c>
      <c r="B35" s="9" t="s">
        <v>14</v>
      </c>
      <c r="C35" s="9" t="s">
        <v>711</v>
      </c>
      <c r="D35" s="7" t="s">
        <v>474</v>
      </c>
      <c r="E35" s="7" t="s">
        <v>712</v>
      </c>
      <c r="F35" s="9" t="s">
        <v>15</v>
      </c>
      <c r="G35" s="82">
        <v>3</v>
      </c>
    </row>
    <row r="36" spans="1:7" x14ac:dyDescent="0.25">
      <c r="A36" s="11" t="s">
        <v>703</v>
      </c>
      <c r="B36" s="9" t="s">
        <v>14</v>
      </c>
      <c r="C36" s="9" t="s">
        <v>713</v>
      </c>
      <c r="D36" s="7" t="s">
        <v>714</v>
      </c>
      <c r="E36" s="7" t="s">
        <v>458</v>
      </c>
      <c r="F36" s="9" t="s">
        <v>15</v>
      </c>
      <c r="G36" s="82">
        <v>4</v>
      </c>
    </row>
    <row r="37" spans="1:7" x14ac:dyDescent="0.25">
      <c r="A37" s="11" t="s">
        <v>703</v>
      </c>
      <c r="B37" s="9" t="s">
        <v>14</v>
      </c>
      <c r="C37" s="9" t="s">
        <v>735</v>
      </c>
      <c r="D37" s="7" t="s">
        <v>715</v>
      </c>
      <c r="E37" s="7" t="s">
        <v>716</v>
      </c>
      <c r="F37" s="9" t="s">
        <v>15</v>
      </c>
      <c r="G37" s="82">
        <v>5</v>
      </c>
    </row>
    <row r="38" spans="1:7" x14ac:dyDescent="0.25">
      <c r="A38" s="11" t="s">
        <v>703</v>
      </c>
      <c r="B38" s="9" t="s">
        <v>14</v>
      </c>
      <c r="C38" s="9" t="s">
        <v>717</v>
      </c>
      <c r="D38" s="7" t="s">
        <v>395</v>
      </c>
      <c r="E38" s="7" t="s">
        <v>389</v>
      </c>
      <c r="F38" s="9" t="s">
        <v>15</v>
      </c>
      <c r="G38" s="82">
        <v>225</v>
      </c>
    </row>
    <row r="39" spans="1:7" x14ac:dyDescent="0.25">
      <c r="A39" s="11" t="s">
        <v>703</v>
      </c>
      <c r="B39" s="9" t="s">
        <v>14</v>
      </c>
      <c r="C39" s="9" t="s">
        <v>718</v>
      </c>
      <c r="D39" s="7" t="s">
        <v>395</v>
      </c>
      <c r="E39" s="7" t="s">
        <v>389</v>
      </c>
      <c r="F39" s="9" t="s">
        <v>15</v>
      </c>
      <c r="G39" s="82">
        <v>37</v>
      </c>
    </row>
    <row r="40" spans="1:7" x14ac:dyDescent="0.25">
      <c r="A40" s="11" t="s">
        <v>703</v>
      </c>
      <c r="B40" s="9" t="s">
        <v>14</v>
      </c>
      <c r="C40" s="9" t="s">
        <v>719</v>
      </c>
      <c r="D40" s="7" t="s">
        <v>720</v>
      </c>
      <c r="E40" s="7" t="s">
        <v>721</v>
      </c>
      <c r="F40" s="9" t="s">
        <v>15</v>
      </c>
      <c r="G40" s="82">
        <v>3</v>
      </c>
    </row>
    <row r="41" spans="1:7" x14ac:dyDescent="0.25">
      <c r="A41" s="11" t="s">
        <v>703</v>
      </c>
      <c r="B41" s="9" t="s">
        <v>14</v>
      </c>
      <c r="C41" s="9" t="s">
        <v>722</v>
      </c>
      <c r="D41" s="7" t="s">
        <v>474</v>
      </c>
      <c r="E41" s="7" t="s">
        <v>495</v>
      </c>
      <c r="F41" s="9" t="s">
        <v>15</v>
      </c>
      <c r="G41" s="82">
        <v>164</v>
      </c>
    </row>
    <row r="42" spans="1:7" x14ac:dyDescent="0.25">
      <c r="A42" s="11" t="s">
        <v>703</v>
      </c>
      <c r="B42" s="9" t="s">
        <v>22</v>
      </c>
      <c r="C42" s="9" t="s">
        <v>723</v>
      </c>
      <c r="D42" s="7" t="s">
        <v>724</v>
      </c>
      <c r="E42" s="7" t="s">
        <v>725</v>
      </c>
      <c r="F42" s="9" t="s">
        <v>15</v>
      </c>
      <c r="G42" s="82">
        <v>6</v>
      </c>
    </row>
    <row r="43" spans="1:7" x14ac:dyDescent="0.25">
      <c r="A43" s="11" t="s">
        <v>703</v>
      </c>
      <c r="B43" s="9" t="s">
        <v>22</v>
      </c>
      <c r="C43" s="9" t="s">
        <v>727</v>
      </c>
      <c r="D43" s="7" t="s">
        <v>728</v>
      </c>
      <c r="E43" s="7" t="s">
        <v>729</v>
      </c>
      <c r="F43" s="9" t="s">
        <v>15</v>
      </c>
      <c r="G43" s="82">
        <v>3</v>
      </c>
    </row>
    <row r="44" spans="1:7" x14ac:dyDescent="0.25">
      <c r="A44" s="11" t="s">
        <v>703</v>
      </c>
      <c r="B44" s="9" t="s">
        <v>22</v>
      </c>
      <c r="C44" s="9" t="s">
        <v>736</v>
      </c>
      <c r="D44" s="7" t="s">
        <v>731</v>
      </c>
      <c r="E44" s="7" t="s">
        <v>732</v>
      </c>
      <c r="F44" s="9" t="s">
        <v>15</v>
      </c>
      <c r="G44" s="82">
        <v>221</v>
      </c>
    </row>
    <row r="45" spans="1:7" x14ac:dyDescent="0.25">
      <c r="A45" s="11" t="s">
        <v>703</v>
      </c>
      <c r="B45" s="9" t="s">
        <v>22</v>
      </c>
      <c r="C45" s="9" t="s">
        <v>738</v>
      </c>
      <c r="D45" s="7" t="s">
        <v>739</v>
      </c>
      <c r="E45" s="7" t="s">
        <v>740</v>
      </c>
      <c r="F45" s="9" t="s">
        <v>15</v>
      </c>
      <c r="G45" s="82">
        <v>2</v>
      </c>
    </row>
    <row r="46" spans="1:7" x14ac:dyDescent="0.25">
      <c r="A46" s="11" t="s">
        <v>703</v>
      </c>
      <c r="B46" s="9" t="s">
        <v>22</v>
      </c>
      <c r="C46" s="9" t="s">
        <v>742</v>
      </c>
      <c r="D46" s="7" t="s">
        <v>198</v>
      </c>
      <c r="E46" s="7" t="s">
        <v>198</v>
      </c>
      <c r="F46" s="9" t="s">
        <v>15</v>
      </c>
      <c r="G46" s="82">
        <v>2</v>
      </c>
    </row>
    <row r="47" spans="1:7" x14ac:dyDescent="0.25">
      <c r="A47" s="11" t="s">
        <v>703</v>
      </c>
      <c r="B47" s="9" t="s">
        <v>22</v>
      </c>
      <c r="C47" s="9" t="s">
        <v>792</v>
      </c>
      <c r="D47" s="7" t="s">
        <v>743</v>
      </c>
      <c r="E47" s="7" t="s">
        <v>744</v>
      </c>
      <c r="F47" s="9" t="s">
        <v>15</v>
      </c>
      <c r="G47" s="82">
        <v>17</v>
      </c>
    </row>
    <row r="48" spans="1:7" x14ac:dyDescent="0.25">
      <c r="A48" s="11" t="s">
        <v>703</v>
      </c>
      <c r="B48" s="9" t="s">
        <v>22</v>
      </c>
      <c r="C48" s="9" t="s">
        <v>745</v>
      </c>
      <c r="D48" s="7" t="s">
        <v>406</v>
      </c>
      <c r="E48" s="7" t="s">
        <v>746</v>
      </c>
      <c r="F48" s="9" t="s">
        <v>15</v>
      </c>
      <c r="G48" s="82">
        <v>11</v>
      </c>
    </row>
    <row r="49" spans="1:7" x14ac:dyDescent="0.25">
      <c r="A49" s="11" t="s">
        <v>703</v>
      </c>
      <c r="B49" s="9" t="s">
        <v>22</v>
      </c>
      <c r="C49" s="9" t="s">
        <v>751</v>
      </c>
      <c r="D49" s="7" t="s">
        <v>752</v>
      </c>
      <c r="E49" s="7" t="s">
        <v>753</v>
      </c>
      <c r="F49" s="9" t="s">
        <v>15</v>
      </c>
      <c r="G49" s="82">
        <v>3</v>
      </c>
    </row>
    <row r="50" spans="1:7" x14ac:dyDescent="0.25">
      <c r="A50" s="11" t="s">
        <v>703</v>
      </c>
      <c r="B50" s="9" t="s">
        <v>22</v>
      </c>
      <c r="C50" s="9" t="s">
        <v>754</v>
      </c>
      <c r="D50" s="7" t="s">
        <v>403</v>
      </c>
      <c r="E50" s="7" t="s">
        <v>416</v>
      </c>
      <c r="F50" s="9" t="s">
        <v>15</v>
      </c>
      <c r="G50" s="82">
        <v>5</v>
      </c>
    </row>
    <row r="51" spans="1:7" x14ac:dyDescent="0.25">
      <c r="A51" s="11" t="s">
        <v>703</v>
      </c>
      <c r="B51" s="9" t="s">
        <v>22</v>
      </c>
      <c r="C51" s="9" t="s">
        <v>627</v>
      </c>
      <c r="D51" s="7" t="s">
        <v>415</v>
      </c>
      <c r="E51" s="7" t="s">
        <v>695</v>
      </c>
      <c r="F51" s="9" t="s">
        <v>15</v>
      </c>
      <c r="G51" s="82">
        <v>1</v>
      </c>
    </row>
    <row r="52" spans="1:7" x14ac:dyDescent="0.25">
      <c r="A52" s="11" t="s">
        <v>703</v>
      </c>
      <c r="B52" s="9" t="s">
        <v>197</v>
      </c>
      <c r="C52" s="9" t="s">
        <v>755</v>
      </c>
      <c r="D52" s="7" t="s">
        <v>414</v>
      </c>
      <c r="E52" s="7" t="s">
        <v>450</v>
      </c>
      <c r="F52" s="9" t="s">
        <v>15</v>
      </c>
      <c r="G52" s="82">
        <v>3</v>
      </c>
    </row>
    <row r="53" spans="1:7" x14ac:dyDescent="0.25">
      <c r="A53" s="11" t="s">
        <v>703</v>
      </c>
      <c r="B53" s="9" t="s">
        <v>22</v>
      </c>
      <c r="C53" s="9" t="s">
        <v>756</v>
      </c>
      <c r="D53" s="7" t="s">
        <v>401</v>
      </c>
      <c r="E53" s="7" t="s">
        <v>757</v>
      </c>
      <c r="F53" s="9" t="s">
        <v>15</v>
      </c>
      <c r="G53" s="82">
        <v>4</v>
      </c>
    </row>
    <row r="54" spans="1:7" x14ac:dyDescent="0.25">
      <c r="A54" s="11" t="s">
        <v>703</v>
      </c>
      <c r="B54" s="9" t="s">
        <v>197</v>
      </c>
      <c r="C54" s="9" t="s">
        <v>758</v>
      </c>
      <c r="D54" s="7" t="s">
        <v>759</v>
      </c>
      <c r="E54" s="7" t="s">
        <v>712</v>
      </c>
      <c r="F54" s="9" t="s">
        <v>15</v>
      </c>
      <c r="G54" s="82">
        <v>1</v>
      </c>
    </row>
    <row r="55" spans="1:7" x14ac:dyDescent="0.25">
      <c r="A55" s="11" t="s">
        <v>703</v>
      </c>
      <c r="B55" s="9" t="s">
        <v>197</v>
      </c>
      <c r="C55" s="9" t="s">
        <v>762</v>
      </c>
      <c r="D55" s="7" t="s">
        <v>470</v>
      </c>
      <c r="E55" s="7" t="s">
        <v>763</v>
      </c>
      <c r="F55" s="9" t="s">
        <v>15</v>
      </c>
      <c r="G55" s="82">
        <v>77</v>
      </c>
    </row>
    <row r="56" spans="1:7" x14ac:dyDescent="0.25">
      <c r="A56" s="11" t="s">
        <v>703</v>
      </c>
      <c r="B56" s="9" t="s">
        <v>197</v>
      </c>
      <c r="C56" s="9" t="s">
        <v>764</v>
      </c>
      <c r="D56" s="7" t="s">
        <v>396</v>
      </c>
      <c r="E56" s="7" t="s">
        <v>765</v>
      </c>
      <c r="F56" s="9" t="s">
        <v>15</v>
      </c>
      <c r="G56" s="82">
        <v>29</v>
      </c>
    </row>
    <row r="57" spans="1:7" x14ac:dyDescent="0.25">
      <c r="A57" s="11" t="s">
        <v>703</v>
      </c>
      <c r="B57" s="9" t="s">
        <v>197</v>
      </c>
      <c r="C57" s="9" t="s">
        <v>769</v>
      </c>
      <c r="D57" s="7" t="s">
        <v>479</v>
      </c>
      <c r="E57" s="7" t="s">
        <v>419</v>
      </c>
      <c r="F57" s="9" t="s">
        <v>15</v>
      </c>
      <c r="G57" s="82">
        <v>2</v>
      </c>
    </row>
    <row r="58" spans="1:7" x14ac:dyDescent="0.25">
      <c r="A58" s="11" t="s">
        <v>703</v>
      </c>
      <c r="B58" s="9" t="s">
        <v>197</v>
      </c>
      <c r="C58" s="9" t="s">
        <v>456</v>
      </c>
      <c r="D58" s="7" t="s">
        <v>387</v>
      </c>
      <c r="E58" s="7" t="s">
        <v>420</v>
      </c>
      <c r="F58" s="9" t="s">
        <v>15</v>
      </c>
      <c r="G58" s="82">
        <v>7</v>
      </c>
    </row>
    <row r="59" spans="1:7" x14ac:dyDescent="0.25">
      <c r="A59" s="11" t="s">
        <v>703</v>
      </c>
      <c r="B59" s="9" t="s">
        <v>197</v>
      </c>
      <c r="C59" s="9" t="s">
        <v>772</v>
      </c>
      <c r="D59" s="7" t="s">
        <v>395</v>
      </c>
      <c r="E59" s="7" t="s">
        <v>389</v>
      </c>
      <c r="F59" s="9" t="s">
        <v>15</v>
      </c>
      <c r="G59" s="82">
        <v>27</v>
      </c>
    </row>
    <row r="60" spans="1:7" x14ac:dyDescent="0.25">
      <c r="A60" s="11" t="s">
        <v>703</v>
      </c>
      <c r="B60" s="9" t="s">
        <v>197</v>
      </c>
      <c r="C60" s="9" t="s">
        <v>773</v>
      </c>
      <c r="D60" s="7" t="s">
        <v>774</v>
      </c>
      <c r="E60" s="7" t="s">
        <v>389</v>
      </c>
      <c r="F60" s="9" t="s">
        <v>15</v>
      </c>
      <c r="G60" s="82">
        <v>1</v>
      </c>
    </row>
    <row r="61" spans="1:7" x14ac:dyDescent="0.25">
      <c r="A61" s="11" t="s">
        <v>703</v>
      </c>
      <c r="B61" s="9" t="s">
        <v>197</v>
      </c>
      <c r="C61" s="9" t="s">
        <v>775</v>
      </c>
      <c r="D61" s="7" t="s">
        <v>414</v>
      </c>
      <c r="E61" s="7" t="s">
        <v>450</v>
      </c>
      <c r="F61" s="9" t="s">
        <v>15</v>
      </c>
      <c r="G61" s="82">
        <v>22</v>
      </c>
    </row>
    <row r="62" spans="1:7" x14ac:dyDescent="0.25">
      <c r="A62" s="11" t="s">
        <v>703</v>
      </c>
      <c r="B62" s="9" t="s">
        <v>197</v>
      </c>
      <c r="C62" s="9" t="s">
        <v>776</v>
      </c>
      <c r="D62" s="7" t="s">
        <v>777</v>
      </c>
      <c r="E62" s="7" t="s">
        <v>712</v>
      </c>
      <c r="F62" s="9" t="s">
        <v>15</v>
      </c>
      <c r="G62" s="82">
        <v>5</v>
      </c>
    </row>
    <row r="63" spans="1:7" x14ac:dyDescent="0.25">
      <c r="A63" s="11" t="s">
        <v>703</v>
      </c>
      <c r="B63" s="9" t="s">
        <v>197</v>
      </c>
      <c r="C63" s="9" t="s">
        <v>778</v>
      </c>
      <c r="D63" s="7" t="s">
        <v>398</v>
      </c>
      <c r="E63" s="7" t="s">
        <v>424</v>
      </c>
      <c r="F63" s="9" t="s">
        <v>15</v>
      </c>
      <c r="G63" s="82">
        <v>1</v>
      </c>
    </row>
    <row r="64" spans="1:7" x14ac:dyDescent="0.25">
      <c r="A64" s="11" t="s">
        <v>703</v>
      </c>
      <c r="B64" s="9" t="s">
        <v>197</v>
      </c>
      <c r="C64" s="9" t="s">
        <v>779</v>
      </c>
      <c r="D64" s="7" t="s">
        <v>432</v>
      </c>
      <c r="E64" s="7" t="s">
        <v>712</v>
      </c>
      <c r="F64" s="9" t="s">
        <v>15</v>
      </c>
      <c r="G64" s="82">
        <v>5</v>
      </c>
    </row>
    <row r="65" spans="1:7" x14ac:dyDescent="0.25">
      <c r="A65" s="11" t="s">
        <v>703</v>
      </c>
      <c r="B65" s="9" t="s">
        <v>16</v>
      </c>
      <c r="C65" s="9" t="s">
        <v>781</v>
      </c>
      <c r="D65" s="7" t="s">
        <v>385</v>
      </c>
      <c r="E65" s="7" t="s">
        <v>386</v>
      </c>
      <c r="F65" s="9" t="s">
        <v>15</v>
      </c>
      <c r="G65" s="82">
        <v>86</v>
      </c>
    </row>
    <row r="66" spans="1:7" x14ac:dyDescent="0.25">
      <c r="A66" s="11" t="s">
        <v>703</v>
      </c>
      <c r="B66" s="9" t="s">
        <v>20</v>
      </c>
      <c r="C66" s="9" t="s">
        <v>482</v>
      </c>
      <c r="D66" s="7" t="s">
        <v>397</v>
      </c>
      <c r="E66" s="7" t="s">
        <v>388</v>
      </c>
      <c r="F66" s="9" t="s">
        <v>15</v>
      </c>
      <c r="G66" s="82">
        <v>7</v>
      </c>
    </row>
    <row r="67" spans="1:7" x14ac:dyDescent="0.25">
      <c r="A67" s="11" t="s">
        <v>703</v>
      </c>
      <c r="B67" s="9" t="s">
        <v>20</v>
      </c>
      <c r="C67" s="9" t="s">
        <v>782</v>
      </c>
      <c r="D67" s="7" t="s">
        <v>465</v>
      </c>
      <c r="E67" s="7" t="s">
        <v>467</v>
      </c>
      <c r="F67" s="9" t="s">
        <v>15</v>
      </c>
      <c r="G67" s="82">
        <v>71</v>
      </c>
    </row>
    <row r="68" spans="1:7" x14ac:dyDescent="0.25">
      <c r="A68" s="11" t="s">
        <v>703</v>
      </c>
      <c r="B68" s="9" t="s">
        <v>20</v>
      </c>
      <c r="C68" s="9" t="s">
        <v>782</v>
      </c>
      <c r="D68" s="7" t="s">
        <v>478</v>
      </c>
      <c r="E68" s="7" t="s">
        <v>421</v>
      </c>
      <c r="F68" s="9" t="s">
        <v>15</v>
      </c>
      <c r="G68" s="82">
        <v>2</v>
      </c>
    </row>
    <row r="69" spans="1:7" x14ac:dyDescent="0.25">
      <c r="A69" s="11" t="s">
        <v>703</v>
      </c>
      <c r="B69" s="9" t="s">
        <v>20</v>
      </c>
      <c r="C69" s="9" t="s">
        <v>784</v>
      </c>
      <c r="D69" s="7" t="s">
        <v>476</v>
      </c>
      <c r="E69" s="7" t="s">
        <v>495</v>
      </c>
      <c r="F69" s="9" t="s">
        <v>15</v>
      </c>
      <c r="G69" s="82">
        <v>30</v>
      </c>
    </row>
    <row r="70" spans="1:7" x14ac:dyDescent="0.25">
      <c r="A70" s="11" t="s">
        <v>703</v>
      </c>
      <c r="B70" s="9" t="s">
        <v>20</v>
      </c>
      <c r="C70" s="9" t="s">
        <v>785</v>
      </c>
      <c r="D70" s="7" t="s">
        <v>470</v>
      </c>
      <c r="E70" s="7" t="s">
        <v>429</v>
      </c>
      <c r="F70" s="9" t="s">
        <v>15</v>
      </c>
      <c r="G70" s="82">
        <v>13</v>
      </c>
    </row>
    <row r="71" spans="1:7" x14ac:dyDescent="0.25">
      <c r="A71" s="11" t="s">
        <v>703</v>
      </c>
      <c r="B71" s="9" t="s">
        <v>20</v>
      </c>
      <c r="C71" s="9" t="s">
        <v>786</v>
      </c>
      <c r="D71" s="7" t="s">
        <v>477</v>
      </c>
      <c r="E71" s="7" t="s">
        <v>429</v>
      </c>
      <c r="F71" s="9" t="s">
        <v>15</v>
      </c>
      <c r="G71" s="82">
        <v>35</v>
      </c>
    </row>
    <row r="72" spans="1:7" x14ac:dyDescent="0.25">
      <c r="A72" s="11" t="s">
        <v>703</v>
      </c>
      <c r="B72" s="9" t="s">
        <v>20</v>
      </c>
      <c r="C72" s="9" t="s">
        <v>787</v>
      </c>
      <c r="D72" s="7" t="s">
        <v>470</v>
      </c>
      <c r="E72" s="7" t="s">
        <v>495</v>
      </c>
      <c r="F72" s="9" t="s">
        <v>15</v>
      </c>
      <c r="G72" s="82">
        <v>11</v>
      </c>
    </row>
    <row r="73" spans="1:7" x14ac:dyDescent="0.25">
      <c r="A73" s="11" t="s">
        <v>703</v>
      </c>
      <c r="B73" s="9" t="s">
        <v>20</v>
      </c>
      <c r="C73" s="9" t="s">
        <v>788</v>
      </c>
      <c r="D73" s="7" t="s">
        <v>789</v>
      </c>
      <c r="E73" s="7" t="s">
        <v>495</v>
      </c>
      <c r="F73" s="9" t="s">
        <v>15</v>
      </c>
      <c r="G73" s="82">
        <v>986</v>
      </c>
    </row>
    <row r="74" spans="1:7" x14ac:dyDescent="0.25">
      <c r="A74" s="11" t="s">
        <v>703</v>
      </c>
      <c r="B74" s="9" t="s">
        <v>20</v>
      </c>
      <c r="C74" s="9" t="s">
        <v>577</v>
      </c>
      <c r="D74" s="7" t="s">
        <v>393</v>
      </c>
      <c r="E74" s="7" t="s">
        <v>388</v>
      </c>
      <c r="F74" s="9" t="s">
        <v>15</v>
      </c>
      <c r="G74" s="82">
        <v>1</v>
      </c>
    </row>
    <row r="75" spans="1:7" x14ac:dyDescent="0.25">
      <c r="A75" s="11" t="s">
        <v>833</v>
      </c>
      <c r="B75" s="9" t="s">
        <v>20</v>
      </c>
      <c r="C75" s="9" t="s">
        <v>788</v>
      </c>
      <c r="D75" s="7" t="s">
        <v>789</v>
      </c>
      <c r="E75" s="7" t="s">
        <v>495</v>
      </c>
      <c r="F75" s="9" t="s">
        <v>15</v>
      </c>
      <c r="G75" s="83">
        <v>13</v>
      </c>
    </row>
    <row r="76" spans="1:7" x14ac:dyDescent="0.25">
      <c r="A76" s="11" t="s">
        <v>707</v>
      </c>
      <c r="B76" s="9" t="s">
        <v>14</v>
      </c>
      <c r="C76" s="9" t="s">
        <v>706</v>
      </c>
      <c r="D76" s="7" t="s">
        <v>425</v>
      </c>
      <c r="E76" s="7" t="s">
        <v>426</v>
      </c>
      <c r="F76" s="9" t="s">
        <v>1</v>
      </c>
      <c r="G76" s="82">
        <v>1</v>
      </c>
    </row>
    <row r="77" spans="1:7" x14ac:dyDescent="0.25">
      <c r="A77" s="11" t="s">
        <v>707</v>
      </c>
      <c r="B77" s="9" t="s">
        <v>22</v>
      </c>
      <c r="C77" s="9" t="s">
        <v>742</v>
      </c>
      <c r="D77" s="7" t="s">
        <v>198</v>
      </c>
      <c r="E77" s="7" t="s">
        <v>198</v>
      </c>
      <c r="F77" s="9" t="s">
        <v>1</v>
      </c>
      <c r="G77" s="82">
        <v>3</v>
      </c>
    </row>
    <row r="78" spans="1:7" x14ac:dyDescent="0.25">
      <c r="A78" s="11" t="s">
        <v>707</v>
      </c>
      <c r="B78" s="9" t="s">
        <v>16</v>
      </c>
      <c r="C78" s="9" t="s">
        <v>834</v>
      </c>
      <c r="D78" s="7" t="s">
        <v>385</v>
      </c>
      <c r="E78" s="7" t="s">
        <v>386</v>
      </c>
      <c r="F78" s="9" t="s">
        <v>1</v>
      </c>
      <c r="G78" s="82">
        <v>1</v>
      </c>
    </row>
    <row r="79" spans="1:7" x14ac:dyDescent="0.25">
      <c r="A79" s="11" t="s">
        <v>707</v>
      </c>
      <c r="B79" s="9" t="s">
        <v>14</v>
      </c>
      <c r="C79" s="9" t="s">
        <v>718</v>
      </c>
      <c r="D79" s="7" t="s">
        <v>395</v>
      </c>
      <c r="E79" s="7" t="s">
        <v>389</v>
      </c>
      <c r="F79" s="9" t="s">
        <v>24</v>
      </c>
      <c r="G79" s="82">
        <v>1</v>
      </c>
    </row>
    <row r="80" spans="1:7" x14ac:dyDescent="0.25">
      <c r="A80" s="11" t="s">
        <v>707</v>
      </c>
      <c r="B80" s="9" t="s">
        <v>22</v>
      </c>
      <c r="C80" s="9" t="s">
        <v>737</v>
      </c>
      <c r="D80" s="7" t="s">
        <v>408</v>
      </c>
      <c r="E80" s="7" t="s">
        <v>692</v>
      </c>
      <c r="F80" s="9" t="s">
        <v>24</v>
      </c>
      <c r="G80" s="82">
        <v>2</v>
      </c>
    </row>
    <row r="81" spans="1:7" x14ac:dyDescent="0.25">
      <c r="A81" s="11" t="s">
        <v>707</v>
      </c>
      <c r="B81" s="9" t="s">
        <v>22</v>
      </c>
      <c r="C81" s="9" t="s">
        <v>792</v>
      </c>
      <c r="D81" s="7" t="s">
        <v>743</v>
      </c>
      <c r="E81" s="7" t="s">
        <v>744</v>
      </c>
      <c r="F81" s="9" t="s">
        <v>24</v>
      </c>
      <c r="G81" s="82">
        <v>12</v>
      </c>
    </row>
    <row r="82" spans="1:7" x14ac:dyDescent="0.25">
      <c r="A82" s="11" t="s">
        <v>707</v>
      </c>
      <c r="B82" s="9" t="s">
        <v>22</v>
      </c>
      <c r="C82" s="9" t="s">
        <v>754</v>
      </c>
      <c r="D82" s="7" t="s">
        <v>403</v>
      </c>
      <c r="E82" s="7" t="s">
        <v>416</v>
      </c>
      <c r="F82" s="9" t="s">
        <v>24</v>
      </c>
      <c r="G82" s="82">
        <v>1</v>
      </c>
    </row>
    <row r="83" spans="1:7" x14ac:dyDescent="0.25">
      <c r="A83" s="11" t="s">
        <v>707</v>
      </c>
      <c r="B83" s="9" t="s">
        <v>197</v>
      </c>
      <c r="C83" s="9" t="s">
        <v>347</v>
      </c>
      <c r="D83" s="7" t="s">
        <v>395</v>
      </c>
      <c r="E83" s="7" t="s">
        <v>389</v>
      </c>
      <c r="F83" s="9" t="s">
        <v>24</v>
      </c>
      <c r="G83" s="82">
        <v>7</v>
      </c>
    </row>
    <row r="84" spans="1:7" x14ac:dyDescent="0.25">
      <c r="A84" s="11" t="s">
        <v>707</v>
      </c>
      <c r="B84" s="9" t="s">
        <v>197</v>
      </c>
      <c r="C84" s="9" t="s">
        <v>779</v>
      </c>
      <c r="D84" s="7" t="s">
        <v>432</v>
      </c>
      <c r="E84" s="7" t="s">
        <v>712</v>
      </c>
      <c r="F84" s="9" t="s">
        <v>24</v>
      </c>
      <c r="G84" s="82">
        <v>1</v>
      </c>
    </row>
    <row r="85" spans="1:7" x14ac:dyDescent="0.25">
      <c r="A85" s="11" t="s">
        <v>707</v>
      </c>
      <c r="B85" s="9" t="s">
        <v>16</v>
      </c>
      <c r="C85" s="9" t="s">
        <v>834</v>
      </c>
      <c r="D85" s="7" t="s">
        <v>385</v>
      </c>
      <c r="E85" s="7" t="s">
        <v>386</v>
      </c>
      <c r="F85" s="9" t="s">
        <v>24</v>
      </c>
      <c r="G85" s="82">
        <v>6</v>
      </c>
    </row>
    <row r="86" spans="1:7" x14ac:dyDescent="0.25">
      <c r="A86" s="11" t="s">
        <v>707</v>
      </c>
      <c r="B86" s="9" t="s">
        <v>16</v>
      </c>
      <c r="C86" s="9" t="s">
        <v>834</v>
      </c>
      <c r="D86" s="7" t="s">
        <v>385</v>
      </c>
      <c r="E86" s="7" t="s">
        <v>386</v>
      </c>
      <c r="F86" s="9" t="s">
        <v>24</v>
      </c>
      <c r="G86" s="82">
        <v>42</v>
      </c>
    </row>
    <row r="87" spans="1:7" x14ac:dyDescent="0.25">
      <c r="A87" s="11" t="s">
        <v>707</v>
      </c>
      <c r="B87" s="9" t="s">
        <v>20</v>
      </c>
      <c r="C87" s="9" t="s">
        <v>782</v>
      </c>
      <c r="D87" s="7" t="s">
        <v>465</v>
      </c>
      <c r="E87" s="7" t="s">
        <v>467</v>
      </c>
      <c r="F87" s="9" t="s">
        <v>24</v>
      </c>
      <c r="G87" s="82">
        <v>1</v>
      </c>
    </row>
    <row r="88" spans="1:7" x14ac:dyDescent="0.25">
      <c r="A88" s="11" t="s">
        <v>707</v>
      </c>
      <c r="B88" s="9" t="s">
        <v>20</v>
      </c>
      <c r="C88" s="9" t="s">
        <v>783</v>
      </c>
      <c r="D88" s="7" t="s">
        <v>478</v>
      </c>
      <c r="E88" s="7" t="s">
        <v>421</v>
      </c>
      <c r="F88" s="9" t="s">
        <v>24</v>
      </c>
      <c r="G88" s="82">
        <v>2</v>
      </c>
    </row>
    <row r="89" spans="1:7" x14ac:dyDescent="0.25">
      <c r="A89" s="11" t="s">
        <v>707</v>
      </c>
      <c r="B89" s="9" t="s">
        <v>20</v>
      </c>
      <c r="C89" s="9" t="s">
        <v>788</v>
      </c>
      <c r="D89" s="7" t="s">
        <v>789</v>
      </c>
      <c r="E89" s="7" t="s">
        <v>495</v>
      </c>
      <c r="F89" s="9" t="s">
        <v>24</v>
      </c>
      <c r="G89" s="82">
        <v>2</v>
      </c>
    </row>
    <row r="90" spans="1:7" x14ac:dyDescent="0.25">
      <c r="A90" s="11" t="s">
        <v>707</v>
      </c>
      <c r="B90" s="9" t="s">
        <v>14</v>
      </c>
      <c r="C90" s="9" t="s">
        <v>706</v>
      </c>
      <c r="D90" s="7" t="s">
        <v>425</v>
      </c>
      <c r="E90" s="7" t="s">
        <v>426</v>
      </c>
      <c r="F90" s="9" t="s">
        <v>15</v>
      </c>
      <c r="G90" s="82">
        <v>14</v>
      </c>
    </row>
    <row r="91" spans="1:7" x14ac:dyDescent="0.25">
      <c r="A91" s="11" t="s">
        <v>707</v>
      </c>
      <c r="B91" s="9" t="s">
        <v>14</v>
      </c>
      <c r="C91" s="9" t="s">
        <v>708</v>
      </c>
      <c r="D91" s="7" t="s">
        <v>460</v>
      </c>
      <c r="E91" s="7" t="s">
        <v>427</v>
      </c>
      <c r="F91" s="9" t="s">
        <v>15</v>
      </c>
      <c r="G91" s="82">
        <v>2</v>
      </c>
    </row>
    <row r="92" spans="1:7" x14ac:dyDescent="0.25">
      <c r="A92" s="11" t="s">
        <v>707</v>
      </c>
      <c r="B92" s="9" t="s">
        <v>14</v>
      </c>
      <c r="C92" s="9" t="s">
        <v>713</v>
      </c>
      <c r="D92" s="7" t="s">
        <v>714</v>
      </c>
      <c r="E92" s="7" t="s">
        <v>458</v>
      </c>
      <c r="F92" s="9" t="s">
        <v>15</v>
      </c>
      <c r="G92" s="82">
        <v>2</v>
      </c>
    </row>
    <row r="93" spans="1:7" x14ac:dyDescent="0.25">
      <c r="A93" s="11" t="s">
        <v>707</v>
      </c>
      <c r="B93" s="9" t="s">
        <v>14</v>
      </c>
      <c r="C93" s="9" t="s">
        <v>717</v>
      </c>
      <c r="D93" s="7" t="s">
        <v>395</v>
      </c>
      <c r="E93" s="7" t="s">
        <v>389</v>
      </c>
      <c r="F93" s="9" t="s">
        <v>15</v>
      </c>
      <c r="G93" s="82">
        <v>27</v>
      </c>
    </row>
    <row r="94" spans="1:7" x14ac:dyDescent="0.25">
      <c r="A94" s="11" t="s">
        <v>707</v>
      </c>
      <c r="B94" s="9" t="s">
        <v>14</v>
      </c>
      <c r="C94" s="9" t="s">
        <v>718</v>
      </c>
      <c r="D94" s="7" t="s">
        <v>395</v>
      </c>
      <c r="E94" s="7" t="s">
        <v>389</v>
      </c>
      <c r="F94" s="9" t="s">
        <v>15</v>
      </c>
      <c r="G94" s="82">
        <v>2</v>
      </c>
    </row>
    <row r="95" spans="1:7" x14ac:dyDescent="0.25">
      <c r="A95" s="11" t="s">
        <v>707</v>
      </c>
      <c r="B95" s="9" t="s">
        <v>14</v>
      </c>
      <c r="C95" s="9" t="s">
        <v>722</v>
      </c>
      <c r="D95" s="7" t="s">
        <v>474</v>
      </c>
      <c r="E95" s="7" t="s">
        <v>495</v>
      </c>
      <c r="F95" s="9" t="s">
        <v>15</v>
      </c>
      <c r="G95" s="82">
        <v>2</v>
      </c>
    </row>
    <row r="96" spans="1:7" x14ac:dyDescent="0.25">
      <c r="A96" s="11" t="s">
        <v>707</v>
      </c>
      <c r="B96" s="9" t="s">
        <v>22</v>
      </c>
      <c r="C96" s="9" t="s">
        <v>736</v>
      </c>
      <c r="D96" s="7" t="s">
        <v>731</v>
      </c>
      <c r="E96" s="7" t="s">
        <v>732</v>
      </c>
      <c r="F96" s="9" t="s">
        <v>15</v>
      </c>
      <c r="G96" s="82">
        <v>1</v>
      </c>
    </row>
    <row r="97" spans="1:7" x14ac:dyDescent="0.25">
      <c r="A97" s="11" t="s">
        <v>707</v>
      </c>
      <c r="B97" s="9" t="s">
        <v>22</v>
      </c>
      <c r="C97" s="9" t="s">
        <v>742</v>
      </c>
      <c r="D97" s="7" t="s">
        <v>198</v>
      </c>
      <c r="E97" s="7" t="s">
        <v>198</v>
      </c>
      <c r="F97" s="9" t="s">
        <v>15</v>
      </c>
      <c r="G97" s="82">
        <v>51</v>
      </c>
    </row>
    <row r="98" spans="1:7" x14ac:dyDescent="0.25">
      <c r="A98" s="11" t="s">
        <v>707</v>
      </c>
      <c r="B98" s="9" t="s">
        <v>22</v>
      </c>
      <c r="C98" s="9" t="s">
        <v>754</v>
      </c>
      <c r="D98" s="7" t="s">
        <v>403</v>
      </c>
      <c r="E98" s="7" t="s">
        <v>416</v>
      </c>
      <c r="F98" s="9" t="s">
        <v>15</v>
      </c>
      <c r="G98" s="82">
        <v>2</v>
      </c>
    </row>
    <row r="99" spans="1:7" x14ac:dyDescent="0.25">
      <c r="A99" s="11" t="s">
        <v>707</v>
      </c>
      <c r="B99" s="9" t="s">
        <v>197</v>
      </c>
      <c r="C99" s="9" t="s">
        <v>762</v>
      </c>
      <c r="D99" s="7" t="s">
        <v>470</v>
      </c>
      <c r="E99" s="7" t="s">
        <v>763</v>
      </c>
      <c r="F99" s="9" t="s">
        <v>15</v>
      </c>
      <c r="G99" s="82">
        <v>6</v>
      </c>
    </row>
    <row r="100" spans="1:7" x14ac:dyDescent="0.25">
      <c r="A100" s="11" t="s">
        <v>707</v>
      </c>
      <c r="B100" s="9" t="s">
        <v>197</v>
      </c>
      <c r="C100" s="9" t="s">
        <v>764</v>
      </c>
      <c r="D100" s="7" t="s">
        <v>396</v>
      </c>
      <c r="E100" s="7" t="s">
        <v>765</v>
      </c>
      <c r="F100" s="9" t="s">
        <v>15</v>
      </c>
      <c r="G100" s="82">
        <v>14</v>
      </c>
    </row>
    <row r="101" spans="1:7" x14ac:dyDescent="0.25">
      <c r="A101" s="11" t="s">
        <v>707</v>
      </c>
      <c r="B101" s="9" t="s">
        <v>197</v>
      </c>
      <c r="C101" s="9" t="s">
        <v>769</v>
      </c>
      <c r="D101" s="7" t="s">
        <v>479</v>
      </c>
      <c r="E101" s="7" t="s">
        <v>419</v>
      </c>
      <c r="F101" s="9" t="s">
        <v>15</v>
      </c>
      <c r="G101" s="82">
        <v>4</v>
      </c>
    </row>
    <row r="102" spans="1:7" x14ac:dyDescent="0.25">
      <c r="A102" s="11" t="s">
        <v>707</v>
      </c>
      <c r="B102" s="9" t="s">
        <v>16</v>
      </c>
      <c r="C102" s="9" t="s">
        <v>781</v>
      </c>
      <c r="D102" s="7" t="s">
        <v>385</v>
      </c>
      <c r="E102" s="7" t="s">
        <v>386</v>
      </c>
      <c r="F102" s="9" t="s">
        <v>15</v>
      </c>
      <c r="G102" s="82">
        <v>167</v>
      </c>
    </row>
    <row r="103" spans="1:7" x14ac:dyDescent="0.25">
      <c r="A103" s="11" t="s">
        <v>707</v>
      </c>
      <c r="B103" s="9" t="s">
        <v>16</v>
      </c>
      <c r="C103" s="9" t="s">
        <v>834</v>
      </c>
      <c r="D103" s="7" t="s">
        <v>385</v>
      </c>
      <c r="E103" s="7" t="s">
        <v>386</v>
      </c>
      <c r="F103" s="9" t="s">
        <v>15</v>
      </c>
      <c r="G103" s="82">
        <v>4</v>
      </c>
    </row>
    <row r="104" spans="1:7" x14ac:dyDescent="0.25">
      <c r="A104" s="11" t="s">
        <v>707</v>
      </c>
      <c r="B104" s="9" t="s">
        <v>16</v>
      </c>
      <c r="C104" s="9" t="s">
        <v>834</v>
      </c>
      <c r="D104" s="7" t="s">
        <v>385</v>
      </c>
      <c r="E104" s="7" t="s">
        <v>386</v>
      </c>
      <c r="F104" s="9" t="s">
        <v>15</v>
      </c>
      <c r="G104" s="82">
        <v>23</v>
      </c>
    </row>
    <row r="105" spans="1:7" x14ac:dyDescent="0.25">
      <c r="A105" s="11" t="s">
        <v>707</v>
      </c>
      <c r="B105" s="9" t="s">
        <v>20</v>
      </c>
      <c r="C105" s="9" t="s">
        <v>782</v>
      </c>
      <c r="D105" s="7" t="s">
        <v>465</v>
      </c>
      <c r="E105" s="7" t="s">
        <v>467</v>
      </c>
      <c r="F105" s="9" t="s">
        <v>15</v>
      </c>
      <c r="G105" s="82">
        <v>7</v>
      </c>
    </row>
    <row r="106" spans="1:7" x14ac:dyDescent="0.25">
      <c r="A106" s="11" t="s">
        <v>707</v>
      </c>
      <c r="B106" s="9" t="s">
        <v>20</v>
      </c>
      <c r="C106" s="9" t="s">
        <v>782</v>
      </c>
      <c r="D106" s="7" t="s">
        <v>465</v>
      </c>
      <c r="E106" s="7" t="s">
        <v>467</v>
      </c>
      <c r="F106" s="9" t="s">
        <v>15</v>
      </c>
      <c r="G106" s="82">
        <v>1</v>
      </c>
    </row>
    <row r="107" spans="1:7" x14ac:dyDescent="0.25">
      <c r="A107" s="11" t="s">
        <v>707</v>
      </c>
      <c r="B107" s="9" t="s">
        <v>20</v>
      </c>
      <c r="C107" s="9" t="s">
        <v>783</v>
      </c>
      <c r="D107" s="7" t="s">
        <v>478</v>
      </c>
      <c r="E107" s="7" t="s">
        <v>421</v>
      </c>
      <c r="F107" s="9" t="s">
        <v>15</v>
      </c>
      <c r="G107" s="82">
        <v>5</v>
      </c>
    </row>
    <row r="108" spans="1:7" x14ac:dyDescent="0.25">
      <c r="A108" s="11" t="s">
        <v>707</v>
      </c>
      <c r="B108" s="9" t="s">
        <v>20</v>
      </c>
      <c r="C108" s="9" t="s">
        <v>784</v>
      </c>
      <c r="D108" s="7" t="s">
        <v>476</v>
      </c>
      <c r="E108" s="7" t="s">
        <v>495</v>
      </c>
      <c r="F108" s="9" t="s">
        <v>15</v>
      </c>
      <c r="G108" s="82">
        <v>1</v>
      </c>
    </row>
    <row r="109" spans="1:7" x14ac:dyDescent="0.25">
      <c r="A109" s="11" t="s">
        <v>707</v>
      </c>
      <c r="B109" s="9" t="s">
        <v>20</v>
      </c>
      <c r="C109" s="9" t="s">
        <v>786</v>
      </c>
      <c r="D109" s="7" t="s">
        <v>477</v>
      </c>
      <c r="E109" s="7" t="s">
        <v>429</v>
      </c>
      <c r="F109" s="9" t="s">
        <v>15</v>
      </c>
      <c r="G109" s="82">
        <v>1</v>
      </c>
    </row>
    <row r="110" spans="1:7" x14ac:dyDescent="0.25">
      <c r="A110" s="11" t="s">
        <v>707</v>
      </c>
      <c r="B110" s="9" t="s">
        <v>20</v>
      </c>
      <c r="C110" s="9" t="s">
        <v>788</v>
      </c>
      <c r="D110" s="7" t="s">
        <v>789</v>
      </c>
      <c r="E110" s="7" t="s">
        <v>495</v>
      </c>
      <c r="F110" s="9" t="s">
        <v>15</v>
      </c>
      <c r="G110" s="82">
        <v>46</v>
      </c>
    </row>
    <row r="111" spans="1:7" x14ac:dyDescent="0.25">
      <c r="A111" s="11" t="s">
        <v>707</v>
      </c>
      <c r="B111" s="9" t="s">
        <v>20</v>
      </c>
      <c r="C111" s="9" t="s">
        <v>577</v>
      </c>
      <c r="D111" s="7" t="s">
        <v>393</v>
      </c>
      <c r="E111" s="7" t="s">
        <v>388</v>
      </c>
      <c r="F111" s="9" t="s">
        <v>15</v>
      </c>
      <c r="G111" s="82">
        <v>6</v>
      </c>
    </row>
    <row r="112" spans="1:7" x14ac:dyDescent="0.25">
      <c r="A112" s="11" t="s">
        <v>707</v>
      </c>
      <c r="B112" s="9" t="s">
        <v>20</v>
      </c>
      <c r="C112" s="9" t="s">
        <v>788</v>
      </c>
      <c r="D112" s="7" t="s">
        <v>789</v>
      </c>
      <c r="E112" s="7" t="s">
        <v>495</v>
      </c>
      <c r="F112" s="9" t="s">
        <v>15</v>
      </c>
      <c r="G112" s="82">
        <v>4</v>
      </c>
    </row>
    <row r="113" spans="1:7" x14ac:dyDescent="0.25">
      <c r="A113" s="11" t="s">
        <v>709</v>
      </c>
      <c r="B113" s="9" t="s">
        <v>14</v>
      </c>
      <c r="C113" s="9" t="s">
        <v>718</v>
      </c>
      <c r="D113" s="7" t="s">
        <v>395</v>
      </c>
      <c r="E113" s="7" t="s">
        <v>389</v>
      </c>
      <c r="F113" s="9" t="s">
        <v>1</v>
      </c>
      <c r="G113" s="82">
        <v>2</v>
      </c>
    </row>
    <row r="114" spans="1:7" x14ac:dyDescent="0.25">
      <c r="A114" s="11" t="s">
        <v>709</v>
      </c>
      <c r="B114" s="9" t="s">
        <v>16</v>
      </c>
      <c r="C114" s="9" t="s">
        <v>781</v>
      </c>
      <c r="D114" s="7" t="s">
        <v>385</v>
      </c>
      <c r="E114" s="7" t="s">
        <v>386</v>
      </c>
      <c r="F114" s="9" t="s">
        <v>1</v>
      </c>
      <c r="G114" s="82">
        <v>14</v>
      </c>
    </row>
    <row r="115" spans="1:7" x14ac:dyDescent="0.25">
      <c r="A115" s="11" t="s">
        <v>709</v>
      </c>
      <c r="B115" s="9" t="s">
        <v>20</v>
      </c>
      <c r="C115" s="9" t="s">
        <v>783</v>
      </c>
      <c r="D115" s="7" t="s">
        <v>478</v>
      </c>
      <c r="E115" s="7" t="s">
        <v>421</v>
      </c>
      <c r="F115" s="9" t="s">
        <v>1</v>
      </c>
      <c r="G115" s="82">
        <v>3</v>
      </c>
    </row>
    <row r="116" spans="1:7" x14ac:dyDescent="0.25">
      <c r="A116" s="11" t="s">
        <v>709</v>
      </c>
      <c r="B116" s="9" t="s">
        <v>22</v>
      </c>
      <c r="C116" s="9" t="s">
        <v>734</v>
      </c>
      <c r="D116" s="7" t="s">
        <v>413</v>
      </c>
      <c r="E116" s="7" t="s">
        <v>580</v>
      </c>
      <c r="F116" s="9" t="s">
        <v>24</v>
      </c>
      <c r="G116" s="82">
        <v>1</v>
      </c>
    </row>
    <row r="117" spans="1:7" x14ac:dyDescent="0.25">
      <c r="A117" s="11" t="s">
        <v>709</v>
      </c>
      <c r="B117" s="9" t="s">
        <v>22</v>
      </c>
      <c r="C117" s="9" t="s">
        <v>792</v>
      </c>
      <c r="D117" s="7" t="s">
        <v>743</v>
      </c>
      <c r="E117" s="7" t="s">
        <v>744</v>
      </c>
      <c r="F117" s="9" t="s">
        <v>24</v>
      </c>
      <c r="G117" s="82">
        <v>1</v>
      </c>
    </row>
    <row r="118" spans="1:7" x14ac:dyDescent="0.25">
      <c r="A118" s="11" t="s">
        <v>709</v>
      </c>
      <c r="B118" s="9" t="s">
        <v>197</v>
      </c>
      <c r="C118" s="9" t="s">
        <v>456</v>
      </c>
      <c r="D118" s="7" t="s">
        <v>387</v>
      </c>
      <c r="E118" s="7" t="s">
        <v>420</v>
      </c>
      <c r="F118" s="9" t="s">
        <v>24</v>
      </c>
      <c r="G118" s="82">
        <v>1</v>
      </c>
    </row>
    <row r="119" spans="1:7" x14ac:dyDescent="0.25">
      <c r="A119" s="11" t="s">
        <v>709</v>
      </c>
      <c r="B119" s="9" t="s">
        <v>197</v>
      </c>
      <c r="C119" s="9" t="s">
        <v>347</v>
      </c>
      <c r="D119" s="7" t="s">
        <v>395</v>
      </c>
      <c r="E119" s="7" t="s">
        <v>389</v>
      </c>
      <c r="F119" s="9" t="s">
        <v>24</v>
      </c>
      <c r="G119" s="82">
        <v>2</v>
      </c>
    </row>
    <row r="120" spans="1:7" x14ac:dyDescent="0.25">
      <c r="A120" s="11" t="s">
        <v>709</v>
      </c>
      <c r="B120" s="9" t="s">
        <v>16</v>
      </c>
      <c r="C120" s="9" t="s">
        <v>780</v>
      </c>
      <c r="D120" s="7" t="s">
        <v>404</v>
      </c>
      <c r="E120" s="7" t="s">
        <v>451</v>
      </c>
      <c r="F120" s="9" t="s">
        <v>24</v>
      </c>
      <c r="G120" s="82">
        <v>1</v>
      </c>
    </row>
    <row r="121" spans="1:7" x14ac:dyDescent="0.25">
      <c r="A121" s="11" t="s">
        <v>709</v>
      </c>
      <c r="B121" s="9" t="s">
        <v>16</v>
      </c>
      <c r="C121" s="9" t="s">
        <v>781</v>
      </c>
      <c r="D121" s="7" t="s">
        <v>385</v>
      </c>
      <c r="E121" s="7" t="s">
        <v>386</v>
      </c>
      <c r="F121" s="9" t="s">
        <v>24</v>
      </c>
      <c r="G121" s="82">
        <v>1</v>
      </c>
    </row>
    <row r="122" spans="1:7" x14ac:dyDescent="0.25">
      <c r="A122" s="11" t="s">
        <v>709</v>
      </c>
      <c r="B122" s="9" t="s">
        <v>20</v>
      </c>
      <c r="C122" s="9" t="s">
        <v>783</v>
      </c>
      <c r="D122" s="7" t="s">
        <v>478</v>
      </c>
      <c r="E122" s="7" t="s">
        <v>421</v>
      </c>
      <c r="F122" s="9" t="s">
        <v>24</v>
      </c>
      <c r="G122" s="82">
        <v>2</v>
      </c>
    </row>
    <row r="123" spans="1:7" x14ac:dyDescent="0.25">
      <c r="A123" s="11" t="s">
        <v>709</v>
      </c>
      <c r="B123" s="9" t="s">
        <v>20</v>
      </c>
      <c r="C123" s="9" t="s">
        <v>787</v>
      </c>
      <c r="D123" s="7" t="s">
        <v>470</v>
      </c>
      <c r="E123" s="7" t="s">
        <v>495</v>
      </c>
      <c r="F123" s="9" t="s">
        <v>24</v>
      </c>
      <c r="G123" s="82">
        <v>1</v>
      </c>
    </row>
    <row r="124" spans="1:7" x14ac:dyDescent="0.25">
      <c r="A124" s="11" t="s">
        <v>709</v>
      </c>
      <c r="B124" s="9" t="s">
        <v>20</v>
      </c>
      <c r="C124" s="9" t="s">
        <v>788</v>
      </c>
      <c r="D124" s="7" t="s">
        <v>789</v>
      </c>
      <c r="E124" s="7" t="s">
        <v>495</v>
      </c>
      <c r="F124" s="9" t="s">
        <v>24</v>
      </c>
      <c r="G124" s="82">
        <v>2</v>
      </c>
    </row>
    <row r="125" spans="1:7" x14ac:dyDescent="0.25">
      <c r="A125" s="11" t="s">
        <v>709</v>
      </c>
      <c r="B125" s="9" t="s">
        <v>20</v>
      </c>
      <c r="C125" s="9" t="s">
        <v>788</v>
      </c>
      <c r="D125" s="7" t="s">
        <v>789</v>
      </c>
      <c r="E125" s="7" t="s">
        <v>495</v>
      </c>
      <c r="F125" s="9" t="s">
        <v>24</v>
      </c>
      <c r="G125" s="82">
        <v>1</v>
      </c>
    </row>
    <row r="126" spans="1:7" x14ac:dyDescent="0.25">
      <c r="A126" s="11" t="s">
        <v>709</v>
      </c>
      <c r="B126" s="9" t="s">
        <v>14</v>
      </c>
      <c r="C126" s="9" t="s">
        <v>706</v>
      </c>
      <c r="D126" s="7" t="s">
        <v>425</v>
      </c>
      <c r="E126" s="7" t="s">
        <v>426</v>
      </c>
      <c r="F126" s="9" t="s">
        <v>15</v>
      </c>
      <c r="G126" s="82">
        <v>16</v>
      </c>
    </row>
    <row r="127" spans="1:7" x14ac:dyDescent="0.25">
      <c r="A127" s="11" t="s">
        <v>709</v>
      </c>
      <c r="B127" s="9" t="s">
        <v>14</v>
      </c>
      <c r="C127" s="9" t="s">
        <v>708</v>
      </c>
      <c r="D127" s="7" t="s">
        <v>460</v>
      </c>
      <c r="E127" s="7" t="s">
        <v>427</v>
      </c>
      <c r="F127" s="9" t="s">
        <v>15</v>
      </c>
      <c r="G127" s="82">
        <v>1</v>
      </c>
    </row>
    <row r="128" spans="1:7" x14ac:dyDescent="0.25">
      <c r="A128" s="11" t="s">
        <v>709</v>
      </c>
      <c r="B128" s="9" t="s">
        <v>14</v>
      </c>
      <c r="C128" s="9" t="s">
        <v>717</v>
      </c>
      <c r="D128" s="7" t="s">
        <v>395</v>
      </c>
      <c r="E128" s="7" t="s">
        <v>389</v>
      </c>
      <c r="F128" s="9" t="s">
        <v>15</v>
      </c>
      <c r="G128" s="82">
        <v>50</v>
      </c>
    </row>
    <row r="129" spans="1:7" x14ac:dyDescent="0.25">
      <c r="A129" s="11" t="s">
        <v>709</v>
      </c>
      <c r="B129" s="9" t="s">
        <v>14</v>
      </c>
      <c r="C129" s="9" t="s">
        <v>718</v>
      </c>
      <c r="D129" s="7" t="s">
        <v>395</v>
      </c>
      <c r="E129" s="7" t="s">
        <v>389</v>
      </c>
      <c r="F129" s="9" t="s">
        <v>15</v>
      </c>
      <c r="G129" s="82">
        <v>7</v>
      </c>
    </row>
    <row r="130" spans="1:7" x14ac:dyDescent="0.25">
      <c r="A130" s="11" t="s">
        <v>709</v>
      </c>
      <c r="B130" s="9" t="s">
        <v>22</v>
      </c>
      <c r="C130" s="9" t="s">
        <v>745</v>
      </c>
      <c r="D130" s="7" t="s">
        <v>406</v>
      </c>
      <c r="E130" s="7" t="s">
        <v>746</v>
      </c>
      <c r="F130" s="9" t="s">
        <v>15</v>
      </c>
      <c r="G130" s="82">
        <v>5</v>
      </c>
    </row>
    <row r="131" spans="1:7" x14ac:dyDescent="0.25">
      <c r="A131" s="11" t="s">
        <v>709</v>
      </c>
      <c r="B131" s="9" t="s">
        <v>22</v>
      </c>
      <c r="C131" s="9" t="s">
        <v>751</v>
      </c>
      <c r="D131" s="7" t="s">
        <v>752</v>
      </c>
      <c r="E131" s="7" t="s">
        <v>753</v>
      </c>
      <c r="F131" s="9" t="s">
        <v>15</v>
      </c>
      <c r="G131" s="82">
        <v>1</v>
      </c>
    </row>
    <row r="132" spans="1:7" ht="15.75" customHeight="1" x14ac:dyDescent="0.25">
      <c r="A132" s="11" t="s">
        <v>709</v>
      </c>
      <c r="B132" s="9" t="s">
        <v>197</v>
      </c>
      <c r="C132" s="9" t="s">
        <v>764</v>
      </c>
      <c r="D132" s="7" t="s">
        <v>396</v>
      </c>
      <c r="E132" s="7" t="s">
        <v>765</v>
      </c>
      <c r="F132" s="9" t="s">
        <v>15</v>
      </c>
      <c r="G132" s="82">
        <v>7</v>
      </c>
    </row>
    <row r="133" spans="1:7" x14ac:dyDescent="0.25">
      <c r="A133" s="11" t="s">
        <v>709</v>
      </c>
      <c r="B133" s="9" t="s">
        <v>197</v>
      </c>
      <c r="C133" s="9" t="s">
        <v>769</v>
      </c>
      <c r="D133" s="7" t="s">
        <v>479</v>
      </c>
      <c r="E133" s="7" t="s">
        <v>419</v>
      </c>
      <c r="F133" s="9" t="s">
        <v>15</v>
      </c>
      <c r="G133" s="82">
        <v>6</v>
      </c>
    </row>
    <row r="134" spans="1:7" x14ac:dyDescent="0.25">
      <c r="A134" s="11" t="s">
        <v>709</v>
      </c>
      <c r="B134" s="9" t="s">
        <v>197</v>
      </c>
      <c r="C134" s="9" t="s">
        <v>456</v>
      </c>
      <c r="D134" s="7" t="s">
        <v>387</v>
      </c>
      <c r="E134" s="7" t="s">
        <v>420</v>
      </c>
      <c r="F134" s="9" t="s">
        <v>15</v>
      </c>
      <c r="G134" s="82">
        <v>2</v>
      </c>
    </row>
    <row r="135" spans="1:7" x14ac:dyDescent="0.25">
      <c r="A135" s="11" t="s">
        <v>709</v>
      </c>
      <c r="B135" s="9" t="s">
        <v>197</v>
      </c>
      <c r="C135" s="9" t="s">
        <v>772</v>
      </c>
      <c r="D135" s="7" t="s">
        <v>395</v>
      </c>
      <c r="E135" s="7" t="s">
        <v>389</v>
      </c>
      <c r="F135" s="9" t="s">
        <v>15</v>
      </c>
      <c r="G135" s="82">
        <v>1</v>
      </c>
    </row>
    <row r="136" spans="1:7" x14ac:dyDescent="0.25">
      <c r="A136" s="11" t="s">
        <v>709</v>
      </c>
      <c r="B136" s="9" t="s">
        <v>197</v>
      </c>
      <c r="C136" s="9" t="s">
        <v>776</v>
      </c>
      <c r="D136" s="7" t="s">
        <v>777</v>
      </c>
      <c r="E136" s="7" t="s">
        <v>712</v>
      </c>
      <c r="F136" s="9" t="s">
        <v>15</v>
      </c>
      <c r="G136" s="82">
        <v>1</v>
      </c>
    </row>
    <row r="137" spans="1:7" x14ac:dyDescent="0.25">
      <c r="A137" s="11" t="s">
        <v>709</v>
      </c>
      <c r="B137" s="9" t="s">
        <v>16</v>
      </c>
      <c r="C137" s="9" t="s">
        <v>781</v>
      </c>
      <c r="D137" s="7" t="s">
        <v>385</v>
      </c>
      <c r="E137" s="7" t="s">
        <v>386</v>
      </c>
      <c r="F137" s="9" t="s">
        <v>15</v>
      </c>
      <c r="G137" s="82">
        <v>383</v>
      </c>
    </row>
    <row r="138" spans="1:7" x14ac:dyDescent="0.25">
      <c r="A138" s="11" t="s">
        <v>709</v>
      </c>
      <c r="B138" s="9" t="s">
        <v>20</v>
      </c>
      <c r="C138" s="9" t="s">
        <v>782</v>
      </c>
      <c r="D138" s="7" t="s">
        <v>465</v>
      </c>
      <c r="E138" s="7" t="s">
        <v>467</v>
      </c>
      <c r="F138" s="9" t="s">
        <v>15</v>
      </c>
      <c r="G138" s="82">
        <v>8</v>
      </c>
    </row>
    <row r="139" spans="1:7" x14ac:dyDescent="0.25">
      <c r="A139" s="11" t="s">
        <v>709</v>
      </c>
      <c r="B139" s="9" t="s">
        <v>20</v>
      </c>
      <c r="C139" s="9" t="s">
        <v>783</v>
      </c>
      <c r="D139" s="7" t="s">
        <v>478</v>
      </c>
      <c r="E139" s="7" t="s">
        <v>421</v>
      </c>
      <c r="F139" s="9" t="s">
        <v>15</v>
      </c>
      <c r="G139" s="82">
        <v>2</v>
      </c>
    </row>
    <row r="140" spans="1:7" x14ac:dyDescent="0.25">
      <c r="A140" s="11" t="s">
        <v>709</v>
      </c>
      <c r="B140" s="9" t="s">
        <v>20</v>
      </c>
      <c r="C140" s="9" t="s">
        <v>782</v>
      </c>
      <c r="D140" s="7" t="s">
        <v>478</v>
      </c>
      <c r="E140" s="7" t="s">
        <v>421</v>
      </c>
      <c r="F140" s="9" t="s">
        <v>15</v>
      </c>
      <c r="G140" s="82">
        <v>1</v>
      </c>
    </row>
    <row r="141" spans="1:7" x14ac:dyDescent="0.25">
      <c r="A141" s="11" t="s">
        <v>709</v>
      </c>
      <c r="B141" s="9" t="s">
        <v>20</v>
      </c>
      <c r="C141" s="9" t="s">
        <v>783</v>
      </c>
      <c r="D141" s="7" t="s">
        <v>478</v>
      </c>
      <c r="E141" s="7" t="s">
        <v>421</v>
      </c>
      <c r="F141" s="9" t="s">
        <v>15</v>
      </c>
      <c r="G141" s="82">
        <v>6</v>
      </c>
    </row>
    <row r="142" spans="1:7" x14ac:dyDescent="0.25">
      <c r="A142" s="11" t="s">
        <v>709</v>
      </c>
      <c r="B142" s="9" t="s">
        <v>20</v>
      </c>
      <c r="C142" s="9" t="s">
        <v>784</v>
      </c>
      <c r="D142" s="7" t="s">
        <v>476</v>
      </c>
      <c r="E142" s="7" t="s">
        <v>495</v>
      </c>
      <c r="F142" s="9" t="s">
        <v>15</v>
      </c>
      <c r="G142" s="82">
        <v>1</v>
      </c>
    </row>
    <row r="143" spans="1:7" x14ac:dyDescent="0.25">
      <c r="A143" s="11" t="s">
        <v>709</v>
      </c>
      <c r="B143" s="9" t="s">
        <v>20</v>
      </c>
      <c r="C143" s="9" t="s">
        <v>786</v>
      </c>
      <c r="D143" s="7" t="s">
        <v>477</v>
      </c>
      <c r="E143" s="7" t="s">
        <v>429</v>
      </c>
      <c r="F143" s="9" t="s">
        <v>15</v>
      </c>
      <c r="G143" s="82">
        <v>3</v>
      </c>
    </row>
    <row r="144" spans="1:7" x14ac:dyDescent="0.25">
      <c r="A144" s="11" t="s">
        <v>709</v>
      </c>
      <c r="B144" s="9" t="s">
        <v>20</v>
      </c>
      <c r="C144" s="9" t="s">
        <v>788</v>
      </c>
      <c r="D144" s="7" t="s">
        <v>789</v>
      </c>
      <c r="E144" s="7" t="s">
        <v>495</v>
      </c>
      <c r="F144" s="9" t="s">
        <v>15</v>
      </c>
      <c r="G144" s="82">
        <v>218</v>
      </c>
    </row>
    <row r="145" spans="1:7" x14ac:dyDescent="0.25">
      <c r="A145" s="11" t="s">
        <v>709</v>
      </c>
      <c r="B145" s="9" t="s">
        <v>20</v>
      </c>
      <c r="C145" s="9" t="s">
        <v>577</v>
      </c>
      <c r="D145" s="7" t="s">
        <v>393</v>
      </c>
      <c r="E145" s="7" t="s">
        <v>388</v>
      </c>
      <c r="F145" s="9" t="s">
        <v>15</v>
      </c>
      <c r="G145" s="82">
        <v>11</v>
      </c>
    </row>
    <row r="146" spans="1:7" x14ac:dyDescent="0.25">
      <c r="A146" s="11" t="s">
        <v>709</v>
      </c>
      <c r="B146" s="9" t="s">
        <v>20</v>
      </c>
      <c r="C146" s="9" t="s">
        <v>788</v>
      </c>
      <c r="D146" s="7" t="s">
        <v>789</v>
      </c>
      <c r="E146" s="7" t="s">
        <v>495</v>
      </c>
      <c r="F146" s="9" t="s">
        <v>15</v>
      </c>
      <c r="G146" s="82">
        <v>15</v>
      </c>
    </row>
    <row r="147" spans="1:7" x14ac:dyDescent="0.25">
      <c r="A147" s="11" t="s">
        <v>705</v>
      </c>
      <c r="B147" s="9" t="s">
        <v>14</v>
      </c>
      <c r="C147" s="9" t="s">
        <v>718</v>
      </c>
      <c r="D147" s="7" t="s">
        <v>395</v>
      </c>
      <c r="E147" s="7" t="s">
        <v>389</v>
      </c>
      <c r="F147" s="9" t="s">
        <v>1</v>
      </c>
      <c r="G147" s="82">
        <v>13</v>
      </c>
    </row>
    <row r="148" spans="1:7" x14ac:dyDescent="0.25">
      <c r="A148" s="11" t="s">
        <v>705</v>
      </c>
      <c r="B148" s="9" t="s">
        <v>22</v>
      </c>
      <c r="C148" s="9" t="s">
        <v>745</v>
      </c>
      <c r="D148" s="7" t="s">
        <v>406</v>
      </c>
      <c r="E148" s="7" t="s">
        <v>746</v>
      </c>
      <c r="F148" s="9" t="s">
        <v>1</v>
      </c>
      <c r="G148" s="82">
        <v>1</v>
      </c>
    </row>
    <row r="149" spans="1:7" x14ac:dyDescent="0.25">
      <c r="A149" s="11" t="s">
        <v>705</v>
      </c>
      <c r="B149" s="9" t="s">
        <v>22</v>
      </c>
      <c r="C149" s="9" t="s">
        <v>439</v>
      </c>
      <c r="D149" s="7" t="s">
        <v>405</v>
      </c>
      <c r="E149" s="7" t="s">
        <v>438</v>
      </c>
      <c r="F149" s="9" t="s">
        <v>1</v>
      </c>
      <c r="G149" s="82">
        <v>4</v>
      </c>
    </row>
    <row r="150" spans="1:7" x14ac:dyDescent="0.25">
      <c r="A150" s="11" t="s">
        <v>705</v>
      </c>
      <c r="B150" s="9" t="s">
        <v>197</v>
      </c>
      <c r="C150" s="9" t="s">
        <v>772</v>
      </c>
      <c r="D150" s="7" t="s">
        <v>395</v>
      </c>
      <c r="E150" s="7" t="s">
        <v>389</v>
      </c>
      <c r="F150" s="9" t="s">
        <v>1</v>
      </c>
      <c r="G150" s="82">
        <v>1</v>
      </c>
    </row>
    <row r="151" spans="1:7" x14ac:dyDescent="0.25">
      <c r="A151" s="11" t="s">
        <v>705</v>
      </c>
      <c r="B151" s="9" t="s">
        <v>16</v>
      </c>
      <c r="C151" s="9" t="s">
        <v>781</v>
      </c>
      <c r="D151" s="7" t="s">
        <v>385</v>
      </c>
      <c r="E151" s="7" t="s">
        <v>386</v>
      </c>
      <c r="F151" s="9" t="s">
        <v>1</v>
      </c>
      <c r="G151" s="82">
        <v>2</v>
      </c>
    </row>
    <row r="152" spans="1:7" x14ac:dyDescent="0.25">
      <c r="A152" s="11" t="s">
        <v>705</v>
      </c>
      <c r="B152" s="9" t="s">
        <v>20</v>
      </c>
      <c r="C152" s="9" t="s">
        <v>482</v>
      </c>
      <c r="D152" s="7" t="s">
        <v>397</v>
      </c>
      <c r="E152" s="7" t="s">
        <v>388</v>
      </c>
      <c r="F152" s="9" t="s">
        <v>1</v>
      </c>
      <c r="G152" s="82">
        <v>4</v>
      </c>
    </row>
    <row r="153" spans="1:7" x14ac:dyDescent="0.25">
      <c r="A153" s="11" t="s">
        <v>705</v>
      </c>
      <c r="B153" s="9" t="s">
        <v>20</v>
      </c>
      <c r="C153" s="9" t="s">
        <v>782</v>
      </c>
      <c r="D153" s="7" t="s">
        <v>465</v>
      </c>
      <c r="E153" s="7" t="s">
        <v>467</v>
      </c>
      <c r="F153" s="9" t="s">
        <v>1</v>
      </c>
      <c r="G153" s="82">
        <v>1</v>
      </c>
    </row>
    <row r="154" spans="1:7" x14ac:dyDescent="0.25">
      <c r="A154" s="11" t="s">
        <v>705</v>
      </c>
      <c r="B154" s="9" t="s">
        <v>20</v>
      </c>
      <c r="C154" s="9" t="s">
        <v>785</v>
      </c>
      <c r="D154" s="7" t="s">
        <v>470</v>
      </c>
      <c r="E154" s="7" t="s">
        <v>429</v>
      </c>
      <c r="F154" s="9" t="s">
        <v>1</v>
      </c>
      <c r="G154" s="82">
        <v>1</v>
      </c>
    </row>
    <row r="155" spans="1:7" x14ac:dyDescent="0.25">
      <c r="A155" s="11" t="s">
        <v>705</v>
      </c>
      <c r="B155" s="9" t="s">
        <v>20</v>
      </c>
      <c r="C155" s="9" t="s">
        <v>788</v>
      </c>
      <c r="D155" s="7" t="s">
        <v>789</v>
      </c>
      <c r="E155" s="7" t="s">
        <v>495</v>
      </c>
      <c r="F155" s="9" t="s">
        <v>1</v>
      </c>
      <c r="G155" s="82">
        <v>1</v>
      </c>
    </row>
    <row r="156" spans="1:7" x14ac:dyDescent="0.25">
      <c r="A156" s="11" t="s">
        <v>705</v>
      </c>
      <c r="B156" s="9" t="s">
        <v>14</v>
      </c>
      <c r="C156" s="9" t="s">
        <v>718</v>
      </c>
      <c r="D156" s="7" t="s">
        <v>395</v>
      </c>
      <c r="E156" s="7" t="s">
        <v>389</v>
      </c>
      <c r="F156" s="9" t="s">
        <v>24</v>
      </c>
      <c r="G156" s="82">
        <v>6</v>
      </c>
    </row>
    <row r="157" spans="1:7" x14ac:dyDescent="0.25">
      <c r="A157" s="11" t="s">
        <v>705</v>
      </c>
      <c r="B157" s="9" t="s">
        <v>22</v>
      </c>
      <c r="C157" s="9" t="s">
        <v>734</v>
      </c>
      <c r="D157" s="7" t="s">
        <v>413</v>
      </c>
      <c r="E157" s="7" t="s">
        <v>580</v>
      </c>
      <c r="F157" s="9" t="s">
        <v>24</v>
      </c>
      <c r="G157" s="82">
        <v>10</v>
      </c>
    </row>
    <row r="158" spans="1:7" x14ac:dyDescent="0.25">
      <c r="A158" s="11" t="s">
        <v>705</v>
      </c>
      <c r="B158" s="9" t="s">
        <v>22</v>
      </c>
      <c r="C158" s="9" t="s">
        <v>737</v>
      </c>
      <c r="D158" s="7" t="s">
        <v>408</v>
      </c>
      <c r="E158" s="7" t="s">
        <v>692</v>
      </c>
      <c r="F158" s="9" t="s">
        <v>24</v>
      </c>
      <c r="G158" s="82">
        <v>13</v>
      </c>
    </row>
    <row r="159" spans="1:7" x14ac:dyDescent="0.25">
      <c r="A159" s="11" t="s">
        <v>705</v>
      </c>
      <c r="B159" s="9" t="s">
        <v>22</v>
      </c>
      <c r="C159" s="9" t="s">
        <v>741</v>
      </c>
      <c r="D159" s="7" t="s">
        <v>410</v>
      </c>
      <c r="E159" s="7" t="s">
        <v>694</v>
      </c>
      <c r="F159" s="9" t="s">
        <v>24</v>
      </c>
      <c r="G159" s="82">
        <v>6</v>
      </c>
    </row>
    <row r="160" spans="1:7" x14ac:dyDescent="0.25">
      <c r="A160" s="11" t="s">
        <v>705</v>
      </c>
      <c r="B160" s="9" t="s">
        <v>22</v>
      </c>
      <c r="C160" s="9" t="s">
        <v>742</v>
      </c>
      <c r="D160" s="7" t="s">
        <v>198</v>
      </c>
      <c r="E160" s="7" t="s">
        <v>198</v>
      </c>
      <c r="F160" s="9" t="s">
        <v>24</v>
      </c>
      <c r="G160" s="82">
        <v>15</v>
      </c>
    </row>
    <row r="161" spans="1:7" x14ac:dyDescent="0.25">
      <c r="A161" s="11" t="s">
        <v>705</v>
      </c>
      <c r="B161" s="9" t="s">
        <v>22</v>
      </c>
      <c r="C161" s="9" t="s">
        <v>448</v>
      </c>
      <c r="D161" s="7" t="s">
        <v>432</v>
      </c>
      <c r="E161" s="7" t="s">
        <v>450</v>
      </c>
      <c r="F161" s="9" t="s">
        <v>24</v>
      </c>
      <c r="G161" s="82">
        <v>3</v>
      </c>
    </row>
    <row r="162" spans="1:7" x14ac:dyDescent="0.25">
      <c r="A162" s="11" t="s">
        <v>705</v>
      </c>
      <c r="B162" s="9" t="s">
        <v>22</v>
      </c>
      <c r="C162" s="9" t="s">
        <v>792</v>
      </c>
      <c r="D162" s="7" t="s">
        <v>743</v>
      </c>
      <c r="E162" s="7" t="s">
        <v>744</v>
      </c>
      <c r="F162" s="9" t="s">
        <v>24</v>
      </c>
      <c r="G162" s="82">
        <v>21</v>
      </c>
    </row>
    <row r="163" spans="1:7" x14ac:dyDescent="0.25">
      <c r="A163" s="11" t="s">
        <v>705</v>
      </c>
      <c r="B163" s="9" t="s">
        <v>22</v>
      </c>
      <c r="C163" s="9" t="s">
        <v>747</v>
      </c>
      <c r="D163" s="7" t="s">
        <v>748</v>
      </c>
      <c r="E163" s="7" t="s">
        <v>749</v>
      </c>
      <c r="F163" s="9" t="s">
        <v>24</v>
      </c>
      <c r="G163" s="82">
        <v>1</v>
      </c>
    </row>
    <row r="164" spans="1:7" x14ac:dyDescent="0.25">
      <c r="A164" s="11" t="s">
        <v>705</v>
      </c>
      <c r="B164" s="9" t="s">
        <v>22</v>
      </c>
      <c r="C164" s="9" t="s">
        <v>754</v>
      </c>
      <c r="D164" s="7" t="s">
        <v>403</v>
      </c>
      <c r="E164" s="7" t="s">
        <v>416</v>
      </c>
      <c r="F164" s="9" t="s">
        <v>24</v>
      </c>
      <c r="G164" s="82">
        <v>11</v>
      </c>
    </row>
    <row r="165" spans="1:7" x14ac:dyDescent="0.25">
      <c r="A165" s="11" t="s">
        <v>705</v>
      </c>
      <c r="B165" s="9" t="s">
        <v>197</v>
      </c>
      <c r="C165" s="9" t="s">
        <v>770</v>
      </c>
      <c r="D165" s="7" t="s">
        <v>771</v>
      </c>
      <c r="E165" s="7" t="s">
        <v>694</v>
      </c>
      <c r="F165" s="9" t="s">
        <v>24</v>
      </c>
      <c r="G165" s="82">
        <v>1</v>
      </c>
    </row>
    <row r="166" spans="1:7" x14ac:dyDescent="0.25">
      <c r="A166" s="11" t="s">
        <v>705</v>
      </c>
      <c r="B166" s="9" t="s">
        <v>197</v>
      </c>
      <c r="C166" s="9" t="s">
        <v>456</v>
      </c>
      <c r="D166" s="7" t="s">
        <v>387</v>
      </c>
      <c r="E166" s="7" t="s">
        <v>420</v>
      </c>
      <c r="F166" s="9" t="s">
        <v>24</v>
      </c>
      <c r="G166" s="82">
        <v>3</v>
      </c>
    </row>
    <row r="167" spans="1:7" x14ac:dyDescent="0.25">
      <c r="A167" s="11" t="s">
        <v>705</v>
      </c>
      <c r="B167" s="9" t="s">
        <v>197</v>
      </c>
      <c r="C167" s="9" t="s">
        <v>347</v>
      </c>
      <c r="D167" s="7" t="s">
        <v>395</v>
      </c>
      <c r="E167" s="7" t="s">
        <v>389</v>
      </c>
      <c r="F167" s="9" t="s">
        <v>24</v>
      </c>
      <c r="G167" s="82">
        <v>6</v>
      </c>
    </row>
    <row r="168" spans="1:7" x14ac:dyDescent="0.25">
      <c r="A168" s="11" t="s">
        <v>705</v>
      </c>
      <c r="B168" s="9" t="s">
        <v>197</v>
      </c>
      <c r="C168" s="9" t="s">
        <v>772</v>
      </c>
      <c r="D168" s="7" t="s">
        <v>395</v>
      </c>
      <c r="E168" s="7" t="s">
        <v>389</v>
      </c>
      <c r="F168" s="9" t="s">
        <v>24</v>
      </c>
      <c r="G168" s="82">
        <v>20</v>
      </c>
    </row>
    <row r="169" spans="1:7" x14ac:dyDescent="0.25">
      <c r="A169" s="11" t="s">
        <v>705</v>
      </c>
      <c r="B169" s="9" t="s">
        <v>197</v>
      </c>
      <c r="C169" s="9" t="s">
        <v>779</v>
      </c>
      <c r="D169" s="7" t="s">
        <v>432</v>
      </c>
      <c r="E169" s="7" t="s">
        <v>712</v>
      </c>
      <c r="F169" s="9" t="s">
        <v>24</v>
      </c>
      <c r="G169" s="82">
        <v>34</v>
      </c>
    </row>
    <row r="170" spans="1:7" x14ac:dyDescent="0.25">
      <c r="A170" s="11" t="s">
        <v>705</v>
      </c>
      <c r="B170" s="9" t="s">
        <v>16</v>
      </c>
      <c r="C170" s="9" t="s">
        <v>781</v>
      </c>
      <c r="D170" s="7" t="s">
        <v>385</v>
      </c>
      <c r="E170" s="7" t="s">
        <v>386</v>
      </c>
      <c r="F170" s="9" t="s">
        <v>24</v>
      </c>
      <c r="G170" s="82">
        <v>1</v>
      </c>
    </row>
    <row r="171" spans="1:7" x14ac:dyDescent="0.25">
      <c r="A171" s="11" t="s">
        <v>705</v>
      </c>
      <c r="B171" s="9" t="s">
        <v>20</v>
      </c>
      <c r="C171" s="9" t="s">
        <v>482</v>
      </c>
      <c r="D171" s="7" t="s">
        <v>397</v>
      </c>
      <c r="E171" s="7" t="s">
        <v>388</v>
      </c>
      <c r="F171" s="9" t="s">
        <v>24</v>
      </c>
      <c r="G171" s="82">
        <v>2</v>
      </c>
    </row>
    <row r="172" spans="1:7" x14ac:dyDescent="0.25">
      <c r="A172" s="11" t="s">
        <v>705</v>
      </c>
      <c r="B172" s="9" t="s">
        <v>20</v>
      </c>
      <c r="C172" s="9" t="s">
        <v>782</v>
      </c>
      <c r="D172" s="7" t="s">
        <v>465</v>
      </c>
      <c r="E172" s="7" t="s">
        <v>467</v>
      </c>
      <c r="F172" s="9" t="s">
        <v>24</v>
      </c>
      <c r="G172" s="82">
        <v>7</v>
      </c>
    </row>
    <row r="173" spans="1:7" x14ac:dyDescent="0.25">
      <c r="A173" s="11" t="s">
        <v>705</v>
      </c>
      <c r="B173" s="9" t="s">
        <v>20</v>
      </c>
      <c r="C173" s="9" t="s">
        <v>783</v>
      </c>
      <c r="D173" s="7" t="s">
        <v>478</v>
      </c>
      <c r="E173" s="7" t="s">
        <v>421</v>
      </c>
      <c r="F173" s="9" t="s">
        <v>24</v>
      </c>
      <c r="G173" s="82">
        <v>1</v>
      </c>
    </row>
    <row r="174" spans="1:7" x14ac:dyDescent="0.25">
      <c r="A174" s="11" t="s">
        <v>705</v>
      </c>
      <c r="B174" s="9" t="s">
        <v>20</v>
      </c>
      <c r="C174" s="9" t="s">
        <v>785</v>
      </c>
      <c r="D174" s="7" t="s">
        <v>470</v>
      </c>
      <c r="E174" s="7" t="s">
        <v>429</v>
      </c>
      <c r="F174" s="9" t="s">
        <v>24</v>
      </c>
      <c r="G174" s="82">
        <v>1</v>
      </c>
    </row>
    <row r="175" spans="1:7" x14ac:dyDescent="0.25">
      <c r="A175" s="11" t="s">
        <v>705</v>
      </c>
      <c r="B175" s="9" t="s">
        <v>20</v>
      </c>
      <c r="C175" s="9" t="s">
        <v>787</v>
      </c>
      <c r="D175" s="7" t="s">
        <v>470</v>
      </c>
      <c r="E175" s="7" t="s">
        <v>495</v>
      </c>
      <c r="F175" s="9" t="s">
        <v>24</v>
      </c>
      <c r="G175" s="82">
        <v>5</v>
      </c>
    </row>
    <row r="176" spans="1:7" x14ac:dyDescent="0.25">
      <c r="A176" s="11" t="s">
        <v>705</v>
      </c>
      <c r="B176" s="9" t="s">
        <v>20</v>
      </c>
      <c r="C176" s="9" t="s">
        <v>788</v>
      </c>
      <c r="D176" s="7" t="s">
        <v>789</v>
      </c>
      <c r="E176" s="7" t="s">
        <v>495</v>
      </c>
      <c r="F176" s="9" t="s">
        <v>24</v>
      </c>
      <c r="G176" s="82">
        <v>43</v>
      </c>
    </row>
    <row r="177" spans="1:7" x14ac:dyDescent="0.25">
      <c r="A177" s="11" t="s">
        <v>705</v>
      </c>
      <c r="B177" s="9" t="s">
        <v>14</v>
      </c>
      <c r="C177" s="9" t="s">
        <v>704</v>
      </c>
      <c r="D177" s="7" t="s">
        <v>475</v>
      </c>
      <c r="E177" s="7" t="s">
        <v>468</v>
      </c>
      <c r="F177" s="9" t="s">
        <v>15</v>
      </c>
      <c r="G177" s="82">
        <v>26</v>
      </c>
    </row>
    <row r="178" spans="1:7" x14ac:dyDescent="0.25">
      <c r="A178" s="11" t="s">
        <v>705</v>
      </c>
      <c r="B178" s="9" t="s">
        <v>14</v>
      </c>
      <c r="C178" s="9" t="s">
        <v>706</v>
      </c>
      <c r="D178" s="7" t="s">
        <v>425</v>
      </c>
      <c r="E178" s="7" t="s">
        <v>426</v>
      </c>
      <c r="F178" s="9" t="s">
        <v>15</v>
      </c>
      <c r="G178" s="82">
        <v>368</v>
      </c>
    </row>
    <row r="179" spans="1:7" x14ac:dyDescent="0.25">
      <c r="A179" s="11" t="s">
        <v>705</v>
      </c>
      <c r="B179" s="9" t="s">
        <v>14</v>
      </c>
      <c r="C179" s="9" t="s">
        <v>708</v>
      </c>
      <c r="D179" s="7" t="s">
        <v>460</v>
      </c>
      <c r="E179" s="7" t="s">
        <v>427</v>
      </c>
      <c r="F179" s="9" t="s">
        <v>15</v>
      </c>
      <c r="G179" s="82">
        <v>5</v>
      </c>
    </row>
    <row r="180" spans="1:7" s="7" customFormat="1" x14ac:dyDescent="0.25">
      <c r="A180" s="11" t="s">
        <v>705</v>
      </c>
      <c r="B180" s="9" t="s">
        <v>14</v>
      </c>
      <c r="C180" s="9" t="s">
        <v>710</v>
      </c>
      <c r="D180" s="7" t="s">
        <v>460</v>
      </c>
      <c r="E180" s="7" t="s">
        <v>427</v>
      </c>
      <c r="F180" s="9" t="s">
        <v>15</v>
      </c>
      <c r="G180" s="82">
        <v>7</v>
      </c>
    </row>
    <row r="181" spans="1:7" s="7" customFormat="1" x14ac:dyDescent="0.25">
      <c r="A181" s="11" t="s">
        <v>705</v>
      </c>
      <c r="B181" s="9" t="s">
        <v>14</v>
      </c>
      <c r="C181" s="9" t="s">
        <v>711</v>
      </c>
      <c r="D181" s="7" t="s">
        <v>474</v>
      </c>
      <c r="E181" s="7" t="s">
        <v>712</v>
      </c>
      <c r="F181" s="9" t="s">
        <v>15</v>
      </c>
      <c r="G181" s="82">
        <v>4</v>
      </c>
    </row>
    <row r="182" spans="1:7" x14ac:dyDescent="0.25">
      <c r="A182" s="11" t="s">
        <v>705</v>
      </c>
      <c r="B182" s="9" t="s">
        <v>14</v>
      </c>
      <c r="C182" s="9" t="s">
        <v>713</v>
      </c>
      <c r="D182" s="7" t="s">
        <v>714</v>
      </c>
      <c r="E182" s="7" t="s">
        <v>458</v>
      </c>
      <c r="F182" s="9" t="s">
        <v>15</v>
      </c>
      <c r="G182" s="82">
        <v>4</v>
      </c>
    </row>
    <row r="183" spans="1:7" x14ac:dyDescent="0.25">
      <c r="A183" s="11" t="s">
        <v>705</v>
      </c>
      <c r="B183" s="9" t="s">
        <v>14</v>
      </c>
      <c r="C183" s="9" t="s">
        <v>735</v>
      </c>
      <c r="D183" s="7" t="s">
        <v>715</v>
      </c>
      <c r="E183" s="7" t="s">
        <v>716</v>
      </c>
      <c r="F183" s="9" t="s">
        <v>15</v>
      </c>
      <c r="G183" s="82">
        <v>5</v>
      </c>
    </row>
    <row r="184" spans="1:7" x14ac:dyDescent="0.25">
      <c r="A184" s="11" t="s">
        <v>705</v>
      </c>
      <c r="B184" s="9" t="s">
        <v>14</v>
      </c>
      <c r="C184" s="9" t="s">
        <v>717</v>
      </c>
      <c r="D184" s="7" t="s">
        <v>395</v>
      </c>
      <c r="E184" s="7" t="s">
        <v>389</v>
      </c>
      <c r="F184" s="9" t="s">
        <v>15</v>
      </c>
      <c r="G184" s="82">
        <v>482</v>
      </c>
    </row>
    <row r="185" spans="1:7" x14ac:dyDescent="0.25">
      <c r="A185" s="11" t="s">
        <v>705</v>
      </c>
      <c r="B185" s="9" t="s">
        <v>14</v>
      </c>
      <c r="C185" s="9" t="s">
        <v>718</v>
      </c>
      <c r="D185" s="7" t="s">
        <v>395</v>
      </c>
      <c r="E185" s="7" t="s">
        <v>389</v>
      </c>
      <c r="F185" s="9" t="s">
        <v>15</v>
      </c>
      <c r="G185" s="82">
        <v>102</v>
      </c>
    </row>
    <row r="186" spans="1:7" x14ac:dyDescent="0.25">
      <c r="A186" s="11" t="s">
        <v>705</v>
      </c>
      <c r="B186" s="9" t="s">
        <v>14</v>
      </c>
      <c r="C186" s="9" t="s">
        <v>719</v>
      </c>
      <c r="D186" s="7" t="s">
        <v>720</v>
      </c>
      <c r="E186" s="7" t="s">
        <v>721</v>
      </c>
      <c r="F186" s="9" t="s">
        <v>15</v>
      </c>
      <c r="G186" s="82">
        <v>15</v>
      </c>
    </row>
    <row r="187" spans="1:7" x14ac:dyDescent="0.25">
      <c r="A187" s="11" t="s">
        <v>705</v>
      </c>
      <c r="B187" s="9" t="s">
        <v>14</v>
      </c>
      <c r="C187" s="9" t="s">
        <v>722</v>
      </c>
      <c r="D187" s="7" t="s">
        <v>474</v>
      </c>
      <c r="E187" s="7" t="s">
        <v>495</v>
      </c>
      <c r="F187" s="9" t="s">
        <v>15</v>
      </c>
      <c r="G187" s="82">
        <v>208</v>
      </c>
    </row>
    <row r="188" spans="1:7" x14ac:dyDescent="0.25">
      <c r="A188" s="11" t="s">
        <v>705</v>
      </c>
      <c r="B188" s="9" t="s">
        <v>22</v>
      </c>
      <c r="C188" s="9" t="s">
        <v>723</v>
      </c>
      <c r="D188" s="7" t="s">
        <v>724</v>
      </c>
      <c r="E188" s="7" t="s">
        <v>725</v>
      </c>
      <c r="F188" s="9" t="s">
        <v>15</v>
      </c>
      <c r="G188" s="82">
        <v>4</v>
      </c>
    </row>
    <row r="189" spans="1:7" x14ac:dyDescent="0.25">
      <c r="A189" s="11" t="s">
        <v>705</v>
      </c>
      <c r="B189" s="9" t="s">
        <v>22</v>
      </c>
      <c r="C189" s="9" t="s">
        <v>727</v>
      </c>
      <c r="D189" s="7" t="s">
        <v>728</v>
      </c>
      <c r="E189" s="7" t="s">
        <v>729</v>
      </c>
      <c r="F189" s="9" t="s">
        <v>15</v>
      </c>
      <c r="G189" s="82">
        <v>5</v>
      </c>
    </row>
    <row r="190" spans="1:7" x14ac:dyDescent="0.25">
      <c r="A190" s="11" t="s">
        <v>705</v>
      </c>
      <c r="B190" s="9" t="s">
        <v>22</v>
      </c>
      <c r="C190" s="9" t="s">
        <v>730</v>
      </c>
      <c r="D190" s="7" t="s">
        <v>731</v>
      </c>
      <c r="E190" s="7" t="s">
        <v>732</v>
      </c>
      <c r="F190" s="9" t="s">
        <v>15</v>
      </c>
      <c r="G190" s="82">
        <v>2</v>
      </c>
    </row>
    <row r="191" spans="1:7" x14ac:dyDescent="0.25">
      <c r="A191" s="11" t="s">
        <v>705</v>
      </c>
      <c r="B191" s="9" t="s">
        <v>22</v>
      </c>
      <c r="C191" s="9" t="s">
        <v>733</v>
      </c>
      <c r="D191" s="7" t="s">
        <v>411</v>
      </c>
      <c r="E191" s="7" t="s">
        <v>693</v>
      </c>
      <c r="F191" s="9" t="s">
        <v>15</v>
      </c>
      <c r="G191" s="82">
        <v>1</v>
      </c>
    </row>
    <row r="192" spans="1:7" x14ac:dyDescent="0.25">
      <c r="A192" s="11" t="s">
        <v>705</v>
      </c>
      <c r="B192" s="9" t="s">
        <v>22</v>
      </c>
      <c r="C192" s="9" t="s">
        <v>736</v>
      </c>
      <c r="D192" s="7" t="s">
        <v>731</v>
      </c>
      <c r="E192" s="7" t="s">
        <v>732</v>
      </c>
      <c r="F192" s="9" t="s">
        <v>15</v>
      </c>
      <c r="G192" s="82">
        <v>68</v>
      </c>
    </row>
    <row r="193" spans="1:7" x14ac:dyDescent="0.25">
      <c r="A193" s="11" t="s">
        <v>705</v>
      </c>
      <c r="B193" s="9" t="s">
        <v>22</v>
      </c>
      <c r="C193" s="9" t="s">
        <v>738</v>
      </c>
      <c r="D193" s="7" t="s">
        <v>739</v>
      </c>
      <c r="E193" s="7" t="s">
        <v>740</v>
      </c>
      <c r="F193" s="9" t="s">
        <v>15</v>
      </c>
      <c r="G193" s="82">
        <v>7</v>
      </c>
    </row>
    <row r="194" spans="1:7" x14ac:dyDescent="0.25">
      <c r="A194" s="11" t="s">
        <v>705</v>
      </c>
      <c r="B194" s="9" t="s">
        <v>22</v>
      </c>
      <c r="C194" s="9" t="s">
        <v>742</v>
      </c>
      <c r="D194" s="7" t="s">
        <v>198</v>
      </c>
      <c r="E194" s="7" t="s">
        <v>198</v>
      </c>
      <c r="F194" s="9" t="s">
        <v>15</v>
      </c>
      <c r="G194" s="82">
        <v>19</v>
      </c>
    </row>
    <row r="195" spans="1:7" x14ac:dyDescent="0.25">
      <c r="A195" s="11" t="s">
        <v>705</v>
      </c>
      <c r="B195" s="9" t="s">
        <v>22</v>
      </c>
      <c r="C195" s="9" t="s">
        <v>448</v>
      </c>
      <c r="D195" s="7" t="s">
        <v>432</v>
      </c>
      <c r="E195" s="7" t="s">
        <v>450</v>
      </c>
      <c r="F195" s="9" t="s">
        <v>15</v>
      </c>
      <c r="G195" s="82">
        <v>1</v>
      </c>
    </row>
    <row r="196" spans="1:7" x14ac:dyDescent="0.25">
      <c r="A196" s="11" t="s">
        <v>705</v>
      </c>
      <c r="B196" s="9" t="s">
        <v>22</v>
      </c>
      <c r="C196" s="9" t="s">
        <v>792</v>
      </c>
      <c r="D196" s="7" t="s">
        <v>743</v>
      </c>
      <c r="E196" s="7" t="s">
        <v>744</v>
      </c>
      <c r="F196" s="9" t="s">
        <v>15</v>
      </c>
      <c r="G196" s="82">
        <v>14</v>
      </c>
    </row>
    <row r="197" spans="1:7" x14ac:dyDescent="0.25">
      <c r="A197" s="11" t="s">
        <v>705</v>
      </c>
      <c r="B197" s="9" t="s">
        <v>22</v>
      </c>
      <c r="C197" s="9" t="s">
        <v>745</v>
      </c>
      <c r="D197" s="7" t="s">
        <v>406</v>
      </c>
      <c r="E197" s="7" t="s">
        <v>746</v>
      </c>
      <c r="F197" s="9" t="s">
        <v>15</v>
      </c>
      <c r="G197" s="82">
        <v>76</v>
      </c>
    </row>
    <row r="198" spans="1:7" x14ac:dyDescent="0.25">
      <c r="A198" s="11" t="s">
        <v>705</v>
      </c>
      <c r="B198" s="9" t="s">
        <v>22</v>
      </c>
      <c r="C198" s="9" t="s">
        <v>750</v>
      </c>
      <c r="D198" s="7" t="s">
        <v>403</v>
      </c>
      <c r="E198" s="7" t="s">
        <v>416</v>
      </c>
      <c r="F198" s="9" t="s">
        <v>15</v>
      </c>
      <c r="G198" s="82">
        <v>10</v>
      </c>
    </row>
    <row r="199" spans="1:7" x14ac:dyDescent="0.25">
      <c r="A199" s="11" t="s">
        <v>705</v>
      </c>
      <c r="B199" s="9" t="s">
        <v>22</v>
      </c>
      <c r="C199" s="9" t="s">
        <v>751</v>
      </c>
      <c r="D199" s="7" t="s">
        <v>752</v>
      </c>
      <c r="E199" s="7" t="s">
        <v>753</v>
      </c>
      <c r="F199" s="9" t="s">
        <v>15</v>
      </c>
      <c r="G199" s="82">
        <v>4</v>
      </c>
    </row>
    <row r="200" spans="1:7" x14ac:dyDescent="0.25">
      <c r="A200" s="11" t="s">
        <v>705</v>
      </c>
      <c r="B200" s="9" t="s">
        <v>22</v>
      </c>
      <c r="C200" s="9" t="s">
        <v>754</v>
      </c>
      <c r="D200" s="7" t="s">
        <v>403</v>
      </c>
      <c r="E200" s="7" t="s">
        <v>416</v>
      </c>
      <c r="F200" s="9" t="s">
        <v>15</v>
      </c>
      <c r="G200" s="82">
        <v>5</v>
      </c>
    </row>
    <row r="201" spans="1:7" x14ac:dyDescent="0.25">
      <c r="A201" s="11" t="s">
        <v>705</v>
      </c>
      <c r="B201" s="9" t="s">
        <v>22</v>
      </c>
      <c r="C201" s="9" t="s">
        <v>627</v>
      </c>
      <c r="D201" s="7" t="s">
        <v>415</v>
      </c>
      <c r="E201" s="7" t="s">
        <v>695</v>
      </c>
      <c r="F201" s="9" t="s">
        <v>15</v>
      </c>
      <c r="G201" s="82">
        <v>14</v>
      </c>
    </row>
    <row r="202" spans="1:7" x14ac:dyDescent="0.25">
      <c r="A202" s="11" t="s">
        <v>705</v>
      </c>
      <c r="B202" s="9" t="s">
        <v>197</v>
      </c>
      <c r="C202" s="9" t="s">
        <v>755</v>
      </c>
      <c r="D202" s="7" t="s">
        <v>414</v>
      </c>
      <c r="E202" s="7" t="s">
        <v>450</v>
      </c>
      <c r="F202" s="9" t="s">
        <v>15</v>
      </c>
      <c r="G202" s="82">
        <v>4</v>
      </c>
    </row>
    <row r="203" spans="1:7" x14ac:dyDescent="0.25">
      <c r="A203" s="11" t="s">
        <v>705</v>
      </c>
      <c r="B203" s="9" t="s">
        <v>22</v>
      </c>
      <c r="C203" s="9" t="s">
        <v>756</v>
      </c>
      <c r="D203" s="7" t="s">
        <v>401</v>
      </c>
      <c r="E203" s="7" t="s">
        <v>757</v>
      </c>
      <c r="F203" s="9" t="s">
        <v>15</v>
      </c>
      <c r="G203" s="82">
        <v>43</v>
      </c>
    </row>
    <row r="204" spans="1:7" x14ac:dyDescent="0.25">
      <c r="A204" s="11" t="s">
        <v>705</v>
      </c>
      <c r="B204" s="9" t="s">
        <v>197</v>
      </c>
      <c r="C204" s="9" t="s">
        <v>758</v>
      </c>
      <c r="D204" s="7" t="s">
        <v>759</v>
      </c>
      <c r="E204" s="7" t="s">
        <v>712</v>
      </c>
      <c r="F204" s="9" t="s">
        <v>15</v>
      </c>
      <c r="G204" s="82">
        <v>1</v>
      </c>
    </row>
    <row r="205" spans="1:7" x14ac:dyDescent="0.25">
      <c r="A205" s="11" t="s">
        <v>705</v>
      </c>
      <c r="B205" s="9" t="s">
        <v>197</v>
      </c>
      <c r="C205" s="9" t="s">
        <v>760</v>
      </c>
      <c r="D205" s="7" t="s">
        <v>391</v>
      </c>
      <c r="E205" s="7" t="s">
        <v>761</v>
      </c>
      <c r="F205" s="9" t="s">
        <v>15</v>
      </c>
      <c r="G205" s="82">
        <v>2</v>
      </c>
    </row>
    <row r="206" spans="1:7" x14ac:dyDescent="0.25">
      <c r="A206" s="11" t="s">
        <v>705</v>
      </c>
      <c r="B206" s="9" t="s">
        <v>197</v>
      </c>
      <c r="C206" s="9" t="s">
        <v>762</v>
      </c>
      <c r="D206" s="7" t="s">
        <v>470</v>
      </c>
      <c r="E206" s="7" t="s">
        <v>763</v>
      </c>
      <c r="F206" s="9" t="s">
        <v>15</v>
      </c>
      <c r="G206" s="82">
        <v>196</v>
      </c>
    </row>
    <row r="207" spans="1:7" x14ac:dyDescent="0.25">
      <c r="A207" s="11" t="s">
        <v>705</v>
      </c>
      <c r="B207" s="9" t="s">
        <v>197</v>
      </c>
      <c r="C207" s="9" t="s">
        <v>764</v>
      </c>
      <c r="D207" s="7" t="s">
        <v>396</v>
      </c>
      <c r="E207" s="7" t="s">
        <v>765</v>
      </c>
      <c r="F207" s="9" t="s">
        <v>15</v>
      </c>
      <c r="G207" s="82">
        <v>101</v>
      </c>
    </row>
    <row r="208" spans="1:7" x14ac:dyDescent="0.25">
      <c r="A208" s="11" t="s">
        <v>705</v>
      </c>
      <c r="B208" s="9" t="s">
        <v>197</v>
      </c>
      <c r="C208" s="9" t="s">
        <v>769</v>
      </c>
      <c r="D208" s="7" t="s">
        <v>479</v>
      </c>
      <c r="E208" s="7" t="s">
        <v>419</v>
      </c>
      <c r="F208" s="9" t="s">
        <v>15</v>
      </c>
      <c r="G208" s="82">
        <v>6</v>
      </c>
    </row>
    <row r="209" spans="1:7" x14ac:dyDescent="0.25">
      <c r="A209" s="11" t="s">
        <v>705</v>
      </c>
      <c r="B209" s="9" t="s">
        <v>197</v>
      </c>
      <c r="C209" s="9" t="s">
        <v>456</v>
      </c>
      <c r="D209" s="7" t="s">
        <v>387</v>
      </c>
      <c r="E209" s="7" t="s">
        <v>420</v>
      </c>
      <c r="F209" s="9" t="s">
        <v>15</v>
      </c>
      <c r="G209" s="82">
        <v>2</v>
      </c>
    </row>
    <row r="210" spans="1:7" x14ac:dyDescent="0.25">
      <c r="A210" s="11" t="s">
        <v>705</v>
      </c>
      <c r="B210" s="9" t="s">
        <v>197</v>
      </c>
      <c r="C210" s="9" t="s">
        <v>772</v>
      </c>
      <c r="D210" s="7" t="s">
        <v>395</v>
      </c>
      <c r="E210" s="7" t="s">
        <v>389</v>
      </c>
      <c r="F210" s="9" t="s">
        <v>15</v>
      </c>
      <c r="G210" s="82">
        <v>76</v>
      </c>
    </row>
    <row r="211" spans="1:7" x14ac:dyDescent="0.25">
      <c r="A211" s="11" t="s">
        <v>705</v>
      </c>
      <c r="B211" s="9" t="s">
        <v>197</v>
      </c>
      <c r="C211" s="9" t="s">
        <v>773</v>
      </c>
      <c r="D211" s="7" t="s">
        <v>774</v>
      </c>
      <c r="E211" s="7" t="s">
        <v>389</v>
      </c>
      <c r="F211" s="9" t="s">
        <v>15</v>
      </c>
      <c r="G211" s="82">
        <v>4</v>
      </c>
    </row>
    <row r="212" spans="1:7" x14ac:dyDescent="0.25">
      <c r="A212" s="11" t="s">
        <v>705</v>
      </c>
      <c r="B212" s="9" t="s">
        <v>197</v>
      </c>
      <c r="C212" s="9" t="s">
        <v>775</v>
      </c>
      <c r="D212" s="7" t="s">
        <v>414</v>
      </c>
      <c r="E212" s="7" t="s">
        <v>450</v>
      </c>
      <c r="F212" s="9" t="s">
        <v>15</v>
      </c>
      <c r="G212" s="82">
        <v>31</v>
      </c>
    </row>
    <row r="213" spans="1:7" x14ac:dyDescent="0.25">
      <c r="A213" s="11" t="s">
        <v>705</v>
      </c>
      <c r="B213" s="9" t="s">
        <v>197</v>
      </c>
      <c r="C213" s="9" t="s">
        <v>776</v>
      </c>
      <c r="D213" s="7" t="s">
        <v>777</v>
      </c>
      <c r="E213" s="7" t="s">
        <v>712</v>
      </c>
      <c r="F213" s="9" t="s">
        <v>15</v>
      </c>
      <c r="G213" s="82">
        <v>16</v>
      </c>
    </row>
    <row r="214" spans="1:7" x14ac:dyDescent="0.25">
      <c r="A214" s="11" t="s">
        <v>705</v>
      </c>
      <c r="B214" s="9" t="s">
        <v>197</v>
      </c>
      <c r="C214" s="9" t="s">
        <v>778</v>
      </c>
      <c r="D214" s="7" t="s">
        <v>398</v>
      </c>
      <c r="E214" s="7" t="s">
        <v>424</v>
      </c>
      <c r="F214" s="9" t="s">
        <v>15</v>
      </c>
      <c r="G214" s="82">
        <v>3</v>
      </c>
    </row>
    <row r="215" spans="1:7" x14ac:dyDescent="0.25">
      <c r="A215" s="11" t="s">
        <v>705</v>
      </c>
      <c r="B215" s="9" t="s">
        <v>16</v>
      </c>
      <c r="C215" s="9" t="s">
        <v>781</v>
      </c>
      <c r="D215" s="7" t="s">
        <v>385</v>
      </c>
      <c r="E215" s="7" t="s">
        <v>386</v>
      </c>
      <c r="F215" s="9" t="s">
        <v>15</v>
      </c>
      <c r="G215" s="82">
        <v>190</v>
      </c>
    </row>
    <row r="216" spans="1:7" x14ac:dyDescent="0.25">
      <c r="A216" s="11" t="s">
        <v>705</v>
      </c>
      <c r="B216" s="9" t="s">
        <v>20</v>
      </c>
      <c r="C216" s="9" t="s">
        <v>482</v>
      </c>
      <c r="D216" s="7" t="s">
        <v>397</v>
      </c>
      <c r="E216" s="7" t="s">
        <v>388</v>
      </c>
      <c r="F216" s="9" t="s">
        <v>15</v>
      </c>
      <c r="G216" s="82">
        <v>14</v>
      </c>
    </row>
    <row r="217" spans="1:7" x14ac:dyDescent="0.25">
      <c r="A217" s="11" t="s">
        <v>705</v>
      </c>
      <c r="B217" s="9" t="s">
        <v>20</v>
      </c>
      <c r="C217" s="9" t="s">
        <v>782</v>
      </c>
      <c r="D217" s="7" t="s">
        <v>465</v>
      </c>
      <c r="E217" s="7" t="s">
        <v>467</v>
      </c>
      <c r="F217" s="9" t="s">
        <v>15</v>
      </c>
      <c r="G217" s="82">
        <v>174</v>
      </c>
    </row>
    <row r="218" spans="1:7" x14ac:dyDescent="0.25">
      <c r="A218" s="11" t="s">
        <v>835</v>
      </c>
      <c r="B218" s="9" t="s">
        <v>20</v>
      </c>
      <c r="C218" s="9" t="s">
        <v>782</v>
      </c>
      <c r="D218" s="7" t="s">
        <v>478</v>
      </c>
      <c r="E218" s="7" t="s">
        <v>421</v>
      </c>
      <c r="F218" s="9" t="s">
        <v>15</v>
      </c>
      <c r="G218" s="82">
        <v>1</v>
      </c>
    </row>
    <row r="219" spans="1:7" x14ac:dyDescent="0.25">
      <c r="A219" s="11" t="s">
        <v>705</v>
      </c>
      <c r="B219" s="9" t="s">
        <v>20</v>
      </c>
      <c r="C219" s="9" t="s">
        <v>783</v>
      </c>
      <c r="D219" s="7" t="s">
        <v>478</v>
      </c>
      <c r="E219" s="7" t="s">
        <v>421</v>
      </c>
      <c r="F219" s="9" t="s">
        <v>15</v>
      </c>
      <c r="G219" s="82">
        <v>6</v>
      </c>
    </row>
    <row r="220" spans="1:7" x14ac:dyDescent="0.25">
      <c r="A220" s="11" t="s">
        <v>705</v>
      </c>
      <c r="B220" s="9" t="s">
        <v>20</v>
      </c>
      <c r="C220" s="9" t="s">
        <v>784</v>
      </c>
      <c r="D220" s="7" t="s">
        <v>476</v>
      </c>
      <c r="E220" s="7" t="s">
        <v>495</v>
      </c>
      <c r="F220" s="9" t="s">
        <v>15</v>
      </c>
      <c r="G220" s="82">
        <v>38</v>
      </c>
    </row>
    <row r="221" spans="1:7" x14ac:dyDescent="0.25">
      <c r="A221" s="11" t="s">
        <v>705</v>
      </c>
      <c r="B221" s="9" t="s">
        <v>20</v>
      </c>
      <c r="C221" s="9" t="s">
        <v>785</v>
      </c>
      <c r="D221" s="7" t="s">
        <v>470</v>
      </c>
      <c r="E221" s="7" t="s">
        <v>429</v>
      </c>
      <c r="F221" s="9" t="s">
        <v>15</v>
      </c>
      <c r="G221" s="82">
        <v>18</v>
      </c>
    </row>
    <row r="222" spans="1:7" x14ac:dyDescent="0.25">
      <c r="A222" s="11" t="s">
        <v>705</v>
      </c>
      <c r="B222" s="9" t="s">
        <v>20</v>
      </c>
      <c r="C222" s="9" t="s">
        <v>786</v>
      </c>
      <c r="D222" s="7" t="s">
        <v>477</v>
      </c>
      <c r="E222" s="7" t="s">
        <v>429</v>
      </c>
      <c r="F222" s="9" t="s">
        <v>15</v>
      </c>
      <c r="G222" s="82">
        <v>55</v>
      </c>
    </row>
    <row r="223" spans="1:7" x14ac:dyDescent="0.25">
      <c r="A223" s="11" t="s">
        <v>705</v>
      </c>
      <c r="B223" s="9" t="s">
        <v>20</v>
      </c>
      <c r="C223" s="9" t="s">
        <v>787</v>
      </c>
      <c r="D223" s="7" t="s">
        <v>470</v>
      </c>
      <c r="E223" s="7" t="s">
        <v>495</v>
      </c>
      <c r="F223" s="9" t="s">
        <v>15</v>
      </c>
      <c r="G223" s="82">
        <v>37</v>
      </c>
    </row>
    <row r="224" spans="1:7" x14ac:dyDescent="0.25">
      <c r="A224" s="11" t="s">
        <v>705</v>
      </c>
      <c r="B224" s="9" t="s">
        <v>20</v>
      </c>
      <c r="C224" s="9" t="s">
        <v>788</v>
      </c>
      <c r="D224" s="7" t="s">
        <v>789</v>
      </c>
      <c r="E224" s="7" t="s">
        <v>495</v>
      </c>
      <c r="F224" s="9" t="s">
        <v>15</v>
      </c>
      <c r="G224" s="82">
        <v>2542</v>
      </c>
    </row>
    <row r="225" spans="1:7" x14ac:dyDescent="0.25">
      <c r="A225" s="11" t="s">
        <v>705</v>
      </c>
      <c r="B225" s="9" t="s">
        <v>20</v>
      </c>
      <c r="C225" s="9" t="s">
        <v>577</v>
      </c>
      <c r="D225" s="7" t="s">
        <v>393</v>
      </c>
      <c r="E225" s="7" t="s">
        <v>388</v>
      </c>
      <c r="F225" s="9" t="s">
        <v>15</v>
      </c>
      <c r="G225" s="82">
        <v>6</v>
      </c>
    </row>
    <row r="226" spans="1:7" x14ac:dyDescent="0.25">
      <c r="A226" s="11" t="s">
        <v>705</v>
      </c>
      <c r="B226" s="9" t="s">
        <v>20</v>
      </c>
      <c r="C226" s="9" t="s">
        <v>790</v>
      </c>
      <c r="D226" s="7" t="s">
        <v>791</v>
      </c>
      <c r="E226" s="7" t="s">
        <v>712</v>
      </c>
      <c r="F226" s="9" t="s">
        <v>15</v>
      </c>
      <c r="G226" s="82">
        <v>4</v>
      </c>
    </row>
    <row r="227" spans="1:7" x14ac:dyDescent="0.25">
      <c r="A227" s="11" t="s">
        <v>835</v>
      </c>
      <c r="B227" s="9" t="s">
        <v>20</v>
      </c>
      <c r="C227" s="9" t="s">
        <v>482</v>
      </c>
      <c r="D227" s="7" t="s">
        <v>397</v>
      </c>
      <c r="E227" s="7" t="s">
        <v>388</v>
      </c>
      <c r="F227" s="9" t="s">
        <v>15</v>
      </c>
      <c r="G227" s="82">
        <v>2</v>
      </c>
    </row>
    <row r="228" spans="1:7" x14ac:dyDescent="0.25">
      <c r="A228" s="11" t="s">
        <v>835</v>
      </c>
      <c r="B228" s="9" t="s">
        <v>20</v>
      </c>
      <c r="C228" s="9" t="s">
        <v>788</v>
      </c>
      <c r="D228" s="7" t="s">
        <v>789</v>
      </c>
      <c r="E228" s="7" t="s">
        <v>495</v>
      </c>
      <c r="F228" s="9" t="s">
        <v>15</v>
      </c>
      <c r="G228" s="82">
        <v>50</v>
      </c>
    </row>
  </sheetData>
  <sortState xmlns:xlrd2="http://schemas.microsoft.com/office/spreadsheetml/2017/richdata2" ref="A2:G228">
    <sortCondition ref="A2:A228"/>
    <sortCondition ref="F2:F228"/>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BD4AC-E245-4CC1-B4AB-496737F2CCEC}">
  <dimension ref="A1:J137"/>
  <sheetViews>
    <sheetView tabSelected="1" topLeftCell="A105" workbookViewId="0">
      <selection activeCell="A14" sqref="A14:XFD14"/>
    </sheetView>
  </sheetViews>
  <sheetFormatPr baseColWidth="10" defaultColWidth="10.7109375" defaultRowHeight="15" x14ac:dyDescent="0.25"/>
  <cols>
    <col min="1" max="1" width="15.140625" style="11" bestFit="1" customWidth="1"/>
    <col min="2" max="2" width="10.28515625" style="9" bestFit="1" customWidth="1"/>
    <col min="3" max="3" width="4.5703125" style="9" bestFit="1" customWidth="1"/>
    <col min="4" max="4" width="9.5703125" style="62" bestFit="1" customWidth="1"/>
    <col min="5" max="5" width="7.28515625" style="9" bestFit="1" customWidth="1"/>
    <col min="6" max="6" width="14.7109375" style="9" bestFit="1" customWidth="1"/>
    <col min="7" max="7" width="12.7109375" style="63" bestFit="1" customWidth="1"/>
    <col min="8" max="8" width="22.85546875" style="9" customWidth="1"/>
    <col min="9" max="10" width="7.7109375" style="7" bestFit="1" customWidth="1"/>
    <col min="11" max="16384" width="10.7109375" style="9"/>
  </cols>
  <sheetData>
    <row r="1" spans="1:10" ht="15.75" x14ac:dyDescent="0.25">
      <c r="A1" s="57" t="s">
        <v>9</v>
      </c>
      <c r="B1" s="58" t="s">
        <v>11</v>
      </c>
      <c r="C1" s="58" t="s">
        <v>0</v>
      </c>
      <c r="D1" s="59" t="s">
        <v>10</v>
      </c>
      <c r="E1" s="58" t="s">
        <v>193</v>
      </c>
      <c r="F1" s="58" t="s">
        <v>194</v>
      </c>
      <c r="G1" s="60" t="s">
        <v>199</v>
      </c>
      <c r="H1" s="61" t="s">
        <v>202</v>
      </c>
      <c r="I1" s="58" t="s">
        <v>195</v>
      </c>
      <c r="J1" s="58" t="s">
        <v>196</v>
      </c>
    </row>
    <row r="2" spans="1:10" ht="15.75" x14ac:dyDescent="0.25">
      <c r="A2" s="54" t="s">
        <v>2</v>
      </c>
      <c r="B2" s="49" t="s">
        <v>13</v>
      </c>
      <c r="C2" s="48">
        <v>3</v>
      </c>
      <c r="D2" s="49">
        <v>44261</v>
      </c>
      <c r="E2" s="48">
        <v>26</v>
      </c>
      <c r="F2" s="48" t="s">
        <v>14</v>
      </c>
      <c r="G2" s="55" t="s">
        <v>200</v>
      </c>
      <c r="H2" s="50">
        <v>20</v>
      </c>
      <c r="I2" s="48"/>
      <c r="J2" s="48"/>
    </row>
    <row r="3" spans="1:10" ht="15.75" x14ac:dyDescent="0.25">
      <c r="A3" s="54" t="s">
        <v>2</v>
      </c>
      <c r="B3" s="49" t="s">
        <v>13</v>
      </c>
      <c r="C3" s="48">
        <v>4</v>
      </c>
      <c r="D3" s="49">
        <v>44262</v>
      </c>
      <c r="E3" s="48">
        <v>19</v>
      </c>
      <c r="F3" s="48" t="s">
        <v>14</v>
      </c>
      <c r="G3" s="55" t="s">
        <v>200</v>
      </c>
      <c r="H3" s="50">
        <v>14</v>
      </c>
      <c r="I3" s="48"/>
      <c r="J3" s="48"/>
    </row>
    <row r="4" spans="1:10" ht="15.75" x14ac:dyDescent="0.25">
      <c r="A4" s="54" t="s">
        <v>2</v>
      </c>
      <c r="B4" s="48" t="s">
        <v>17</v>
      </c>
      <c r="C4" s="48">
        <v>12</v>
      </c>
      <c r="D4" s="49">
        <v>44270</v>
      </c>
      <c r="E4" s="48">
        <v>5</v>
      </c>
      <c r="F4" s="48" t="s">
        <v>197</v>
      </c>
      <c r="G4" s="55" t="s">
        <v>200</v>
      </c>
      <c r="H4" s="48">
        <v>22</v>
      </c>
      <c r="I4" s="56">
        <f xml:space="preserve"> AVERAGE(H2:H4)</f>
        <v>18.666666666666668</v>
      </c>
      <c r="J4" s="56">
        <f xml:space="preserve"> STDEV(H2:H4)</f>
        <v>4.1633319989322697</v>
      </c>
    </row>
    <row r="5" spans="1:10" ht="15.75" x14ac:dyDescent="0.25">
      <c r="A5" s="54" t="s">
        <v>2</v>
      </c>
      <c r="B5" s="48" t="s">
        <v>13</v>
      </c>
      <c r="C5" s="48">
        <v>1</v>
      </c>
      <c r="D5" s="49">
        <v>44259</v>
      </c>
      <c r="E5" s="48">
        <v>2</v>
      </c>
      <c r="F5" s="48" t="s">
        <v>14</v>
      </c>
      <c r="G5" s="55" t="s">
        <v>205</v>
      </c>
      <c r="H5" s="48">
        <v>3</v>
      </c>
      <c r="I5" s="48"/>
      <c r="J5" s="48"/>
    </row>
    <row r="6" spans="1:10" ht="15.75" x14ac:dyDescent="0.25">
      <c r="A6" s="54" t="s">
        <v>2</v>
      </c>
      <c r="B6" s="48" t="s">
        <v>13</v>
      </c>
      <c r="C6" s="48">
        <v>1</v>
      </c>
      <c r="D6" s="49">
        <v>44259</v>
      </c>
      <c r="E6" s="48">
        <v>10</v>
      </c>
      <c r="F6" s="48" t="s">
        <v>14</v>
      </c>
      <c r="G6" s="55" t="s">
        <v>205</v>
      </c>
      <c r="H6" s="48">
        <v>1</v>
      </c>
      <c r="I6" s="48"/>
      <c r="J6" s="48"/>
    </row>
    <row r="7" spans="1:10" ht="15.75" x14ac:dyDescent="0.25">
      <c r="A7" s="54" t="s">
        <v>2</v>
      </c>
      <c r="B7" s="48" t="s">
        <v>13</v>
      </c>
      <c r="C7" s="48">
        <v>1</v>
      </c>
      <c r="D7" s="49">
        <v>44259</v>
      </c>
      <c r="E7" s="48">
        <v>14</v>
      </c>
      <c r="F7" s="48" t="s">
        <v>14</v>
      </c>
      <c r="G7" s="55" t="s">
        <v>205</v>
      </c>
      <c r="H7" s="48">
        <v>1</v>
      </c>
      <c r="I7" s="48"/>
      <c r="J7" s="48"/>
    </row>
    <row r="8" spans="1:10" ht="15.75" x14ac:dyDescent="0.25">
      <c r="A8" s="54" t="s">
        <v>2</v>
      </c>
      <c r="B8" s="48" t="s">
        <v>13</v>
      </c>
      <c r="C8" s="48">
        <v>2</v>
      </c>
      <c r="D8" s="49">
        <v>44260</v>
      </c>
      <c r="E8" s="48">
        <v>7</v>
      </c>
      <c r="F8" s="48" t="s">
        <v>16</v>
      </c>
      <c r="G8" s="55" t="s">
        <v>205</v>
      </c>
      <c r="H8" s="48">
        <v>2.5</v>
      </c>
    </row>
    <row r="9" spans="1:10" ht="15.75" x14ac:dyDescent="0.25">
      <c r="A9" s="54" t="s">
        <v>2</v>
      </c>
      <c r="B9" s="48" t="s">
        <v>13</v>
      </c>
      <c r="C9" s="48">
        <v>2</v>
      </c>
      <c r="D9" s="49">
        <v>44260</v>
      </c>
      <c r="E9" s="48">
        <v>9</v>
      </c>
      <c r="F9" s="48" t="s">
        <v>14</v>
      </c>
      <c r="G9" s="55" t="s">
        <v>205</v>
      </c>
      <c r="H9" s="48">
        <v>2</v>
      </c>
      <c r="I9" s="48"/>
      <c r="J9" s="48"/>
    </row>
    <row r="10" spans="1:10" ht="15.75" x14ac:dyDescent="0.25">
      <c r="A10" s="54" t="s">
        <v>2</v>
      </c>
      <c r="B10" s="48" t="s">
        <v>13</v>
      </c>
      <c r="C10" s="48">
        <v>4</v>
      </c>
      <c r="D10" s="49">
        <v>44262</v>
      </c>
      <c r="E10" s="48">
        <v>23</v>
      </c>
      <c r="F10" s="48" t="s">
        <v>16</v>
      </c>
      <c r="G10" s="55" t="s">
        <v>205</v>
      </c>
      <c r="H10" s="48">
        <v>3</v>
      </c>
      <c r="I10" s="48"/>
      <c r="J10" s="48"/>
    </row>
    <row r="11" spans="1:10" ht="15.75" x14ac:dyDescent="0.25">
      <c r="A11" s="54" t="s">
        <v>2</v>
      </c>
      <c r="B11" s="48" t="s">
        <v>13</v>
      </c>
      <c r="C11" s="48">
        <v>6</v>
      </c>
      <c r="D11" s="49">
        <v>44264</v>
      </c>
      <c r="E11" s="48">
        <v>12</v>
      </c>
      <c r="F11" s="48" t="s">
        <v>14</v>
      </c>
      <c r="G11" s="55" t="s">
        <v>205</v>
      </c>
      <c r="H11" s="48">
        <v>1</v>
      </c>
      <c r="I11" s="48"/>
      <c r="J11" s="48"/>
    </row>
    <row r="12" spans="1:10" ht="15.75" x14ac:dyDescent="0.25">
      <c r="A12" s="54" t="s">
        <v>2</v>
      </c>
      <c r="B12" s="48" t="s">
        <v>17</v>
      </c>
      <c r="C12" s="48">
        <v>11</v>
      </c>
      <c r="D12" s="49">
        <v>44269</v>
      </c>
      <c r="E12" s="48">
        <v>3</v>
      </c>
      <c r="F12" s="48" t="s">
        <v>14</v>
      </c>
      <c r="G12" s="55" t="s">
        <v>205</v>
      </c>
      <c r="H12" s="48">
        <v>2</v>
      </c>
      <c r="I12" s="56">
        <f xml:space="preserve"> AVERAGE(H5:H12)</f>
        <v>1.9375</v>
      </c>
      <c r="J12" s="56">
        <f xml:space="preserve"> STDEV(H5:H12)</f>
        <v>0.86344410026689877</v>
      </c>
    </row>
    <row r="13" spans="1:10" ht="15.75" x14ac:dyDescent="0.25">
      <c r="A13" s="54"/>
      <c r="B13" s="49"/>
      <c r="C13" s="48"/>
      <c r="D13" s="49"/>
      <c r="E13" s="48"/>
      <c r="F13" s="48"/>
      <c r="G13" s="55"/>
      <c r="H13" s="50"/>
      <c r="I13" s="48"/>
      <c r="J13" s="48"/>
    </row>
    <row r="14" spans="1:10" ht="15.75" x14ac:dyDescent="0.25">
      <c r="A14" s="54" t="s">
        <v>3</v>
      </c>
      <c r="B14" s="48" t="s">
        <v>13</v>
      </c>
      <c r="C14" s="48">
        <v>3</v>
      </c>
      <c r="D14" s="49">
        <v>44261</v>
      </c>
      <c r="E14" s="48">
        <v>2</v>
      </c>
      <c r="F14" s="48" t="s">
        <v>14</v>
      </c>
      <c r="G14" s="55" t="s">
        <v>205</v>
      </c>
      <c r="H14" s="50">
        <v>3</v>
      </c>
      <c r="I14" s="58">
        <v>3</v>
      </c>
      <c r="J14" s="58" t="s">
        <v>198</v>
      </c>
    </row>
    <row r="15" spans="1:10" ht="15.75" x14ac:dyDescent="0.25">
      <c r="A15" s="54"/>
      <c r="B15" s="48"/>
      <c r="C15" s="48"/>
      <c r="D15" s="49"/>
      <c r="E15" s="48"/>
      <c r="F15" s="48"/>
      <c r="G15" s="55"/>
      <c r="H15" s="50"/>
      <c r="I15" s="48"/>
      <c r="J15" s="48"/>
    </row>
    <row r="16" spans="1:10" ht="15.75" x14ac:dyDescent="0.25">
      <c r="A16" s="54" t="s">
        <v>5</v>
      </c>
      <c r="B16" s="48" t="s">
        <v>17</v>
      </c>
      <c r="C16" s="48">
        <v>0</v>
      </c>
      <c r="D16" s="49">
        <v>44322</v>
      </c>
      <c r="E16" s="52">
        <v>1</v>
      </c>
      <c r="F16" s="52" t="s">
        <v>14</v>
      </c>
      <c r="G16" s="55" t="s">
        <v>203</v>
      </c>
      <c r="H16" s="50">
        <v>4</v>
      </c>
      <c r="I16" s="48"/>
      <c r="J16" s="48"/>
    </row>
    <row r="17" spans="1:10" ht="15.75" x14ac:dyDescent="0.25">
      <c r="A17" s="54" t="s">
        <v>5</v>
      </c>
      <c r="B17" s="48" t="s">
        <v>17</v>
      </c>
      <c r="C17" s="48">
        <v>0</v>
      </c>
      <c r="D17" s="49">
        <v>44322</v>
      </c>
      <c r="E17" s="52">
        <v>2</v>
      </c>
      <c r="F17" s="52" t="s">
        <v>14</v>
      </c>
      <c r="G17" s="55" t="s">
        <v>203</v>
      </c>
      <c r="H17" s="50">
        <v>5</v>
      </c>
      <c r="I17" s="48"/>
      <c r="J17" s="48"/>
    </row>
    <row r="18" spans="1:10" ht="15.75" x14ac:dyDescent="0.25">
      <c r="A18" s="54" t="s">
        <v>5</v>
      </c>
      <c r="B18" s="48" t="s">
        <v>17</v>
      </c>
      <c r="C18" s="48">
        <v>0</v>
      </c>
      <c r="D18" s="49">
        <v>44322</v>
      </c>
      <c r="E18" s="52">
        <v>3</v>
      </c>
      <c r="F18" s="52" t="s">
        <v>14</v>
      </c>
      <c r="G18" s="55" t="s">
        <v>203</v>
      </c>
      <c r="H18" s="50">
        <v>4</v>
      </c>
      <c r="I18" s="48"/>
      <c r="J18" s="48"/>
    </row>
    <row r="19" spans="1:10" ht="15.75" x14ac:dyDescent="0.25">
      <c r="A19" s="54" t="s">
        <v>5</v>
      </c>
      <c r="B19" s="48" t="s">
        <v>17</v>
      </c>
      <c r="C19" s="48">
        <v>4</v>
      </c>
      <c r="D19" s="49">
        <v>44326</v>
      </c>
      <c r="E19" s="52">
        <v>17</v>
      </c>
      <c r="F19" s="52" t="s">
        <v>22</v>
      </c>
      <c r="G19" s="55" t="s">
        <v>203</v>
      </c>
      <c r="H19" s="50">
        <v>5</v>
      </c>
      <c r="I19" s="48"/>
      <c r="J19" s="48"/>
    </row>
    <row r="20" spans="1:10" ht="15.75" x14ac:dyDescent="0.25">
      <c r="A20" s="54" t="s">
        <v>5</v>
      </c>
      <c r="B20" s="48" t="s">
        <v>17</v>
      </c>
      <c r="C20" s="48">
        <v>4</v>
      </c>
      <c r="D20" s="49">
        <v>44326</v>
      </c>
      <c r="E20" s="52">
        <v>18</v>
      </c>
      <c r="F20" s="52" t="s">
        <v>14</v>
      </c>
      <c r="G20" s="55" t="s">
        <v>203</v>
      </c>
      <c r="H20" s="50">
        <v>8.1999999999999993</v>
      </c>
      <c r="I20" s="48"/>
      <c r="J20" s="48"/>
    </row>
    <row r="21" spans="1:10" ht="15.75" x14ac:dyDescent="0.25">
      <c r="A21" s="54" t="s">
        <v>5</v>
      </c>
      <c r="B21" s="48" t="s">
        <v>17</v>
      </c>
      <c r="C21" s="48">
        <v>0</v>
      </c>
      <c r="D21" s="49">
        <v>44322</v>
      </c>
      <c r="E21" s="52">
        <v>14</v>
      </c>
      <c r="F21" s="52" t="s">
        <v>16</v>
      </c>
      <c r="G21" s="55" t="s">
        <v>203</v>
      </c>
      <c r="H21" s="50">
        <v>7</v>
      </c>
      <c r="I21" s="56">
        <f xml:space="preserve"> AVERAGE(H16:H21)</f>
        <v>5.5333333333333341</v>
      </c>
      <c r="J21" s="56">
        <f xml:space="preserve"> STDEV(H16:H21)</f>
        <v>1.7048949136725877</v>
      </c>
    </row>
    <row r="22" spans="1:10" ht="15.75" x14ac:dyDescent="0.25">
      <c r="A22" s="54" t="s">
        <v>5</v>
      </c>
      <c r="B22" s="48" t="s">
        <v>17</v>
      </c>
      <c r="C22" s="48">
        <v>0</v>
      </c>
      <c r="D22" s="49">
        <v>44322</v>
      </c>
      <c r="E22" s="52">
        <v>9</v>
      </c>
      <c r="F22" s="52" t="s">
        <v>16</v>
      </c>
      <c r="G22" s="55" t="s">
        <v>204</v>
      </c>
      <c r="H22" s="50">
        <v>5</v>
      </c>
      <c r="I22" s="48"/>
      <c r="J22" s="48"/>
    </row>
    <row r="23" spans="1:10" ht="15.75" x14ac:dyDescent="0.25">
      <c r="A23" s="54" t="s">
        <v>5</v>
      </c>
      <c r="B23" s="48" t="s">
        <v>17</v>
      </c>
      <c r="C23" s="48">
        <v>5</v>
      </c>
      <c r="D23" s="49">
        <v>44327</v>
      </c>
      <c r="E23" s="52">
        <v>7</v>
      </c>
      <c r="F23" s="52" t="s">
        <v>14</v>
      </c>
      <c r="G23" s="55" t="s">
        <v>204</v>
      </c>
      <c r="H23" s="50">
        <v>4</v>
      </c>
      <c r="I23" s="48"/>
      <c r="J23" s="48"/>
    </row>
    <row r="24" spans="1:10" ht="15.75" x14ac:dyDescent="0.25">
      <c r="A24" s="54" t="s">
        <v>5</v>
      </c>
      <c r="B24" s="48" t="s">
        <v>17</v>
      </c>
      <c r="C24" s="48"/>
      <c r="D24" s="49">
        <v>44326</v>
      </c>
      <c r="E24" s="52" t="s">
        <v>27</v>
      </c>
      <c r="F24" s="52" t="s">
        <v>14</v>
      </c>
      <c r="G24" s="55" t="s">
        <v>204</v>
      </c>
      <c r="H24" s="50">
        <v>3.1</v>
      </c>
      <c r="I24" s="48"/>
      <c r="J24" s="48"/>
    </row>
    <row r="25" spans="1:10" ht="15.75" x14ac:dyDescent="0.25">
      <c r="A25" s="54" t="s">
        <v>5</v>
      </c>
      <c r="B25" s="48" t="s">
        <v>13</v>
      </c>
      <c r="C25" s="48">
        <v>9</v>
      </c>
      <c r="D25" s="49">
        <v>44331</v>
      </c>
      <c r="E25" s="52">
        <v>12</v>
      </c>
      <c r="F25" s="52" t="s">
        <v>14</v>
      </c>
      <c r="G25" s="55" t="s">
        <v>204</v>
      </c>
      <c r="H25" s="50">
        <v>7</v>
      </c>
      <c r="I25" s="56">
        <f xml:space="preserve"> AVERAGE(H22:H25)</f>
        <v>4.7750000000000004</v>
      </c>
      <c r="J25" s="56">
        <f xml:space="preserve"> STDEV(H22:H25)</f>
        <v>1.6740669042783192</v>
      </c>
    </row>
    <row r="26" spans="1:10" ht="15.75" x14ac:dyDescent="0.25">
      <c r="A26" s="54" t="s">
        <v>5</v>
      </c>
      <c r="B26" s="48" t="s">
        <v>13</v>
      </c>
      <c r="C26" s="48">
        <v>1</v>
      </c>
      <c r="D26" s="49">
        <v>44323</v>
      </c>
      <c r="E26" s="52" t="s">
        <v>21</v>
      </c>
      <c r="F26" s="52" t="s">
        <v>22</v>
      </c>
      <c r="G26" s="55" t="s">
        <v>205</v>
      </c>
      <c r="H26" s="50">
        <v>2</v>
      </c>
      <c r="I26" s="48"/>
      <c r="J26" s="48"/>
    </row>
    <row r="27" spans="1:10" ht="15.75" x14ac:dyDescent="0.25">
      <c r="A27" s="54" t="s">
        <v>5</v>
      </c>
      <c r="B27" s="48" t="s">
        <v>17</v>
      </c>
      <c r="C27" s="48">
        <v>12</v>
      </c>
      <c r="D27" s="49">
        <v>44334</v>
      </c>
      <c r="E27" s="52">
        <v>15</v>
      </c>
      <c r="F27" s="52" t="s">
        <v>14</v>
      </c>
      <c r="G27" s="55" t="s">
        <v>205</v>
      </c>
      <c r="H27" s="50">
        <v>3</v>
      </c>
      <c r="I27" s="56">
        <f xml:space="preserve"> AVERAGE(H26:H27)</f>
        <v>2.5</v>
      </c>
      <c r="J27" s="56">
        <f xml:space="preserve"> STDEV(H26:H27)</f>
        <v>0.70710678118654757</v>
      </c>
    </row>
    <row r="28" spans="1:10" ht="15.75" x14ac:dyDescent="0.25">
      <c r="A28" s="54"/>
      <c r="B28" s="49"/>
      <c r="C28" s="48"/>
      <c r="D28" s="49"/>
      <c r="E28" s="52"/>
      <c r="F28" s="48"/>
      <c r="G28" s="55"/>
      <c r="H28" s="50"/>
      <c r="I28" s="56"/>
      <c r="J28" s="56"/>
    </row>
    <row r="29" spans="1:10" ht="15.75" x14ac:dyDescent="0.25">
      <c r="A29" s="54" t="s">
        <v>6</v>
      </c>
      <c r="B29" s="48" t="s">
        <v>17</v>
      </c>
      <c r="C29" s="48">
        <v>6</v>
      </c>
      <c r="D29" s="49">
        <v>44328</v>
      </c>
      <c r="E29" s="48">
        <v>5</v>
      </c>
      <c r="F29" s="48" t="s">
        <v>14</v>
      </c>
      <c r="G29" s="55" t="s">
        <v>206</v>
      </c>
      <c r="H29" s="50">
        <v>5</v>
      </c>
      <c r="I29" s="48"/>
      <c r="J29" s="48"/>
    </row>
    <row r="30" spans="1:10" ht="15.75" x14ac:dyDescent="0.25">
      <c r="A30" s="54" t="s">
        <v>6</v>
      </c>
      <c r="B30" s="48" t="s">
        <v>13</v>
      </c>
      <c r="C30" s="48">
        <v>2</v>
      </c>
      <c r="D30" s="49">
        <v>44324</v>
      </c>
      <c r="E30" s="48">
        <v>1</v>
      </c>
      <c r="F30" s="52" t="s">
        <v>16</v>
      </c>
      <c r="G30" s="55" t="s">
        <v>203</v>
      </c>
      <c r="H30" s="50">
        <v>6</v>
      </c>
      <c r="I30" s="48"/>
      <c r="J30" s="48"/>
    </row>
    <row r="31" spans="1:10" ht="15.75" x14ac:dyDescent="0.25">
      <c r="A31" s="54" t="s">
        <v>6</v>
      </c>
      <c r="B31" s="48" t="s">
        <v>17</v>
      </c>
      <c r="C31" s="48">
        <v>10</v>
      </c>
      <c r="D31" s="49">
        <v>44332</v>
      </c>
      <c r="E31" s="48">
        <v>2</v>
      </c>
      <c r="F31" s="48" t="s">
        <v>14</v>
      </c>
      <c r="G31" s="55" t="s">
        <v>203</v>
      </c>
      <c r="H31" s="50">
        <v>2</v>
      </c>
      <c r="I31" s="56"/>
      <c r="J31" s="56"/>
    </row>
    <row r="32" spans="1:10" ht="15.75" x14ac:dyDescent="0.25">
      <c r="A32" s="54" t="s">
        <v>6</v>
      </c>
      <c r="B32" s="48" t="s">
        <v>17</v>
      </c>
      <c r="C32" s="48">
        <v>10</v>
      </c>
      <c r="D32" s="49">
        <v>44332</v>
      </c>
      <c r="E32" s="48">
        <v>3</v>
      </c>
      <c r="F32" s="48" t="s">
        <v>14</v>
      </c>
      <c r="G32" s="55" t="s">
        <v>203</v>
      </c>
      <c r="H32" s="50">
        <v>3</v>
      </c>
      <c r="I32" s="56">
        <f xml:space="preserve"> AVERAGE(H29:H32)</f>
        <v>4</v>
      </c>
      <c r="J32" s="56">
        <f xml:space="preserve"> STDEV(H29:H32)</f>
        <v>1.8257418583505538</v>
      </c>
    </row>
    <row r="33" spans="1:10" ht="15.75" x14ac:dyDescent="0.25">
      <c r="A33" s="54" t="s">
        <v>6</v>
      </c>
      <c r="B33" s="48" t="s">
        <v>13</v>
      </c>
      <c r="C33" s="48">
        <v>2</v>
      </c>
      <c r="D33" s="49">
        <v>44324</v>
      </c>
      <c r="E33" s="48">
        <v>1</v>
      </c>
      <c r="F33" s="52" t="s">
        <v>16</v>
      </c>
      <c r="G33" s="55" t="s">
        <v>204</v>
      </c>
      <c r="H33" s="50">
        <v>6</v>
      </c>
      <c r="I33" s="48"/>
      <c r="J33" s="48"/>
    </row>
    <row r="34" spans="1:10" ht="15.75" x14ac:dyDescent="0.25">
      <c r="A34" s="54" t="s">
        <v>6</v>
      </c>
      <c r="B34" s="48" t="s">
        <v>13</v>
      </c>
      <c r="C34" s="48">
        <v>1</v>
      </c>
      <c r="D34" s="49">
        <v>44323</v>
      </c>
      <c r="E34" s="48">
        <v>2</v>
      </c>
      <c r="F34" s="52" t="s">
        <v>16</v>
      </c>
      <c r="G34" s="55" t="s">
        <v>204</v>
      </c>
      <c r="H34" s="50">
        <v>2</v>
      </c>
      <c r="I34" s="56"/>
      <c r="J34" s="56"/>
    </row>
    <row r="35" spans="1:10" ht="15.75" x14ac:dyDescent="0.25">
      <c r="A35" s="54" t="s">
        <v>6</v>
      </c>
      <c r="B35" s="48" t="s">
        <v>13</v>
      </c>
      <c r="C35" s="48">
        <v>7</v>
      </c>
      <c r="D35" s="49">
        <v>44329</v>
      </c>
      <c r="E35" s="48">
        <v>1</v>
      </c>
      <c r="F35" s="48" t="s">
        <v>22</v>
      </c>
      <c r="G35" s="55" t="s">
        <v>204</v>
      </c>
      <c r="H35" s="50">
        <v>3</v>
      </c>
    </row>
    <row r="36" spans="1:10" ht="15.75" x14ac:dyDescent="0.25">
      <c r="A36" s="54" t="s">
        <v>6</v>
      </c>
      <c r="B36" s="48" t="s">
        <v>17</v>
      </c>
      <c r="C36" s="48">
        <v>2</v>
      </c>
      <c r="D36" s="49">
        <v>44324</v>
      </c>
      <c r="E36" s="52">
        <v>3</v>
      </c>
      <c r="F36" s="52" t="s">
        <v>14</v>
      </c>
      <c r="G36" s="55" t="s">
        <v>204</v>
      </c>
      <c r="H36" s="50">
        <v>2</v>
      </c>
      <c r="I36" s="48"/>
      <c r="J36" s="48"/>
    </row>
    <row r="37" spans="1:10" ht="15.75" x14ac:dyDescent="0.25">
      <c r="A37" s="54" t="s">
        <v>6</v>
      </c>
      <c r="B37" s="48" t="s">
        <v>17</v>
      </c>
      <c r="C37" s="48">
        <v>6</v>
      </c>
      <c r="D37" s="49">
        <v>44328</v>
      </c>
      <c r="E37" s="48">
        <v>5</v>
      </c>
      <c r="F37" s="48" t="s">
        <v>14</v>
      </c>
      <c r="G37" s="55" t="s">
        <v>204</v>
      </c>
      <c r="H37" s="50">
        <v>5</v>
      </c>
      <c r="I37" s="56">
        <f xml:space="preserve"> AVERAGE(H33:H37)</f>
        <v>3.6</v>
      </c>
      <c r="J37" s="56">
        <f xml:space="preserve"> STDEV(H33:H37)</f>
        <v>1.8165902124584952</v>
      </c>
    </row>
    <row r="38" spans="1:10" ht="15.75" x14ac:dyDescent="0.25">
      <c r="A38" s="54" t="s">
        <v>6</v>
      </c>
      <c r="B38" s="48" t="s">
        <v>13</v>
      </c>
      <c r="C38" s="48">
        <v>9</v>
      </c>
      <c r="D38" s="49">
        <v>44331</v>
      </c>
      <c r="E38" s="48">
        <v>5</v>
      </c>
      <c r="F38" s="52" t="s">
        <v>14</v>
      </c>
      <c r="G38" s="55" t="s">
        <v>205</v>
      </c>
      <c r="H38" s="50">
        <v>1.5</v>
      </c>
      <c r="I38" s="56">
        <f xml:space="preserve"> AVERAGE(H38:H40)</f>
        <v>4.5</v>
      </c>
      <c r="J38" s="56">
        <f xml:space="preserve"> STDEV(H38:H40)</f>
        <v>4.7696960070847281</v>
      </c>
    </row>
    <row r="39" spans="1:10" ht="15.75" x14ac:dyDescent="0.25">
      <c r="A39" s="54" t="s">
        <v>6</v>
      </c>
      <c r="B39" s="48" t="s">
        <v>17</v>
      </c>
      <c r="C39" s="48">
        <v>0</v>
      </c>
      <c r="D39" s="49">
        <v>44322</v>
      </c>
      <c r="E39" s="52" t="s">
        <v>31</v>
      </c>
      <c r="F39" s="52" t="s">
        <v>14</v>
      </c>
      <c r="G39" s="55" t="s">
        <v>205</v>
      </c>
      <c r="H39" s="50">
        <v>2</v>
      </c>
      <c r="I39" s="56"/>
      <c r="J39" s="56"/>
    </row>
    <row r="40" spans="1:10" ht="15.75" x14ac:dyDescent="0.25">
      <c r="A40" s="54" t="s">
        <v>6</v>
      </c>
      <c r="B40" s="48" t="s">
        <v>17</v>
      </c>
      <c r="C40" s="48">
        <v>6</v>
      </c>
      <c r="D40" s="49">
        <v>44328</v>
      </c>
      <c r="E40" s="48">
        <v>6</v>
      </c>
      <c r="F40" s="48" t="s">
        <v>16</v>
      </c>
      <c r="G40" s="55" t="s">
        <v>205</v>
      </c>
      <c r="H40" s="50">
        <v>10</v>
      </c>
      <c r="I40" s="48"/>
      <c r="J40" s="48"/>
    </row>
    <row r="41" spans="1:10" ht="15.75" x14ac:dyDescent="0.25">
      <c r="A41" s="54"/>
      <c r="B41" s="49"/>
      <c r="C41" s="48"/>
      <c r="D41" s="49"/>
      <c r="E41" s="52"/>
      <c r="F41" s="48"/>
      <c r="G41" s="55"/>
      <c r="H41" s="61"/>
      <c r="I41" s="48"/>
      <c r="J41" s="48"/>
    </row>
    <row r="42" spans="1:10" ht="15.75" x14ac:dyDescent="0.25">
      <c r="A42" s="54" t="s">
        <v>7</v>
      </c>
      <c r="B42" s="53" t="s">
        <v>13</v>
      </c>
      <c r="C42" s="48">
        <v>8</v>
      </c>
      <c r="D42" s="49">
        <v>44314</v>
      </c>
      <c r="E42" s="48">
        <v>22</v>
      </c>
      <c r="F42" s="48" t="s">
        <v>14</v>
      </c>
      <c r="G42" s="55" t="s">
        <v>203</v>
      </c>
      <c r="H42" s="50">
        <v>3</v>
      </c>
      <c r="I42" s="48"/>
      <c r="J42" s="48"/>
    </row>
    <row r="43" spans="1:10" ht="15.75" x14ac:dyDescent="0.25">
      <c r="A43" s="54" t="s">
        <v>7</v>
      </c>
      <c r="B43" s="53" t="s">
        <v>13</v>
      </c>
      <c r="C43" s="48">
        <v>10</v>
      </c>
      <c r="D43" s="49">
        <v>44316</v>
      </c>
      <c r="E43" s="48">
        <v>92</v>
      </c>
      <c r="F43" s="48" t="s">
        <v>34</v>
      </c>
      <c r="G43" s="55" t="s">
        <v>203</v>
      </c>
      <c r="H43" s="50">
        <v>4</v>
      </c>
      <c r="I43" s="48"/>
      <c r="J43" s="48"/>
    </row>
    <row r="44" spans="1:10" ht="15.75" x14ac:dyDescent="0.25">
      <c r="A44" s="54" t="s">
        <v>7</v>
      </c>
      <c r="B44" s="53" t="s">
        <v>13</v>
      </c>
      <c r="C44" s="48">
        <v>10</v>
      </c>
      <c r="D44" s="49">
        <v>44316</v>
      </c>
      <c r="E44" s="48">
        <v>93</v>
      </c>
      <c r="F44" s="48" t="s">
        <v>20</v>
      </c>
      <c r="G44" s="55" t="s">
        <v>203</v>
      </c>
      <c r="H44" s="50">
        <v>7</v>
      </c>
      <c r="I44" s="48"/>
      <c r="J44" s="48"/>
    </row>
    <row r="45" spans="1:10" ht="15.75" x14ac:dyDescent="0.25">
      <c r="A45" s="54" t="s">
        <v>7</v>
      </c>
      <c r="B45" s="53" t="s">
        <v>13</v>
      </c>
      <c r="C45" s="48">
        <v>11</v>
      </c>
      <c r="D45" s="49">
        <v>44317</v>
      </c>
      <c r="E45" s="48">
        <v>6</v>
      </c>
      <c r="F45" s="48" t="s">
        <v>14</v>
      </c>
      <c r="G45" s="55" t="s">
        <v>203</v>
      </c>
      <c r="H45" s="50">
        <v>9</v>
      </c>
    </row>
    <row r="46" spans="1:10" ht="15.75" x14ac:dyDescent="0.25">
      <c r="A46" s="54" t="s">
        <v>7</v>
      </c>
      <c r="B46" s="53" t="s">
        <v>17</v>
      </c>
      <c r="C46" s="48">
        <v>1</v>
      </c>
      <c r="D46" s="49">
        <v>44307</v>
      </c>
      <c r="E46" s="48">
        <v>16</v>
      </c>
      <c r="F46" s="48" t="s">
        <v>14</v>
      </c>
      <c r="G46" s="55" t="s">
        <v>203</v>
      </c>
      <c r="H46" s="50">
        <v>2</v>
      </c>
      <c r="I46" s="56">
        <f xml:space="preserve"> AVERAGE(H42:H46)</f>
        <v>5</v>
      </c>
      <c r="J46" s="56">
        <f xml:space="preserve"> STDEV(H42:H46)</f>
        <v>2.9154759474226504</v>
      </c>
    </row>
    <row r="47" spans="1:10" ht="15.75" x14ac:dyDescent="0.25">
      <c r="A47" s="54" t="s">
        <v>7</v>
      </c>
      <c r="B47" s="53" t="s">
        <v>13</v>
      </c>
      <c r="C47" s="48">
        <v>3</v>
      </c>
      <c r="D47" s="49">
        <v>44309</v>
      </c>
      <c r="E47" s="48">
        <v>2</v>
      </c>
      <c r="F47" s="48" t="s">
        <v>35</v>
      </c>
      <c r="G47" s="55" t="s">
        <v>204</v>
      </c>
      <c r="H47" s="50">
        <v>10</v>
      </c>
      <c r="I47" s="48"/>
      <c r="J47" s="48"/>
    </row>
    <row r="48" spans="1:10" ht="15.75" x14ac:dyDescent="0.25">
      <c r="A48" s="54" t="s">
        <v>7</v>
      </c>
      <c r="B48" s="53" t="s">
        <v>13</v>
      </c>
      <c r="C48" s="48">
        <v>4</v>
      </c>
      <c r="D48" s="49">
        <v>44310</v>
      </c>
      <c r="E48" s="48">
        <v>3</v>
      </c>
      <c r="F48" s="48" t="s">
        <v>20</v>
      </c>
      <c r="G48" s="55" t="s">
        <v>204</v>
      </c>
      <c r="H48" s="50">
        <v>3</v>
      </c>
      <c r="I48" s="48"/>
      <c r="J48" s="48"/>
    </row>
    <row r="49" spans="1:10" ht="15.75" x14ac:dyDescent="0.25">
      <c r="A49" s="54" t="s">
        <v>7</v>
      </c>
      <c r="B49" s="53" t="s">
        <v>13</v>
      </c>
      <c r="C49" s="48">
        <v>4</v>
      </c>
      <c r="D49" s="49">
        <v>44310</v>
      </c>
      <c r="E49" s="48" t="s">
        <v>37</v>
      </c>
      <c r="F49" s="48" t="s">
        <v>14</v>
      </c>
      <c r="G49" s="55" t="s">
        <v>204</v>
      </c>
      <c r="H49" s="50">
        <v>2</v>
      </c>
      <c r="I49" s="48"/>
      <c r="J49" s="48"/>
    </row>
    <row r="50" spans="1:10" ht="15.75" x14ac:dyDescent="0.25">
      <c r="A50" s="54" t="s">
        <v>7</v>
      </c>
      <c r="B50" s="53" t="s">
        <v>13</v>
      </c>
      <c r="C50" s="48">
        <v>5</v>
      </c>
      <c r="D50" s="49">
        <v>44311</v>
      </c>
      <c r="E50" s="48">
        <v>8</v>
      </c>
      <c r="F50" s="48" t="s">
        <v>14</v>
      </c>
      <c r="G50" s="55" t="s">
        <v>204</v>
      </c>
      <c r="H50" s="50">
        <v>3</v>
      </c>
      <c r="I50" s="48"/>
      <c r="J50" s="48"/>
    </row>
    <row r="51" spans="1:10" ht="15.75" x14ac:dyDescent="0.25">
      <c r="A51" s="54" t="s">
        <v>7</v>
      </c>
      <c r="B51" s="53" t="s">
        <v>13</v>
      </c>
      <c r="C51" s="48">
        <v>7</v>
      </c>
      <c r="D51" s="49">
        <v>44313</v>
      </c>
      <c r="E51" s="48">
        <v>6</v>
      </c>
      <c r="F51" s="48" t="s">
        <v>20</v>
      </c>
      <c r="G51" s="55" t="s">
        <v>204</v>
      </c>
      <c r="H51" s="50">
        <v>3</v>
      </c>
      <c r="I51" s="48"/>
      <c r="J51" s="48"/>
    </row>
    <row r="52" spans="1:10" ht="15.75" x14ac:dyDescent="0.25">
      <c r="A52" s="54" t="s">
        <v>7</v>
      </c>
      <c r="B52" s="53" t="s">
        <v>13</v>
      </c>
      <c r="C52" s="48">
        <v>7</v>
      </c>
      <c r="D52" s="49">
        <v>44313</v>
      </c>
      <c r="E52" s="48">
        <v>7</v>
      </c>
      <c r="F52" s="48" t="s">
        <v>20</v>
      </c>
      <c r="G52" s="55" t="s">
        <v>204</v>
      </c>
      <c r="H52" s="50">
        <v>2</v>
      </c>
      <c r="I52" s="48"/>
      <c r="J52" s="48"/>
    </row>
    <row r="53" spans="1:10" ht="15.75" x14ac:dyDescent="0.25">
      <c r="A53" s="54" t="s">
        <v>7</v>
      </c>
      <c r="B53" s="53" t="s">
        <v>13</v>
      </c>
      <c r="C53" s="48">
        <v>8</v>
      </c>
      <c r="D53" s="49">
        <v>44314</v>
      </c>
      <c r="E53" s="48">
        <v>22</v>
      </c>
      <c r="F53" s="48" t="s">
        <v>14</v>
      </c>
      <c r="G53" s="55" t="s">
        <v>204</v>
      </c>
      <c r="H53" s="50">
        <v>3</v>
      </c>
      <c r="I53" s="48"/>
      <c r="J53" s="48"/>
    </row>
    <row r="54" spans="1:10" ht="15.75" x14ac:dyDescent="0.25">
      <c r="A54" s="54" t="s">
        <v>7</v>
      </c>
      <c r="B54" s="53" t="s">
        <v>13</v>
      </c>
      <c r="C54" s="48">
        <v>9</v>
      </c>
      <c r="D54" s="49">
        <v>44315</v>
      </c>
      <c r="E54" s="48">
        <v>15</v>
      </c>
      <c r="F54" s="48" t="s">
        <v>34</v>
      </c>
      <c r="G54" s="55" t="s">
        <v>204</v>
      </c>
      <c r="H54" s="50">
        <v>5</v>
      </c>
      <c r="I54" s="48"/>
      <c r="J54" s="48"/>
    </row>
    <row r="55" spans="1:10" ht="15.75" x14ac:dyDescent="0.25">
      <c r="A55" s="54" t="s">
        <v>7</v>
      </c>
      <c r="B55" s="53" t="s">
        <v>13</v>
      </c>
      <c r="C55" s="48">
        <v>9</v>
      </c>
      <c r="D55" s="49">
        <v>44315</v>
      </c>
      <c r="E55" s="48">
        <v>18</v>
      </c>
      <c r="F55" s="48" t="s">
        <v>20</v>
      </c>
      <c r="G55" s="55" t="s">
        <v>204</v>
      </c>
      <c r="H55" s="50">
        <v>3</v>
      </c>
      <c r="I55" s="48"/>
      <c r="J55" s="48"/>
    </row>
    <row r="56" spans="1:10" ht="15.75" x14ac:dyDescent="0.25">
      <c r="A56" s="54" t="s">
        <v>7</v>
      </c>
      <c r="B56" s="53" t="s">
        <v>13</v>
      </c>
      <c r="C56" s="48">
        <v>9</v>
      </c>
      <c r="D56" s="49">
        <v>44315</v>
      </c>
      <c r="E56" s="48">
        <v>32</v>
      </c>
      <c r="F56" s="48" t="s">
        <v>14</v>
      </c>
      <c r="G56" s="55" t="s">
        <v>204</v>
      </c>
      <c r="H56" s="50">
        <v>3</v>
      </c>
      <c r="I56" s="48"/>
      <c r="J56" s="48"/>
    </row>
    <row r="57" spans="1:10" ht="15.75" x14ac:dyDescent="0.25">
      <c r="A57" s="54" t="s">
        <v>7</v>
      </c>
      <c r="B57" s="53" t="s">
        <v>13</v>
      </c>
      <c r="C57" s="48">
        <v>9</v>
      </c>
      <c r="D57" s="49">
        <v>44315</v>
      </c>
      <c r="E57" s="48">
        <v>39</v>
      </c>
      <c r="F57" s="48" t="s">
        <v>35</v>
      </c>
      <c r="G57" s="55" t="s">
        <v>204</v>
      </c>
      <c r="H57" s="50">
        <v>2</v>
      </c>
      <c r="I57" s="48"/>
      <c r="J57" s="48"/>
    </row>
    <row r="58" spans="1:10" ht="15.75" x14ac:dyDescent="0.25">
      <c r="A58" s="54" t="s">
        <v>7</v>
      </c>
      <c r="B58" s="53" t="s">
        <v>13</v>
      </c>
      <c r="C58" s="48">
        <v>9</v>
      </c>
      <c r="D58" s="49">
        <v>44315</v>
      </c>
      <c r="E58" s="48">
        <v>52</v>
      </c>
      <c r="F58" s="48" t="s">
        <v>20</v>
      </c>
      <c r="G58" s="55" t="s">
        <v>204</v>
      </c>
      <c r="H58" s="50">
        <v>3</v>
      </c>
      <c r="I58" s="48"/>
      <c r="J58" s="48"/>
    </row>
    <row r="59" spans="1:10" ht="15.75" x14ac:dyDescent="0.25">
      <c r="A59" s="54" t="s">
        <v>7</v>
      </c>
      <c r="B59" s="53" t="s">
        <v>13</v>
      </c>
      <c r="C59" s="48">
        <v>9</v>
      </c>
      <c r="D59" s="49">
        <v>44315</v>
      </c>
      <c r="E59" s="48">
        <v>54</v>
      </c>
      <c r="F59" s="48" t="s">
        <v>20</v>
      </c>
      <c r="G59" s="55" t="s">
        <v>204</v>
      </c>
      <c r="H59" s="50">
        <v>3</v>
      </c>
      <c r="I59" s="48"/>
      <c r="J59" s="48"/>
    </row>
    <row r="60" spans="1:10" ht="15.75" x14ac:dyDescent="0.25">
      <c r="A60" s="54" t="s">
        <v>7</v>
      </c>
      <c r="B60" s="53" t="s">
        <v>13</v>
      </c>
      <c r="C60" s="48">
        <v>9</v>
      </c>
      <c r="D60" s="49">
        <v>44315</v>
      </c>
      <c r="E60" s="48">
        <v>67</v>
      </c>
      <c r="F60" s="48" t="s">
        <v>20</v>
      </c>
      <c r="G60" s="55" t="s">
        <v>204</v>
      </c>
      <c r="H60" s="50">
        <v>2</v>
      </c>
      <c r="I60" s="48"/>
      <c r="J60" s="48"/>
    </row>
    <row r="61" spans="1:10" ht="15.75" x14ac:dyDescent="0.25">
      <c r="A61" s="54" t="s">
        <v>7</v>
      </c>
      <c r="B61" s="53" t="s">
        <v>13</v>
      </c>
      <c r="C61" s="48">
        <v>10</v>
      </c>
      <c r="D61" s="49">
        <v>44316</v>
      </c>
      <c r="E61" s="48">
        <v>2</v>
      </c>
      <c r="F61" s="48" t="s">
        <v>14</v>
      </c>
      <c r="G61" s="55" t="s">
        <v>204</v>
      </c>
      <c r="H61" s="50">
        <v>2</v>
      </c>
      <c r="I61" s="48"/>
      <c r="J61" s="48"/>
    </row>
    <row r="62" spans="1:10" ht="15.75" x14ac:dyDescent="0.25">
      <c r="A62" s="54" t="s">
        <v>7</v>
      </c>
      <c r="B62" s="53" t="s">
        <v>13</v>
      </c>
      <c r="C62" s="48">
        <v>10</v>
      </c>
      <c r="D62" s="49">
        <v>44316</v>
      </c>
      <c r="E62" s="48">
        <v>10</v>
      </c>
      <c r="F62" s="48" t="s">
        <v>20</v>
      </c>
      <c r="G62" s="55" t="s">
        <v>204</v>
      </c>
      <c r="H62" s="50">
        <v>3</v>
      </c>
      <c r="I62" s="48"/>
      <c r="J62" s="48"/>
    </row>
    <row r="63" spans="1:10" ht="15.75" x14ac:dyDescent="0.25">
      <c r="A63" s="54" t="s">
        <v>7</v>
      </c>
      <c r="B63" s="53" t="s">
        <v>13</v>
      </c>
      <c r="C63" s="48">
        <v>10</v>
      </c>
      <c r="D63" s="49">
        <v>44316</v>
      </c>
      <c r="E63" s="48">
        <v>30</v>
      </c>
      <c r="F63" s="48" t="s">
        <v>20</v>
      </c>
      <c r="G63" s="55" t="s">
        <v>204</v>
      </c>
      <c r="H63" s="50">
        <v>2</v>
      </c>
      <c r="I63" s="48"/>
      <c r="J63" s="48"/>
    </row>
    <row r="64" spans="1:10" ht="15.75" x14ac:dyDescent="0.25">
      <c r="A64" s="54" t="s">
        <v>7</v>
      </c>
      <c r="B64" s="53" t="s">
        <v>13</v>
      </c>
      <c r="C64" s="48">
        <v>10</v>
      </c>
      <c r="D64" s="49">
        <v>44316</v>
      </c>
      <c r="E64" s="48">
        <v>31</v>
      </c>
      <c r="F64" s="48" t="s">
        <v>14</v>
      </c>
      <c r="G64" s="55" t="s">
        <v>204</v>
      </c>
      <c r="H64" s="50">
        <v>3</v>
      </c>
      <c r="I64" s="48"/>
      <c r="J64" s="48"/>
    </row>
    <row r="65" spans="1:10" ht="15.75" x14ac:dyDescent="0.25">
      <c r="A65" s="54" t="s">
        <v>7</v>
      </c>
      <c r="B65" s="53" t="s">
        <v>13</v>
      </c>
      <c r="C65" s="48">
        <v>10</v>
      </c>
      <c r="D65" s="49">
        <v>44316</v>
      </c>
      <c r="E65" s="48">
        <v>33</v>
      </c>
      <c r="F65" s="48" t="s">
        <v>20</v>
      </c>
      <c r="G65" s="55" t="s">
        <v>204</v>
      </c>
      <c r="H65" s="50">
        <v>2</v>
      </c>
      <c r="I65" s="48"/>
      <c r="J65" s="48"/>
    </row>
    <row r="66" spans="1:10" ht="15.75" x14ac:dyDescent="0.25">
      <c r="A66" s="54" t="s">
        <v>7</v>
      </c>
      <c r="B66" s="53" t="s">
        <v>13</v>
      </c>
      <c r="C66" s="48">
        <v>10</v>
      </c>
      <c r="D66" s="49">
        <v>44316</v>
      </c>
      <c r="E66" s="48">
        <v>34</v>
      </c>
      <c r="F66" s="48" t="s">
        <v>20</v>
      </c>
      <c r="G66" s="55" t="s">
        <v>204</v>
      </c>
      <c r="H66" s="50">
        <v>3</v>
      </c>
      <c r="I66" s="48"/>
      <c r="J66" s="48"/>
    </row>
    <row r="67" spans="1:10" ht="15.75" x14ac:dyDescent="0.25">
      <c r="A67" s="54" t="s">
        <v>7</v>
      </c>
      <c r="B67" s="53" t="s">
        <v>13</v>
      </c>
      <c r="C67" s="48">
        <v>10</v>
      </c>
      <c r="D67" s="49">
        <v>44316</v>
      </c>
      <c r="E67" s="48">
        <v>40</v>
      </c>
      <c r="F67" s="48" t="s">
        <v>20</v>
      </c>
      <c r="G67" s="55" t="s">
        <v>204</v>
      </c>
      <c r="H67" s="50">
        <v>3</v>
      </c>
      <c r="I67" s="48"/>
      <c r="J67" s="48"/>
    </row>
    <row r="68" spans="1:10" ht="15.75" x14ac:dyDescent="0.25">
      <c r="A68" s="54" t="s">
        <v>7</v>
      </c>
      <c r="B68" s="53" t="s">
        <v>13</v>
      </c>
      <c r="C68" s="48">
        <v>10</v>
      </c>
      <c r="D68" s="49">
        <v>44316</v>
      </c>
      <c r="E68" s="48">
        <v>44</v>
      </c>
      <c r="F68" s="48" t="s">
        <v>20</v>
      </c>
      <c r="G68" s="55" t="s">
        <v>204</v>
      </c>
      <c r="H68" s="50">
        <v>2</v>
      </c>
      <c r="I68" s="48"/>
      <c r="J68" s="48"/>
    </row>
    <row r="69" spans="1:10" ht="15.75" x14ac:dyDescent="0.25">
      <c r="A69" s="54" t="s">
        <v>7</v>
      </c>
      <c r="B69" s="53" t="s">
        <v>13</v>
      </c>
      <c r="C69" s="48">
        <v>10</v>
      </c>
      <c r="D69" s="49">
        <v>44316</v>
      </c>
      <c r="E69" s="48">
        <v>45</v>
      </c>
      <c r="F69" s="48" t="s">
        <v>20</v>
      </c>
      <c r="G69" s="55" t="s">
        <v>204</v>
      </c>
      <c r="H69" s="50">
        <v>2</v>
      </c>
      <c r="I69" s="48"/>
      <c r="J69" s="48"/>
    </row>
    <row r="70" spans="1:10" ht="15.75" x14ac:dyDescent="0.25">
      <c r="A70" s="54" t="s">
        <v>7</v>
      </c>
      <c r="B70" s="53" t="s">
        <v>13</v>
      </c>
      <c r="C70" s="48">
        <v>10</v>
      </c>
      <c r="D70" s="49">
        <v>44316</v>
      </c>
      <c r="E70" s="48">
        <v>47</v>
      </c>
      <c r="F70" s="48" t="s">
        <v>34</v>
      </c>
      <c r="G70" s="55" t="s">
        <v>204</v>
      </c>
      <c r="H70" s="50">
        <v>2</v>
      </c>
      <c r="I70" s="48"/>
      <c r="J70" s="48"/>
    </row>
    <row r="71" spans="1:10" ht="15.75" x14ac:dyDescent="0.25">
      <c r="A71" s="54" t="s">
        <v>7</v>
      </c>
      <c r="B71" s="53" t="s">
        <v>13</v>
      </c>
      <c r="C71" s="48">
        <v>10</v>
      </c>
      <c r="D71" s="49">
        <v>44316</v>
      </c>
      <c r="E71" s="48">
        <v>54</v>
      </c>
      <c r="F71" s="48" t="s">
        <v>20</v>
      </c>
      <c r="G71" s="55" t="s">
        <v>204</v>
      </c>
      <c r="H71" s="50">
        <v>2</v>
      </c>
      <c r="I71" s="48"/>
      <c r="J71" s="48"/>
    </row>
    <row r="72" spans="1:10" ht="15.75" x14ac:dyDescent="0.25">
      <c r="A72" s="54" t="s">
        <v>7</v>
      </c>
      <c r="B72" s="53" t="s">
        <v>13</v>
      </c>
      <c r="C72" s="48">
        <v>10</v>
      </c>
      <c r="D72" s="49">
        <v>44316</v>
      </c>
      <c r="E72" s="48">
        <v>62</v>
      </c>
      <c r="F72" s="48" t="s">
        <v>20</v>
      </c>
      <c r="G72" s="55" t="s">
        <v>204</v>
      </c>
      <c r="H72" s="50">
        <v>2</v>
      </c>
      <c r="I72" s="48"/>
      <c r="J72" s="48"/>
    </row>
    <row r="73" spans="1:10" ht="15.75" x14ac:dyDescent="0.25">
      <c r="A73" s="54" t="s">
        <v>7</v>
      </c>
      <c r="B73" s="53" t="s">
        <v>13</v>
      </c>
      <c r="C73" s="48">
        <v>10</v>
      </c>
      <c r="D73" s="49">
        <v>44316</v>
      </c>
      <c r="E73" s="48">
        <v>92</v>
      </c>
      <c r="F73" s="48" t="s">
        <v>34</v>
      </c>
      <c r="G73" s="55" t="s">
        <v>204</v>
      </c>
      <c r="H73" s="48">
        <v>3</v>
      </c>
      <c r="I73" s="48"/>
      <c r="J73" s="48"/>
    </row>
    <row r="74" spans="1:10" ht="15.75" x14ac:dyDescent="0.25">
      <c r="A74" s="54" t="s">
        <v>7</v>
      </c>
      <c r="B74" s="53" t="s">
        <v>13</v>
      </c>
      <c r="C74" s="48">
        <v>10</v>
      </c>
      <c r="D74" s="49">
        <v>44316</v>
      </c>
      <c r="E74" s="48">
        <v>93</v>
      </c>
      <c r="F74" s="48" t="s">
        <v>20</v>
      </c>
      <c r="G74" s="55" t="s">
        <v>204</v>
      </c>
      <c r="H74" s="48">
        <v>3</v>
      </c>
      <c r="I74" s="48"/>
      <c r="J74" s="56"/>
    </row>
    <row r="75" spans="1:10" ht="15.75" x14ac:dyDescent="0.25">
      <c r="A75" s="54" t="s">
        <v>7</v>
      </c>
      <c r="B75" s="53" t="s">
        <v>13</v>
      </c>
      <c r="C75" s="48">
        <v>11</v>
      </c>
      <c r="D75" s="49">
        <v>44317</v>
      </c>
      <c r="E75" s="48">
        <v>5</v>
      </c>
      <c r="F75" s="48" t="s">
        <v>20</v>
      </c>
      <c r="G75" s="55" t="s">
        <v>204</v>
      </c>
      <c r="H75" s="50">
        <v>2</v>
      </c>
      <c r="I75" s="48"/>
      <c r="J75" s="48"/>
    </row>
    <row r="76" spans="1:10" ht="15.75" x14ac:dyDescent="0.25">
      <c r="A76" s="54" t="s">
        <v>7</v>
      </c>
      <c r="B76" s="53" t="s">
        <v>13</v>
      </c>
      <c r="C76" s="48">
        <v>11</v>
      </c>
      <c r="D76" s="49">
        <v>44317</v>
      </c>
      <c r="E76" s="48">
        <v>6</v>
      </c>
      <c r="F76" s="48" t="s">
        <v>14</v>
      </c>
      <c r="G76" s="55" t="s">
        <v>204</v>
      </c>
      <c r="H76" s="48">
        <v>6</v>
      </c>
      <c r="I76" s="48"/>
      <c r="J76" s="48"/>
    </row>
    <row r="77" spans="1:10" ht="15.75" x14ac:dyDescent="0.25">
      <c r="A77" s="54" t="s">
        <v>7</v>
      </c>
      <c r="B77" s="53" t="s">
        <v>13</v>
      </c>
      <c r="C77" s="48">
        <v>11</v>
      </c>
      <c r="D77" s="49">
        <v>44317</v>
      </c>
      <c r="E77" s="48">
        <v>22</v>
      </c>
      <c r="F77" s="48" t="s">
        <v>20</v>
      </c>
      <c r="G77" s="55" t="s">
        <v>204</v>
      </c>
      <c r="H77" s="50">
        <v>6</v>
      </c>
      <c r="I77" s="48"/>
      <c r="J77" s="48"/>
    </row>
    <row r="78" spans="1:10" ht="15.75" x14ac:dyDescent="0.25">
      <c r="A78" s="54" t="s">
        <v>7</v>
      </c>
      <c r="B78" s="53" t="s">
        <v>13</v>
      </c>
      <c r="C78" s="48">
        <v>11</v>
      </c>
      <c r="D78" s="49">
        <v>44317</v>
      </c>
      <c r="E78" s="48">
        <v>25</v>
      </c>
      <c r="F78" s="48" t="s">
        <v>25</v>
      </c>
      <c r="G78" s="55" t="s">
        <v>204</v>
      </c>
      <c r="H78" s="50">
        <v>4</v>
      </c>
      <c r="I78" s="48"/>
      <c r="J78" s="48"/>
    </row>
    <row r="79" spans="1:10" ht="15.75" x14ac:dyDescent="0.25">
      <c r="A79" s="54" t="s">
        <v>7</v>
      </c>
      <c r="B79" s="53" t="s">
        <v>13</v>
      </c>
      <c r="C79" s="48">
        <v>11</v>
      </c>
      <c r="D79" s="49">
        <v>44317</v>
      </c>
      <c r="E79" s="48">
        <v>29</v>
      </c>
      <c r="F79" s="48" t="s">
        <v>14</v>
      </c>
      <c r="G79" s="55" t="s">
        <v>204</v>
      </c>
      <c r="H79" s="50">
        <v>2</v>
      </c>
      <c r="I79" s="48"/>
      <c r="J79" s="48"/>
    </row>
    <row r="80" spans="1:10" ht="15.75" x14ac:dyDescent="0.25">
      <c r="A80" s="54" t="s">
        <v>7</v>
      </c>
      <c r="B80" s="53" t="s">
        <v>13</v>
      </c>
      <c r="C80" s="48">
        <v>11</v>
      </c>
      <c r="D80" s="49">
        <v>44317</v>
      </c>
      <c r="E80" s="48">
        <v>31</v>
      </c>
      <c r="F80" s="48" t="s">
        <v>14</v>
      </c>
      <c r="G80" s="55" t="s">
        <v>204</v>
      </c>
      <c r="H80" s="50">
        <v>3</v>
      </c>
      <c r="I80" s="48"/>
      <c r="J80" s="48"/>
    </row>
    <row r="81" spans="1:10" ht="15.75" x14ac:dyDescent="0.25">
      <c r="A81" s="54" t="s">
        <v>7</v>
      </c>
      <c r="B81" s="53" t="s">
        <v>13</v>
      </c>
      <c r="C81" s="48">
        <v>12</v>
      </c>
      <c r="D81" s="49">
        <v>44318</v>
      </c>
      <c r="E81" s="48">
        <v>6</v>
      </c>
      <c r="F81" s="48" t="s">
        <v>14</v>
      </c>
      <c r="G81" s="55" t="s">
        <v>204</v>
      </c>
      <c r="H81" s="50">
        <v>1</v>
      </c>
      <c r="I81" s="48"/>
      <c r="J81" s="48"/>
    </row>
    <row r="82" spans="1:10" ht="15.75" x14ac:dyDescent="0.25">
      <c r="A82" s="54" t="s">
        <v>7</v>
      </c>
      <c r="B82" s="53" t="s">
        <v>13</v>
      </c>
      <c r="C82" s="48">
        <v>12</v>
      </c>
      <c r="D82" s="49">
        <v>44318</v>
      </c>
      <c r="E82" s="48">
        <v>8</v>
      </c>
      <c r="F82" s="48" t="s">
        <v>20</v>
      </c>
      <c r="G82" s="55" t="s">
        <v>204</v>
      </c>
      <c r="H82" s="50">
        <v>3</v>
      </c>
      <c r="I82" s="48"/>
      <c r="J82" s="48"/>
    </row>
    <row r="83" spans="1:10" ht="15.75" x14ac:dyDescent="0.25">
      <c r="A83" s="54" t="s">
        <v>7</v>
      </c>
      <c r="B83" s="53" t="s">
        <v>13</v>
      </c>
      <c r="C83" s="48">
        <v>12</v>
      </c>
      <c r="D83" s="49">
        <v>44318</v>
      </c>
      <c r="E83" s="48">
        <v>14</v>
      </c>
      <c r="F83" s="48" t="s">
        <v>20</v>
      </c>
      <c r="G83" s="55" t="s">
        <v>204</v>
      </c>
      <c r="H83" s="50">
        <v>2</v>
      </c>
      <c r="I83" s="48"/>
      <c r="J83" s="48"/>
    </row>
    <row r="84" spans="1:10" ht="15.75" x14ac:dyDescent="0.25">
      <c r="A84" s="54" t="s">
        <v>7</v>
      </c>
      <c r="B84" s="53" t="s">
        <v>13</v>
      </c>
      <c r="C84" s="48">
        <v>12</v>
      </c>
      <c r="D84" s="49">
        <v>44318</v>
      </c>
      <c r="E84" s="48">
        <v>15</v>
      </c>
      <c r="F84" s="48" t="s">
        <v>25</v>
      </c>
      <c r="G84" s="55" t="s">
        <v>204</v>
      </c>
      <c r="H84" s="50">
        <v>2</v>
      </c>
      <c r="I84" s="48"/>
      <c r="J84" s="48"/>
    </row>
    <row r="85" spans="1:10" ht="15.75" x14ac:dyDescent="0.25">
      <c r="A85" s="54" t="s">
        <v>7</v>
      </c>
      <c r="B85" s="53" t="s">
        <v>13</v>
      </c>
      <c r="C85" s="48">
        <v>12</v>
      </c>
      <c r="D85" s="49">
        <v>44318</v>
      </c>
      <c r="E85" s="48">
        <v>19</v>
      </c>
      <c r="F85" s="48" t="s">
        <v>14</v>
      </c>
      <c r="G85" s="55" t="s">
        <v>204</v>
      </c>
      <c r="H85" s="50">
        <v>2</v>
      </c>
      <c r="I85" s="48"/>
      <c r="J85" s="48"/>
    </row>
    <row r="86" spans="1:10" ht="15.75" x14ac:dyDescent="0.25">
      <c r="A86" s="54" t="s">
        <v>7</v>
      </c>
      <c r="B86" s="53" t="s">
        <v>13</v>
      </c>
      <c r="C86" s="48">
        <v>12</v>
      </c>
      <c r="D86" s="49">
        <v>44318</v>
      </c>
      <c r="E86" s="48">
        <v>20</v>
      </c>
      <c r="F86" s="48" t="s">
        <v>14</v>
      </c>
      <c r="G86" s="55" t="s">
        <v>204</v>
      </c>
      <c r="H86" s="50">
        <v>2</v>
      </c>
      <c r="I86" s="48"/>
      <c r="J86" s="48"/>
    </row>
    <row r="87" spans="1:10" ht="15.75" x14ac:dyDescent="0.25">
      <c r="A87" s="54" t="s">
        <v>7</v>
      </c>
      <c r="B87" s="53" t="s">
        <v>13</v>
      </c>
      <c r="C87" s="48">
        <v>12</v>
      </c>
      <c r="D87" s="49">
        <v>44318</v>
      </c>
      <c r="E87" s="48">
        <v>21</v>
      </c>
      <c r="F87" s="48" t="s">
        <v>14</v>
      </c>
      <c r="G87" s="55" t="s">
        <v>204</v>
      </c>
      <c r="H87" s="50">
        <v>2</v>
      </c>
      <c r="I87" s="48"/>
      <c r="J87" s="48"/>
    </row>
    <row r="88" spans="1:10" ht="15.75" x14ac:dyDescent="0.25">
      <c r="A88" s="54" t="s">
        <v>7</v>
      </c>
      <c r="B88" s="53" t="s">
        <v>13</v>
      </c>
      <c r="C88" s="48">
        <v>12</v>
      </c>
      <c r="D88" s="49">
        <v>44318</v>
      </c>
      <c r="E88" s="48">
        <v>22</v>
      </c>
      <c r="F88" s="48" t="s">
        <v>14</v>
      </c>
      <c r="G88" s="55" t="s">
        <v>204</v>
      </c>
      <c r="H88" s="50">
        <v>2</v>
      </c>
      <c r="I88" s="48"/>
      <c r="J88" s="48"/>
    </row>
    <row r="89" spans="1:10" ht="15.75" x14ac:dyDescent="0.25">
      <c r="A89" s="54" t="s">
        <v>7</v>
      </c>
      <c r="B89" s="53" t="s">
        <v>17</v>
      </c>
      <c r="C89" s="48">
        <v>0</v>
      </c>
      <c r="D89" s="49">
        <v>44306</v>
      </c>
      <c r="E89" s="48">
        <v>7</v>
      </c>
      <c r="F89" s="48" t="s">
        <v>14</v>
      </c>
      <c r="G89" s="55" t="s">
        <v>204</v>
      </c>
      <c r="H89" s="50">
        <v>3</v>
      </c>
      <c r="I89" s="48"/>
      <c r="J89" s="48"/>
    </row>
    <row r="90" spans="1:10" ht="15.75" x14ac:dyDescent="0.25">
      <c r="A90" s="54" t="s">
        <v>7</v>
      </c>
      <c r="B90" s="53" t="s">
        <v>17</v>
      </c>
      <c r="C90" s="48">
        <v>11</v>
      </c>
      <c r="D90" s="49">
        <v>44317</v>
      </c>
      <c r="E90" s="48">
        <v>36</v>
      </c>
      <c r="F90" s="48" t="s">
        <v>14</v>
      </c>
      <c r="G90" s="55" t="s">
        <v>204</v>
      </c>
      <c r="H90" s="50">
        <v>5</v>
      </c>
      <c r="I90" s="48"/>
      <c r="J90" s="48"/>
    </row>
    <row r="91" spans="1:10" ht="15.75" x14ac:dyDescent="0.25">
      <c r="A91" s="54" t="s">
        <v>7</v>
      </c>
      <c r="B91" s="53" t="s">
        <v>17</v>
      </c>
      <c r="C91" s="48">
        <v>12</v>
      </c>
      <c r="D91" s="49">
        <v>44318</v>
      </c>
      <c r="E91" s="48">
        <v>26</v>
      </c>
      <c r="F91" s="48" t="s">
        <v>14</v>
      </c>
      <c r="G91" s="55" t="s">
        <v>204</v>
      </c>
      <c r="H91" s="50">
        <v>5</v>
      </c>
      <c r="I91" s="48"/>
      <c r="J91" s="48"/>
    </row>
    <row r="92" spans="1:10" ht="15.75" x14ac:dyDescent="0.25">
      <c r="A92" s="54" t="s">
        <v>7</v>
      </c>
      <c r="B92" s="53" t="s">
        <v>17</v>
      </c>
      <c r="C92" s="48">
        <v>12</v>
      </c>
      <c r="D92" s="49">
        <v>44318</v>
      </c>
      <c r="E92" s="48">
        <v>27</v>
      </c>
      <c r="F92" s="48" t="s">
        <v>14</v>
      </c>
      <c r="G92" s="55" t="s">
        <v>204</v>
      </c>
      <c r="H92" s="50">
        <v>4</v>
      </c>
      <c r="I92" s="48"/>
      <c r="J92" s="48"/>
    </row>
    <row r="93" spans="1:10" ht="15.75" x14ac:dyDescent="0.25">
      <c r="A93" s="54" t="s">
        <v>7</v>
      </c>
      <c r="B93" s="53" t="s">
        <v>17</v>
      </c>
      <c r="C93" s="48">
        <v>8</v>
      </c>
      <c r="D93" s="49">
        <v>44344</v>
      </c>
      <c r="E93" s="48" t="s">
        <v>38</v>
      </c>
      <c r="F93" s="48" t="s">
        <v>35</v>
      </c>
      <c r="G93" s="55" t="s">
        <v>204</v>
      </c>
      <c r="H93" s="50">
        <v>2</v>
      </c>
      <c r="I93" s="56">
        <f xml:space="preserve"> AVERAGE(H47:H93)</f>
        <v>2.9574468085106385</v>
      </c>
      <c r="J93" s="56">
        <f xml:space="preserve"> STDEV(H47:H93)</f>
        <v>1.5173983284973493</v>
      </c>
    </row>
    <row r="94" spans="1:10" ht="15.75" x14ac:dyDescent="0.25">
      <c r="A94" s="54" t="s">
        <v>7</v>
      </c>
      <c r="B94" s="53" t="s">
        <v>13</v>
      </c>
      <c r="C94" s="48">
        <v>11</v>
      </c>
      <c r="D94" s="49">
        <v>44317</v>
      </c>
      <c r="E94" s="48">
        <v>6</v>
      </c>
      <c r="F94" s="48" t="s">
        <v>14</v>
      </c>
      <c r="G94" s="55" t="s">
        <v>205</v>
      </c>
      <c r="H94" s="50">
        <v>8</v>
      </c>
    </row>
    <row r="95" spans="1:10" ht="15.75" x14ac:dyDescent="0.25">
      <c r="A95" s="54" t="s">
        <v>7</v>
      </c>
      <c r="B95" s="53" t="s">
        <v>13</v>
      </c>
      <c r="C95" s="48">
        <v>1</v>
      </c>
      <c r="D95" s="49">
        <v>44307</v>
      </c>
      <c r="E95" s="48">
        <v>7</v>
      </c>
      <c r="F95" s="48" t="s">
        <v>34</v>
      </c>
      <c r="G95" s="55" t="s">
        <v>205</v>
      </c>
      <c r="H95" s="50">
        <v>1</v>
      </c>
      <c r="I95" s="48"/>
      <c r="J95" s="48"/>
    </row>
    <row r="96" spans="1:10" ht="15.75" x14ac:dyDescent="0.25">
      <c r="A96" s="54" t="s">
        <v>7</v>
      </c>
      <c r="B96" s="53" t="s">
        <v>13</v>
      </c>
      <c r="C96" s="48">
        <v>5</v>
      </c>
      <c r="D96" s="49">
        <v>44311</v>
      </c>
      <c r="E96" s="48">
        <v>2</v>
      </c>
      <c r="F96" s="48" t="s">
        <v>20</v>
      </c>
      <c r="G96" s="55" t="s">
        <v>205</v>
      </c>
      <c r="H96" s="50">
        <v>2</v>
      </c>
      <c r="I96" s="48"/>
      <c r="J96" s="48"/>
    </row>
    <row r="97" spans="1:10" ht="15.75" x14ac:dyDescent="0.25">
      <c r="A97" s="54" t="s">
        <v>7</v>
      </c>
      <c r="B97" s="53" t="s">
        <v>13</v>
      </c>
      <c r="C97" s="48">
        <v>6</v>
      </c>
      <c r="D97" s="49">
        <v>44312</v>
      </c>
      <c r="E97" s="48">
        <v>23</v>
      </c>
      <c r="F97" s="48" t="s">
        <v>20</v>
      </c>
      <c r="G97" s="55" t="s">
        <v>205</v>
      </c>
      <c r="H97" s="50">
        <v>2</v>
      </c>
      <c r="I97" s="48"/>
      <c r="J97" s="48"/>
    </row>
    <row r="98" spans="1:10" ht="15.75" x14ac:dyDescent="0.25">
      <c r="A98" s="54" t="s">
        <v>7</v>
      </c>
      <c r="B98" s="53" t="s">
        <v>13</v>
      </c>
      <c r="C98" s="48"/>
      <c r="D98" s="49">
        <v>44314</v>
      </c>
      <c r="E98" s="48" t="s">
        <v>31</v>
      </c>
      <c r="F98" s="48" t="s">
        <v>14</v>
      </c>
      <c r="G98" s="55" t="s">
        <v>205</v>
      </c>
      <c r="H98" s="50">
        <v>4.3</v>
      </c>
      <c r="I98" s="48"/>
      <c r="J98" s="48"/>
    </row>
    <row r="99" spans="1:10" ht="15.75" x14ac:dyDescent="0.25">
      <c r="A99" s="54" t="s">
        <v>7</v>
      </c>
      <c r="B99" s="53" t="s">
        <v>13</v>
      </c>
      <c r="C99" s="48">
        <v>9</v>
      </c>
      <c r="D99" s="49">
        <v>44315</v>
      </c>
      <c r="E99" s="48">
        <v>10</v>
      </c>
      <c r="F99" s="48" t="s">
        <v>20</v>
      </c>
      <c r="G99" s="55" t="s">
        <v>205</v>
      </c>
      <c r="H99" s="50">
        <v>1</v>
      </c>
      <c r="I99" s="48"/>
      <c r="J99" s="48"/>
    </row>
    <row r="100" spans="1:10" ht="15.75" x14ac:dyDescent="0.25">
      <c r="A100" s="54" t="s">
        <v>7</v>
      </c>
      <c r="B100" s="53" t="s">
        <v>13</v>
      </c>
      <c r="C100" s="48">
        <v>9</v>
      </c>
      <c r="D100" s="49">
        <v>44315</v>
      </c>
      <c r="E100" s="48">
        <v>16</v>
      </c>
      <c r="F100" s="48" t="s">
        <v>14</v>
      </c>
      <c r="G100" s="55" t="s">
        <v>205</v>
      </c>
      <c r="H100" s="50">
        <v>4</v>
      </c>
      <c r="I100" s="48"/>
      <c r="J100" s="48"/>
    </row>
    <row r="101" spans="1:10" ht="15.75" x14ac:dyDescent="0.25">
      <c r="A101" s="54" t="s">
        <v>7</v>
      </c>
      <c r="B101" s="53" t="s">
        <v>13</v>
      </c>
      <c r="C101" s="48">
        <v>9</v>
      </c>
      <c r="D101" s="49">
        <v>44315</v>
      </c>
      <c r="E101" s="48">
        <v>35</v>
      </c>
      <c r="F101" s="48" t="s">
        <v>20</v>
      </c>
      <c r="G101" s="55" t="s">
        <v>205</v>
      </c>
      <c r="H101" s="50">
        <v>5</v>
      </c>
      <c r="I101" s="48"/>
      <c r="J101" s="48"/>
    </row>
    <row r="102" spans="1:10" ht="15.75" x14ac:dyDescent="0.25">
      <c r="A102" s="54" t="s">
        <v>7</v>
      </c>
      <c r="B102" s="53" t="s">
        <v>13</v>
      </c>
      <c r="C102" s="48">
        <v>9</v>
      </c>
      <c r="D102" s="49">
        <v>44315</v>
      </c>
      <c r="E102" s="48">
        <v>42</v>
      </c>
      <c r="F102" s="48" t="s">
        <v>14</v>
      </c>
      <c r="G102" s="55" t="s">
        <v>205</v>
      </c>
      <c r="H102" s="50">
        <v>2</v>
      </c>
      <c r="I102" s="48"/>
      <c r="J102" s="48"/>
    </row>
    <row r="103" spans="1:10" ht="15.75" x14ac:dyDescent="0.25">
      <c r="A103" s="54" t="s">
        <v>7</v>
      </c>
      <c r="B103" s="53" t="s">
        <v>13</v>
      </c>
      <c r="C103" s="48">
        <v>9</v>
      </c>
      <c r="D103" s="49">
        <v>44315</v>
      </c>
      <c r="E103" s="48">
        <v>44</v>
      </c>
      <c r="F103" s="48" t="s">
        <v>14</v>
      </c>
      <c r="G103" s="55" t="s">
        <v>205</v>
      </c>
      <c r="H103" s="50">
        <v>3</v>
      </c>
      <c r="I103" s="48"/>
      <c r="J103" s="48"/>
    </row>
    <row r="104" spans="1:10" ht="15.75" x14ac:dyDescent="0.25">
      <c r="A104" s="54" t="s">
        <v>7</v>
      </c>
      <c r="B104" s="53" t="s">
        <v>13</v>
      </c>
      <c r="C104" s="48">
        <v>9</v>
      </c>
      <c r="D104" s="49">
        <v>44315</v>
      </c>
      <c r="E104" s="48">
        <v>45</v>
      </c>
      <c r="F104" s="48" t="s">
        <v>20</v>
      </c>
      <c r="G104" s="55" t="s">
        <v>205</v>
      </c>
      <c r="H104" s="50">
        <v>1</v>
      </c>
      <c r="I104" s="48"/>
      <c r="J104" s="48"/>
    </row>
    <row r="105" spans="1:10" ht="15.75" x14ac:dyDescent="0.25">
      <c r="A105" s="54" t="s">
        <v>7</v>
      </c>
      <c r="B105" s="53" t="s">
        <v>13</v>
      </c>
      <c r="C105" s="48">
        <v>9</v>
      </c>
      <c r="D105" s="49">
        <v>44315</v>
      </c>
      <c r="E105" s="48">
        <v>46</v>
      </c>
      <c r="F105" s="48" t="s">
        <v>14</v>
      </c>
      <c r="G105" s="55" t="s">
        <v>205</v>
      </c>
      <c r="H105" s="50">
        <v>1</v>
      </c>
      <c r="I105" s="48"/>
      <c r="J105" s="48"/>
    </row>
    <row r="106" spans="1:10" ht="15.75" x14ac:dyDescent="0.25">
      <c r="A106" s="54" t="s">
        <v>7</v>
      </c>
      <c r="B106" s="53" t="s">
        <v>13</v>
      </c>
      <c r="C106" s="48">
        <v>9</v>
      </c>
      <c r="D106" s="49">
        <v>44315</v>
      </c>
      <c r="E106" s="48">
        <v>87</v>
      </c>
      <c r="F106" s="48" t="s">
        <v>20</v>
      </c>
      <c r="G106" s="55" t="s">
        <v>205</v>
      </c>
      <c r="H106" s="50">
        <v>2</v>
      </c>
      <c r="I106" s="48"/>
      <c r="J106" s="48"/>
    </row>
    <row r="107" spans="1:10" ht="15.75" x14ac:dyDescent="0.25">
      <c r="A107" s="54" t="s">
        <v>7</v>
      </c>
      <c r="B107" s="53" t="s">
        <v>13</v>
      </c>
      <c r="C107" s="48">
        <v>10</v>
      </c>
      <c r="D107" s="49">
        <v>44316</v>
      </c>
      <c r="E107" s="48">
        <v>17</v>
      </c>
      <c r="F107" s="48" t="s">
        <v>14</v>
      </c>
      <c r="G107" s="55" t="s">
        <v>205</v>
      </c>
      <c r="H107" s="50">
        <v>1</v>
      </c>
      <c r="I107" s="48"/>
      <c r="J107" s="48"/>
    </row>
    <row r="108" spans="1:10" ht="15.75" x14ac:dyDescent="0.25">
      <c r="A108" s="54" t="s">
        <v>7</v>
      </c>
      <c r="B108" s="53" t="s">
        <v>13</v>
      </c>
      <c r="C108" s="48">
        <v>10</v>
      </c>
      <c r="D108" s="49">
        <v>44316</v>
      </c>
      <c r="E108" s="48">
        <v>55</v>
      </c>
      <c r="F108" s="48" t="s">
        <v>20</v>
      </c>
      <c r="G108" s="55" t="s">
        <v>205</v>
      </c>
      <c r="H108" s="50">
        <v>2</v>
      </c>
      <c r="I108" s="48"/>
      <c r="J108" s="48"/>
    </row>
    <row r="109" spans="1:10" ht="15.75" x14ac:dyDescent="0.25">
      <c r="A109" s="54" t="s">
        <v>7</v>
      </c>
      <c r="B109" s="53" t="s">
        <v>13</v>
      </c>
      <c r="C109" s="48">
        <v>10</v>
      </c>
      <c r="D109" s="49">
        <v>44316</v>
      </c>
      <c r="E109" s="48">
        <v>71</v>
      </c>
      <c r="F109" s="48" t="s">
        <v>20</v>
      </c>
      <c r="G109" s="55" t="s">
        <v>205</v>
      </c>
      <c r="H109" s="50">
        <v>3</v>
      </c>
      <c r="I109" s="48"/>
      <c r="J109" s="48"/>
    </row>
    <row r="110" spans="1:10" ht="15.75" x14ac:dyDescent="0.25">
      <c r="A110" s="54" t="s">
        <v>7</v>
      </c>
      <c r="B110" s="53" t="s">
        <v>13</v>
      </c>
      <c r="C110" s="48">
        <v>10</v>
      </c>
      <c r="D110" s="49">
        <v>44316</v>
      </c>
      <c r="E110" s="48">
        <v>89</v>
      </c>
      <c r="F110" s="48" t="s">
        <v>20</v>
      </c>
      <c r="G110" s="55" t="s">
        <v>205</v>
      </c>
      <c r="H110" s="50">
        <v>2.5</v>
      </c>
      <c r="I110" s="48"/>
      <c r="J110" s="48"/>
    </row>
    <row r="111" spans="1:10" ht="15.75" x14ac:dyDescent="0.25">
      <c r="A111" s="54" t="s">
        <v>7</v>
      </c>
      <c r="B111" s="53" t="s">
        <v>13</v>
      </c>
      <c r="C111" s="48">
        <v>11</v>
      </c>
      <c r="D111" s="49">
        <v>44317</v>
      </c>
      <c r="E111" s="48">
        <v>13</v>
      </c>
      <c r="F111" s="48" t="s">
        <v>20</v>
      </c>
      <c r="G111" s="55" t="s">
        <v>205</v>
      </c>
      <c r="H111" s="50">
        <v>2</v>
      </c>
      <c r="I111" s="48"/>
      <c r="J111" s="48"/>
    </row>
    <row r="112" spans="1:10" ht="15.75" x14ac:dyDescent="0.25">
      <c r="A112" s="54" t="s">
        <v>7</v>
      </c>
      <c r="B112" s="53" t="s">
        <v>13</v>
      </c>
      <c r="C112" s="48">
        <v>11</v>
      </c>
      <c r="D112" s="49">
        <v>44317</v>
      </c>
      <c r="E112" s="48">
        <v>28</v>
      </c>
      <c r="F112" s="48" t="s">
        <v>14</v>
      </c>
      <c r="G112" s="55" t="s">
        <v>205</v>
      </c>
      <c r="H112" s="50">
        <v>4</v>
      </c>
      <c r="I112" s="48"/>
      <c r="J112" s="48"/>
    </row>
    <row r="113" spans="1:10" ht="15.75" x14ac:dyDescent="0.25">
      <c r="A113" s="54" t="s">
        <v>7</v>
      </c>
      <c r="B113" s="53" t="s">
        <v>13</v>
      </c>
      <c r="C113" s="48">
        <v>11</v>
      </c>
      <c r="D113" s="49">
        <v>44317</v>
      </c>
      <c r="E113" s="48">
        <v>35</v>
      </c>
      <c r="F113" s="48" t="s">
        <v>14</v>
      </c>
      <c r="G113" s="55" t="s">
        <v>205</v>
      </c>
      <c r="H113" s="50">
        <v>2</v>
      </c>
      <c r="I113" s="48"/>
      <c r="J113" s="48"/>
    </row>
    <row r="114" spans="1:10" ht="15.75" x14ac:dyDescent="0.25">
      <c r="A114" s="54" t="s">
        <v>7</v>
      </c>
      <c r="B114" s="53" t="s">
        <v>13</v>
      </c>
      <c r="C114" s="48">
        <v>12</v>
      </c>
      <c r="D114" s="49">
        <v>44318</v>
      </c>
      <c r="E114" s="48">
        <v>1</v>
      </c>
      <c r="F114" s="48" t="s">
        <v>35</v>
      </c>
      <c r="G114" s="55" t="s">
        <v>205</v>
      </c>
      <c r="H114" s="50">
        <v>2</v>
      </c>
      <c r="I114" s="48"/>
      <c r="J114" s="48"/>
    </row>
    <row r="115" spans="1:10" ht="15.75" x14ac:dyDescent="0.25">
      <c r="A115" s="54" t="s">
        <v>7</v>
      </c>
      <c r="B115" s="53" t="s">
        <v>13</v>
      </c>
      <c r="C115" s="48">
        <v>12</v>
      </c>
      <c r="D115" s="49">
        <v>44318</v>
      </c>
      <c r="E115" s="48">
        <v>18</v>
      </c>
      <c r="F115" s="48" t="s">
        <v>20</v>
      </c>
      <c r="G115" s="55" t="s">
        <v>205</v>
      </c>
      <c r="H115" s="50">
        <v>1</v>
      </c>
      <c r="I115" s="48"/>
      <c r="J115" s="48"/>
    </row>
    <row r="116" spans="1:10" ht="15.75" x14ac:dyDescent="0.25">
      <c r="A116" s="54" t="s">
        <v>7</v>
      </c>
      <c r="B116" s="53" t="s">
        <v>13</v>
      </c>
      <c r="C116" s="48">
        <v>12</v>
      </c>
      <c r="D116" s="49">
        <v>44318</v>
      </c>
      <c r="E116" s="48">
        <v>23</v>
      </c>
      <c r="F116" s="48" t="s">
        <v>14</v>
      </c>
      <c r="G116" s="55" t="s">
        <v>205</v>
      </c>
      <c r="H116" s="50">
        <v>1</v>
      </c>
      <c r="I116" s="48"/>
      <c r="J116" s="48"/>
    </row>
    <row r="117" spans="1:10" ht="15.75" x14ac:dyDescent="0.25">
      <c r="A117" s="54" t="s">
        <v>7</v>
      </c>
      <c r="B117" s="53" t="s">
        <v>13</v>
      </c>
      <c r="C117" s="48">
        <v>12</v>
      </c>
      <c r="D117" s="49">
        <v>44318</v>
      </c>
      <c r="E117" s="48">
        <v>24</v>
      </c>
      <c r="F117" s="48" t="s">
        <v>25</v>
      </c>
      <c r="G117" s="55" t="s">
        <v>205</v>
      </c>
      <c r="H117" s="50">
        <v>1</v>
      </c>
      <c r="I117" s="48"/>
      <c r="J117" s="48"/>
    </row>
    <row r="118" spans="1:10" ht="15.75" x14ac:dyDescent="0.25">
      <c r="A118" s="54" t="s">
        <v>7</v>
      </c>
      <c r="B118" s="53" t="s">
        <v>17</v>
      </c>
      <c r="C118" s="48">
        <v>0</v>
      </c>
      <c r="D118" s="49">
        <v>44306</v>
      </c>
      <c r="E118" s="48">
        <v>9</v>
      </c>
      <c r="F118" s="48" t="s">
        <v>14</v>
      </c>
      <c r="G118" s="55" t="s">
        <v>205</v>
      </c>
      <c r="H118" s="50">
        <v>2</v>
      </c>
      <c r="I118" s="48"/>
      <c r="J118" s="48"/>
    </row>
    <row r="119" spans="1:10" ht="15.75" x14ac:dyDescent="0.25">
      <c r="A119" s="54" t="s">
        <v>7</v>
      </c>
      <c r="B119" s="53" t="s">
        <v>17</v>
      </c>
      <c r="C119" s="48">
        <v>0</v>
      </c>
      <c r="D119" s="49">
        <v>44306</v>
      </c>
      <c r="E119" s="48">
        <v>13</v>
      </c>
      <c r="F119" s="48" t="s">
        <v>14</v>
      </c>
      <c r="G119" s="55" t="s">
        <v>205</v>
      </c>
      <c r="H119" s="50">
        <v>2</v>
      </c>
      <c r="I119" s="48"/>
      <c r="J119" s="48"/>
    </row>
    <row r="120" spans="1:10" ht="15.75" x14ac:dyDescent="0.25">
      <c r="A120" s="54" t="s">
        <v>7</v>
      </c>
      <c r="B120" s="53" t="s">
        <v>17</v>
      </c>
      <c r="C120" s="48">
        <v>1</v>
      </c>
      <c r="D120" s="49">
        <v>44307</v>
      </c>
      <c r="E120" s="48">
        <v>17</v>
      </c>
      <c r="F120" s="48" t="s">
        <v>35</v>
      </c>
      <c r="G120" s="55" t="s">
        <v>205</v>
      </c>
      <c r="H120" s="50">
        <v>3</v>
      </c>
      <c r="I120" s="48"/>
      <c r="J120" s="56"/>
    </row>
    <row r="121" spans="1:10" ht="15.75" x14ac:dyDescent="0.25">
      <c r="A121" s="54" t="s">
        <v>7</v>
      </c>
      <c r="B121" s="53" t="s">
        <v>17</v>
      </c>
      <c r="C121" s="48">
        <v>0</v>
      </c>
      <c r="D121" s="49">
        <v>44306</v>
      </c>
      <c r="E121" s="48">
        <v>26</v>
      </c>
      <c r="F121" s="48" t="s">
        <v>20</v>
      </c>
      <c r="G121" s="55" t="s">
        <v>205</v>
      </c>
      <c r="H121" s="50">
        <v>1</v>
      </c>
      <c r="I121" s="56">
        <f xml:space="preserve"> AVERAGE(H94:H121)</f>
        <v>2.35</v>
      </c>
      <c r="J121" s="56">
        <f xml:space="preserve"> STDEV(H94:H121)</f>
        <v>1.5765644787180628</v>
      </c>
    </row>
    <row r="122" spans="1:10" ht="15.75" x14ac:dyDescent="0.25">
      <c r="A122" s="54"/>
      <c r="B122" s="53"/>
      <c r="C122" s="48"/>
      <c r="D122" s="49"/>
      <c r="E122" s="48"/>
      <c r="F122" s="48"/>
      <c r="G122" s="55"/>
      <c r="H122" s="50"/>
      <c r="I122" s="48"/>
      <c r="J122" s="48"/>
    </row>
    <row r="123" spans="1:10" ht="15.75" x14ac:dyDescent="0.25">
      <c r="A123" s="54" t="s">
        <v>8</v>
      </c>
      <c r="B123" s="51" t="s">
        <v>13</v>
      </c>
      <c r="C123" s="48">
        <v>3</v>
      </c>
      <c r="D123" s="49">
        <v>44309</v>
      </c>
      <c r="E123" s="48" t="s">
        <v>50</v>
      </c>
      <c r="F123" s="48" t="s">
        <v>16</v>
      </c>
      <c r="G123" s="55" t="s">
        <v>204</v>
      </c>
      <c r="H123" s="50">
        <v>4</v>
      </c>
      <c r="I123" s="48"/>
      <c r="J123" s="48"/>
    </row>
    <row r="124" spans="1:10" ht="15.75" x14ac:dyDescent="0.25">
      <c r="A124" s="54" t="s">
        <v>8</v>
      </c>
      <c r="B124" s="51" t="s">
        <v>13</v>
      </c>
      <c r="C124" s="48">
        <v>5</v>
      </c>
      <c r="D124" s="49">
        <v>44311</v>
      </c>
      <c r="E124" s="48">
        <v>3</v>
      </c>
      <c r="F124" s="48" t="s">
        <v>20</v>
      </c>
      <c r="G124" s="55" t="s">
        <v>204</v>
      </c>
      <c r="H124" s="50">
        <v>3</v>
      </c>
      <c r="I124" s="48"/>
      <c r="J124" s="48"/>
    </row>
    <row r="125" spans="1:10" ht="15.75" x14ac:dyDescent="0.25">
      <c r="A125" s="54" t="s">
        <v>8</v>
      </c>
      <c r="B125" s="51" t="s">
        <v>13</v>
      </c>
      <c r="C125" s="48">
        <v>10</v>
      </c>
      <c r="D125" s="49">
        <v>44316</v>
      </c>
      <c r="E125" s="48">
        <v>6</v>
      </c>
      <c r="F125" s="48" t="s">
        <v>14</v>
      </c>
      <c r="G125" s="55" t="s">
        <v>204</v>
      </c>
      <c r="H125" s="50">
        <v>2</v>
      </c>
      <c r="I125" s="56">
        <f xml:space="preserve"> AVERAGE(H123:H125)</f>
        <v>3</v>
      </c>
      <c r="J125" s="56">
        <f xml:space="preserve"> STDEV(H123:H125)</f>
        <v>1</v>
      </c>
    </row>
    <row r="126" spans="1:10" ht="15.75" x14ac:dyDescent="0.25">
      <c r="A126" s="54" t="s">
        <v>8</v>
      </c>
      <c r="B126" s="51" t="s">
        <v>13</v>
      </c>
      <c r="C126" s="48">
        <v>3</v>
      </c>
      <c r="D126" s="49">
        <v>44309</v>
      </c>
      <c r="E126" s="48" t="s">
        <v>48</v>
      </c>
      <c r="F126" s="48" t="s">
        <v>14</v>
      </c>
      <c r="G126" s="55" t="s">
        <v>205</v>
      </c>
      <c r="H126" s="50">
        <v>1.5</v>
      </c>
      <c r="I126" s="48"/>
      <c r="J126" s="48"/>
    </row>
    <row r="127" spans="1:10" ht="15.75" x14ac:dyDescent="0.25">
      <c r="A127" s="54" t="s">
        <v>8</v>
      </c>
      <c r="B127" s="51" t="s">
        <v>13</v>
      </c>
      <c r="C127" s="48">
        <v>7</v>
      </c>
      <c r="D127" s="49">
        <v>44313</v>
      </c>
      <c r="E127" s="48">
        <v>1</v>
      </c>
      <c r="F127" s="48" t="s">
        <v>20</v>
      </c>
      <c r="G127" s="55" t="s">
        <v>205</v>
      </c>
      <c r="H127" s="50">
        <v>2</v>
      </c>
      <c r="I127" s="48"/>
      <c r="J127" s="48"/>
    </row>
    <row r="128" spans="1:10" ht="15.75" x14ac:dyDescent="0.25">
      <c r="A128" s="54" t="s">
        <v>8</v>
      </c>
      <c r="B128" s="51" t="s">
        <v>13</v>
      </c>
      <c r="C128" s="48">
        <v>7</v>
      </c>
      <c r="D128" s="49">
        <v>44313</v>
      </c>
      <c r="E128" s="48">
        <v>2</v>
      </c>
      <c r="F128" s="48" t="s">
        <v>14</v>
      </c>
      <c r="G128" s="55" t="s">
        <v>205</v>
      </c>
      <c r="H128" s="50">
        <v>2</v>
      </c>
      <c r="I128" s="48"/>
      <c r="J128" s="48"/>
    </row>
    <row r="129" spans="1:10" ht="15.75" x14ac:dyDescent="0.25">
      <c r="A129" s="54" t="s">
        <v>8</v>
      </c>
      <c r="B129" s="51" t="s">
        <v>13</v>
      </c>
      <c r="C129" s="48">
        <v>7</v>
      </c>
      <c r="D129" s="49">
        <v>44313</v>
      </c>
      <c r="E129" s="48">
        <v>6</v>
      </c>
      <c r="F129" s="48" t="s">
        <v>20</v>
      </c>
      <c r="G129" s="55" t="s">
        <v>205</v>
      </c>
      <c r="H129" s="50">
        <v>2</v>
      </c>
      <c r="I129" s="48"/>
      <c r="J129" s="48"/>
    </row>
    <row r="130" spans="1:10" ht="15.75" x14ac:dyDescent="0.25">
      <c r="A130" s="54" t="s">
        <v>8</v>
      </c>
      <c r="B130" s="51" t="s">
        <v>13</v>
      </c>
      <c r="C130" s="48">
        <v>8</v>
      </c>
      <c r="D130" s="49">
        <v>44314</v>
      </c>
      <c r="E130" s="48">
        <v>12</v>
      </c>
      <c r="F130" s="48" t="s">
        <v>20</v>
      </c>
      <c r="G130" s="55" t="s">
        <v>205</v>
      </c>
      <c r="H130" s="50">
        <v>2</v>
      </c>
      <c r="I130" s="48"/>
      <c r="J130" s="48"/>
    </row>
    <row r="131" spans="1:10" ht="15.75" x14ac:dyDescent="0.25">
      <c r="A131" s="54" t="s">
        <v>8</v>
      </c>
      <c r="B131" s="51" t="s">
        <v>13</v>
      </c>
      <c r="C131" s="48">
        <v>11</v>
      </c>
      <c r="D131" s="49">
        <v>44317</v>
      </c>
      <c r="E131" s="48">
        <v>3</v>
      </c>
      <c r="F131" s="48" t="s">
        <v>16</v>
      </c>
      <c r="G131" s="55" t="s">
        <v>205</v>
      </c>
      <c r="H131" s="50">
        <v>1</v>
      </c>
      <c r="I131" s="56">
        <f xml:space="preserve"> AVERAGE(H126:H131)</f>
        <v>1.75</v>
      </c>
      <c r="J131" s="56">
        <f xml:space="preserve"> STDEV(H126:H131)</f>
        <v>0.41833001326703778</v>
      </c>
    </row>
    <row r="132" spans="1:10" ht="15.75" x14ac:dyDescent="0.25">
      <c r="A132" s="54"/>
      <c r="B132" s="53"/>
      <c r="C132" s="48"/>
      <c r="D132" s="49"/>
      <c r="E132" s="48"/>
      <c r="F132" s="48"/>
      <c r="G132" s="55"/>
      <c r="H132" s="50"/>
      <c r="I132" s="48"/>
      <c r="J132" s="48"/>
    </row>
    <row r="133" spans="1:10" ht="15.75" x14ac:dyDescent="0.25">
      <c r="A133" s="54" t="s">
        <v>4</v>
      </c>
      <c r="B133" s="49" t="s">
        <v>17</v>
      </c>
      <c r="C133" s="48">
        <v>4</v>
      </c>
      <c r="D133" s="49">
        <v>44272</v>
      </c>
      <c r="E133" s="52" t="s">
        <v>61</v>
      </c>
      <c r="F133" s="52" t="s">
        <v>16</v>
      </c>
      <c r="G133" s="55" t="s">
        <v>204</v>
      </c>
      <c r="H133" s="50">
        <v>4</v>
      </c>
      <c r="I133" s="48"/>
      <c r="J133" s="48"/>
    </row>
    <row r="134" spans="1:10" ht="15.75" x14ac:dyDescent="0.25">
      <c r="A134" s="54" t="s">
        <v>4</v>
      </c>
      <c r="B134" s="49" t="s">
        <v>17</v>
      </c>
      <c r="C134" s="48">
        <v>4</v>
      </c>
      <c r="D134" s="49">
        <v>44272</v>
      </c>
      <c r="E134" s="52" t="s">
        <v>62</v>
      </c>
      <c r="F134" s="52" t="s">
        <v>16</v>
      </c>
      <c r="G134" s="55" t="s">
        <v>204</v>
      </c>
      <c r="H134" s="50">
        <v>3</v>
      </c>
      <c r="I134" s="48"/>
      <c r="J134" s="48"/>
    </row>
    <row r="135" spans="1:10" ht="15.75" x14ac:dyDescent="0.25">
      <c r="A135" s="54" t="s">
        <v>4</v>
      </c>
      <c r="B135" s="49" t="s">
        <v>17</v>
      </c>
      <c r="C135" s="48">
        <v>5</v>
      </c>
      <c r="D135" s="49">
        <v>44273</v>
      </c>
      <c r="E135" s="52" t="s">
        <v>201</v>
      </c>
      <c r="F135" s="48" t="s">
        <v>25</v>
      </c>
      <c r="G135" s="55" t="s">
        <v>204</v>
      </c>
      <c r="H135" s="50">
        <v>2</v>
      </c>
      <c r="I135" s="56">
        <f xml:space="preserve"> AVERAGE(H133:H135)</f>
        <v>3</v>
      </c>
      <c r="J135" s="56">
        <f xml:space="preserve"> STDEV(H133:H135)</f>
        <v>1</v>
      </c>
    </row>
    <row r="136" spans="1:10" ht="15.75" x14ac:dyDescent="0.25">
      <c r="A136" s="54" t="s">
        <v>4</v>
      </c>
      <c r="B136" s="49" t="s">
        <v>17</v>
      </c>
      <c r="C136" s="48">
        <v>0</v>
      </c>
      <c r="D136" s="49">
        <v>44268</v>
      </c>
      <c r="E136" s="52">
        <v>4</v>
      </c>
      <c r="F136" s="48" t="s">
        <v>14</v>
      </c>
      <c r="G136" s="55" t="s">
        <v>205</v>
      </c>
      <c r="H136" s="50">
        <v>2</v>
      </c>
      <c r="I136" s="48"/>
      <c r="J136" s="48"/>
    </row>
    <row r="137" spans="1:10" ht="15.75" x14ac:dyDescent="0.25">
      <c r="A137" s="54" t="s">
        <v>4</v>
      </c>
      <c r="B137" s="49" t="s">
        <v>17</v>
      </c>
      <c r="C137" s="48">
        <v>10</v>
      </c>
      <c r="D137" s="49">
        <v>44278</v>
      </c>
      <c r="E137" s="52" t="s">
        <v>23</v>
      </c>
      <c r="F137" s="48" t="s">
        <v>14</v>
      </c>
      <c r="G137" s="55" t="s">
        <v>205</v>
      </c>
      <c r="H137" s="50">
        <v>2.5</v>
      </c>
      <c r="I137" s="56">
        <f xml:space="preserve"> AVERAGE(H136:H137)</f>
        <v>2.25</v>
      </c>
      <c r="J137" s="56">
        <f xml:space="preserve"> STDEV(H136:H137)</f>
        <v>0.35355339059327379</v>
      </c>
    </row>
  </sheetData>
  <sortState xmlns:xlrd2="http://schemas.microsoft.com/office/spreadsheetml/2017/richdata2" ref="A133:J137">
    <sortCondition ref="G133:G137"/>
  </sortState>
  <conditionalFormatting sqref="E2:E12">
    <cfRule type="duplicateValues" dxfId="0" priority="2"/>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3DB7-AB4B-4883-8121-25AEB2E0C669}">
  <dimension ref="A1:N81"/>
  <sheetViews>
    <sheetView topLeftCell="A50" zoomScale="86" zoomScaleNormal="86" workbookViewId="0">
      <selection activeCell="M58" sqref="M58"/>
    </sheetView>
  </sheetViews>
  <sheetFormatPr baseColWidth="10" defaultColWidth="11.5703125" defaultRowHeight="15" x14ac:dyDescent="0.25"/>
  <cols>
    <col min="1" max="1" width="6.28515625" bestFit="1" customWidth="1"/>
    <col min="2" max="2" width="12.140625" bestFit="1" customWidth="1"/>
    <col min="3" max="3" width="21.140625" bestFit="1" customWidth="1"/>
    <col min="4" max="4" width="15.28515625" bestFit="1" customWidth="1"/>
    <col min="5" max="5" width="13.42578125" bestFit="1" customWidth="1"/>
    <col min="6" max="6" width="19.7109375" bestFit="1" customWidth="1"/>
    <col min="7" max="7" width="17.42578125" style="37" bestFit="1" customWidth="1"/>
    <col min="8" max="8" width="10.42578125" style="37" bestFit="1" customWidth="1"/>
    <col min="9" max="9" width="23.42578125" style="37" bestFit="1" customWidth="1"/>
    <col min="10" max="10" width="5.7109375" style="37" bestFit="1" customWidth="1"/>
    <col min="11" max="11" width="16.85546875" style="37" bestFit="1" customWidth="1"/>
    <col min="12" max="12" width="6.28515625" style="37" customWidth="1"/>
    <col min="13" max="13" width="14.5703125" style="37" bestFit="1" customWidth="1"/>
    <col min="14" max="14" width="16.85546875" bestFit="1" customWidth="1"/>
  </cols>
  <sheetData>
    <row r="1" spans="1:14" x14ac:dyDescent="0.25">
      <c r="A1" s="1" t="s">
        <v>0</v>
      </c>
      <c r="B1" s="26" t="s">
        <v>10</v>
      </c>
      <c r="C1" s="26" t="s">
        <v>173</v>
      </c>
      <c r="D1" s="1" t="s">
        <v>9</v>
      </c>
      <c r="E1" s="26" t="s">
        <v>181</v>
      </c>
      <c r="F1" s="31" t="s">
        <v>169</v>
      </c>
      <c r="G1" s="34" t="s">
        <v>178</v>
      </c>
      <c r="H1" s="34" t="s">
        <v>35</v>
      </c>
      <c r="I1" s="34" t="s">
        <v>179</v>
      </c>
      <c r="J1" s="34" t="s">
        <v>16</v>
      </c>
      <c r="K1" s="34" t="s">
        <v>180</v>
      </c>
      <c r="L1" s="34"/>
      <c r="M1" s="35" t="s">
        <v>171</v>
      </c>
      <c r="N1" s="35" t="s">
        <v>172</v>
      </c>
    </row>
    <row r="2" spans="1:14" x14ac:dyDescent="0.25">
      <c r="A2" s="32">
        <v>1</v>
      </c>
      <c r="B2" s="40">
        <v>44259</v>
      </c>
      <c r="C2" s="40" t="s">
        <v>174</v>
      </c>
      <c r="D2" s="32" t="s">
        <v>2</v>
      </c>
      <c r="E2" s="4" t="s">
        <v>168</v>
      </c>
      <c r="F2" s="32">
        <v>250</v>
      </c>
      <c r="G2" s="14">
        <v>15</v>
      </c>
      <c r="H2" s="14">
        <v>0</v>
      </c>
      <c r="I2" s="14">
        <v>0</v>
      </c>
      <c r="J2" s="14">
        <v>2</v>
      </c>
      <c r="K2" s="14">
        <v>0</v>
      </c>
      <c r="L2" s="14"/>
      <c r="M2" s="33">
        <f t="shared" ref="M2:M33" si="0">SUM(G2:K2)</f>
        <v>17</v>
      </c>
      <c r="N2" s="22">
        <f>SUM(M2:M11)</f>
        <v>122</v>
      </c>
    </row>
    <row r="3" spans="1:14" x14ac:dyDescent="0.25">
      <c r="A3" s="32">
        <v>2</v>
      </c>
      <c r="B3" s="40">
        <v>44260</v>
      </c>
      <c r="C3" s="40" t="s">
        <v>174</v>
      </c>
      <c r="D3" s="32" t="s">
        <v>2</v>
      </c>
      <c r="E3" s="4" t="s">
        <v>168</v>
      </c>
      <c r="F3" s="32">
        <v>250</v>
      </c>
      <c r="G3" s="14">
        <v>11</v>
      </c>
      <c r="H3" s="14">
        <v>0</v>
      </c>
      <c r="I3" s="14">
        <v>0</v>
      </c>
      <c r="J3" s="14">
        <v>3</v>
      </c>
      <c r="K3" s="14">
        <v>0</v>
      </c>
      <c r="L3" s="14"/>
      <c r="M3" s="33">
        <f t="shared" si="0"/>
        <v>14</v>
      </c>
    </row>
    <row r="4" spans="1:14" x14ac:dyDescent="0.25">
      <c r="A4" s="32">
        <v>3</v>
      </c>
      <c r="B4" s="40">
        <v>44261</v>
      </c>
      <c r="C4" s="40" t="s">
        <v>174</v>
      </c>
      <c r="D4" s="32" t="s">
        <v>2</v>
      </c>
      <c r="E4" s="4" t="s">
        <v>168</v>
      </c>
      <c r="F4" s="32">
        <v>250</v>
      </c>
      <c r="G4" s="14">
        <v>25</v>
      </c>
      <c r="H4" s="14">
        <v>0</v>
      </c>
      <c r="I4" s="14">
        <v>0</v>
      </c>
      <c r="J4" s="14">
        <v>0</v>
      </c>
      <c r="K4" s="14">
        <v>0</v>
      </c>
      <c r="L4" s="14"/>
      <c r="M4" s="33">
        <f t="shared" si="0"/>
        <v>25</v>
      </c>
    </row>
    <row r="5" spans="1:14" x14ac:dyDescent="0.25">
      <c r="A5" s="32">
        <v>4</v>
      </c>
      <c r="B5" s="40">
        <v>44262</v>
      </c>
      <c r="C5" s="40" t="s">
        <v>174</v>
      </c>
      <c r="D5" s="32" t="s">
        <v>2</v>
      </c>
      <c r="E5" s="4" t="s">
        <v>168</v>
      </c>
      <c r="F5" s="32">
        <v>250</v>
      </c>
      <c r="G5" s="14">
        <v>21</v>
      </c>
      <c r="H5" s="14">
        <v>0</v>
      </c>
      <c r="I5" s="14">
        <v>0</v>
      </c>
      <c r="J5" s="14">
        <v>1</v>
      </c>
      <c r="K5" s="14">
        <v>0</v>
      </c>
      <c r="L5" s="14"/>
      <c r="M5" s="33">
        <f t="shared" si="0"/>
        <v>22</v>
      </c>
    </row>
    <row r="6" spans="1:14" x14ac:dyDescent="0.25">
      <c r="A6" s="32">
        <v>5</v>
      </c>
      <c r="B6" s="40">
        <v>44263</v>
      </c>
      <c r="C6" s="40" t="s">
        <v>174</v>
      </c>
      <c r="D6" s="32" t="s">
        <v>2</v>
      </c>
      <c r="E6" s="4" t="s">
        <v>168</v>
      </c>
      <c r="F6" s="32">
        <v>250</v>
      </c>
      <c r="G6" s="14">
        <v>5</v>
      </c>
      <c r="H6" s="14">
        <v>0</v>
      </c>
      <c r="I6" s="14">
        <v>0</v>
      </c>
      <c r="J6" s="14">
        <v>0</v>
      </c>
      <c r="K6" s="14">
        <v>0</v>
      </c>
      <c r="L6" s="14"/>
      <c r="M6" s="33">
        <f t="shared" si="0"/>
        <v>5</v>
      </c>
    </row>
    <row r="7" spans="1:14" x14ac:dyDescent="0.25">
      <c r="A7" s="32">
        <v>6</v>
      </c>
      <c r="B7" s="40">
        <v>44264</v>
      </c>
      <c r="C7" s="40" t="s">
        <v>174</v>
      </c>
      <c r="D7" s="32" t="s">
        <v>2</v>
      </c>
      <c r="E7" s="4" t="s">
        <v>168</v>
      </c>
      <c r="F7" s="32">
        <v>250</v>
      </c>
      <c r="G7" s="14">
        <v>12</v>
      </c>
      <c r="H7" s="14">
        <v>0</v>
      </c>
      <c r="I7" s="14">
        <v>0</v>
      </c>
      <c r="J7" s="14">
        <v>0</v>
      </c>
      <c r="K7" s="14">
        <v>0</v>
      </c>
      <c r="L7" s="14"/>
      <c r="M7" s="33">
        <f t="shared" si="0"/>
        <v>12</v>
      </c>
    </row>
    <row r="8" spans="1:14" x14ac:dyDescent="0.25">
      <c r="A8" s="32">
        <v>7</v>
      </c>
      <c r="B8" s="40">
        <v>44265</v>
      </c>
      <c r="C8" s="40" t="s">
        <v>174</v>
      </c>
      <c r="D8" s="32" t="s">
        <v>2</v>
      </c>
      <c r="E8" s="4" t="s">
        <v>168</v>
      </c>
      <c r="F8" s="32">
        <v>250</v>
      </c>
      <c r="G8" s="14">
        <v>10</v>
      </c>
      <c r="H8" s="14">
        <v>0</v>
      </c>
      <c r="I8" s="14">
        <v>0</v>
      </c>
      <c r="J8" s="14">
        <v>1</v>
      </c>
      <c r="K8" s="14">
        <v>0</v>
      </c>
      <c r="L8" s="14"/>
      <c r="M8" s="33">
        <f t="shared" si="0"/>
        <v>11</v>
      </c>
    </row>
    <row r="9" spans="1:14" x14ac:dyDescent="0.25">
      <c r="A9" s="32">
        <v>8</v>
      </c>
      <c r="B9" s="40">
        <v>44266</v>
      </c>
      <c r="C9" s="40" t="s">
        <v>174</v>
      </c>
      <c r="D9" s="32" t="s">
        <v>2</v>
      </c>
      <c r="E9" s="4" t="s">
        <v>168</v>
      </c>
      <c r="F9" s="32">
        <v>250</v>
      </c>
      <c r="G9" s="14">
        <v>7</v>
      </c>
      <c r="H9" s="14">
        <v>0</v>
      </c>
      <c r="I9" s="14">
        <v>0</v>
      </c>
      <c r="J9" s="14">
        <v>2</v>
      </c>
      <c r="K9" s="14">
        <v>0</v>
      </c>
      <c r="L9" s="14"/>
      <c r="M9" s="33">
        <f t="shared" si="0"/>
        <v>9</v>
      </c>
    </row>
    <row r="10" spans="1:14" x14ac:dyDescent="0.25">
      <c r="A10" s="32">
        <v>9</v>
      </c>
      <c r="B10" s="40">
        <v>44267</v>
      </c>
      <c r="C10" s="40" t="s">
        <v>174</v>
      </c>
      <c r="D10" s="32" t="s">
        <v>2</v>
      </c>
      <c r="E10" s="4" t="s">
        <v>168</v>
      </c>
      <c r="F10" s="32">
        <v>250</v>
      </c>
      <c r="G10" s="14">
        <v>4</v>
      </c>
      <c r="H10" s="14">
        <v>0</v>
      </c>
      <c r="I10" s="14">
        <v>0</v>
      </c>
      <c r="J10" s="14">
        <v>0</v>
      </c>
      <c r="K10" s="14">
        <v>0</v>
      </c>
      <c r="L10" s="14"/>
      <c r="M10" s="33">
        <f t="shared" si="0"/>
        <v>4</v>
      </c>
    </row>
    <row r="11" spans="1:14" x14ac:dyDescent="0.25">
      <c r="A11" s="32">
        <v>10</v>
      </c>
      <c r="B11" s="40">
        <v>44268</v>
      </c>
      <c r="C11" s="40" t="s">
        <v>174</v>
      </c>
      <c r="D11" s="32" t="s">
        <v>2</v>
      </c>
      <c r="E11" s="4" t="s">
        <v>168</v>
      </c>
      <c r="F11" s="32">
        <v>250</v>
      </c>
      <c r="G11" s="14">
        <v>3</v>
      </c>
      <c r="H11" s="14">
        <v>0</v>
      </c>
      <c r="I11" s="14">
        <v>0</v>
      </c>
      <c r="J11" s="14">
        <v>0</v>
      </c>
      <c r="K11" s="14">
        <v>0</v>
      </c>
      <c r="L11" s="14"/>
      <c r="M11" s="33">
        <f t="shared" si="0"/>
        <v>3</v>
      </c>
    </row>
    <row r="12" spans="1:14" x14ac:dyDescent="0.25">
      <c r="A12" s="32">
        <v>1</v>
      </c>
      <c r="B12" s="40">
        <v>44259</v>
      </c>
      <c r="C12" s="40" t="s">
        <v>174</v>
      </c>
      <c r="D12" s="32" t="s">
        <v>3</v>
      </c>
      <c r="E12" s="4" t="s">
        <v>168</v>
      </c>
      <c r="F12" s="32">
        <v>80</v>
      </c>
      <c r="G12" s="14">
        <v>3</v>
      </c>
      <c r="H12" s="14">
        <v>0</v>
      </c>
      <c r="I12" s="14">
        <v>0</v>
      </c>
      <c r="J12" s="14">
        <v>0</v>
      </c>
      <c r="K12" s="14">
        <v>0</v>
      </c>
      <c r="L12" s="14"/>
      <c r="M12" s="33">
        <f t="shared" si="0"/>
        <v>3</v>
      </c>
      <c r="N12" s="22">
        <f>SUM(M12:M21)</f>
        <v>35</v>
      </c>
    </row>
    <row r="13" spans="1:14" x14ac:dyDescent="0.25">
      <c r="A13" s="32">
        <v>2</v>
      </c>
      <c r="B13" s="40">
        <v>44260</v>
      </c>
      <c r="C13" s="40" t="s">
        <v>174</v>
      </c>
      <c r="D13" s="32" t="s">
        <v>3</v>
      </c>
      <c r="E13" s="4" t="s">
        <v>168</v>
      </c>
      <c r="F13" s="32">
        <v>80</v>
      </c>
      <c r="G13" s="14">
        <v>0</v>
      </c>
      <c r="H13" s="14">
        <v>0</v>
      </c>
      <c r="I13" s="14">
        <v>0</v>
      </c>
      <c r="J13" s="14">
        <v>0</v>
      </c>
      <c r="K13" s="14">
        <v>0</v>
      </c>
      <c r="L13" s="14"/>
      <c r="M13" s="33">
        <f t="shared" si="0"/>
        <v>0</v>
      </c>
    </row>
    <row r="14" spans="1:14" x14ac:dyDescent="0.25">
      <c r="A14" s="32">
        <v>3</v>
      </c>
      <c r="B14" s="40">
        <v>44261</v>
      </c>
      <c r="C14" s="40" t="s">
        <v>174</v>
      </c>
      <c r="D14" s="32" t="s">
        <v>3</v>
      </c>
      <c r="E14" s="4" t="s">
        <v>168</v>
      </c>
      <c r="F14" s="32">
        <v>80</v>
      </c>
      <c r="G14" s="14">
        <v>6</v>
      </c>
      <c r="H14" s="14">
        <v>0</v>
      </c>
      <c r="I14" s="14">
        <v>0</v>
      </c>
      <c r="J14" s="14">
        <v>0</v>
      </c>
      <c r="K14" s="14">
        <v>0</v>
      </c>
      <c r="L14" s="14"/>
      <c r="M14" s="33">
        <f t="shared" si="0"/>
        <v>6</v>
      </c>
    </row>
    <row r="15" spans="1:14" x14ac:dyDescent="0.25">
      <c r="A15" s="32">
        <v>4</v>
      </c>
      <c r="B15" s="40">
        <v>44262</v>
      </c>
      <c r="C15" s="40" t="s">
        <v>174</v>
      </c>
      <c r="D15" s="32" t="s">
        <v>3</v>
      </c>
      <c r="E15" s="4" t="s">
        <v>168</v>
      </c>
      <c r="F15" s="32">
        <v>80</v>
      </c>
      <c r="G15" s="14">
        <v>5</v>
      </c>
      <c r="H15" s="14">
        <v>0</v>
      </c>
      <c r="I15" s="14">
        <v>0</v>
      </c>
      <c r="J15" s="14">
        <v>0</v>
      </c>
      <c r="K15" s="14">
        <v>0</v>
      </c>
      <c r="L15" s="14"/>
      <c r="M15" s="33">
        <f t="shared" si="0"/>
        <v>5</v>
      </c>
    </row>
    <row r="16" spans="1:14" x14ac:dyDescent="0.25">
      <c r="A16" s="32">
        <v>5</v>
      </c>
      <c r="B16" s="40">
        <v>44263</v>
      </c>
      <c r="C16" s="40" t="s">
        <v>174</v>
      </c>
      <c r="D16" s="32" t="s">
        <v>3</v>
      </c>
      <c r="E16" s="4" t="s">
        <v>168</v>
      </c>
      <c r="F16" s="32">
        <v>80</v>
      </c>
      <c r="G16" s="14">
        <v>1</v>
      </c>
      <c r="H16" s="14">
        <v>0</v>
      </c>
      <c r="I16" s="14">
        <v>0</v>
      </c>
      <c r="J16" s="14">
        <v>0</v>
      </c>
      <c r="K16" s="14">
        <v>0</v>
      </c>
      <c r="L16" s="14"/>
      <c r="M16" s="33">
        <f t="shared" si="0"/>
        <v>1</v>
      </c>
    </row>
    <row r="17" spans="1:14" x14ac:dyDescent="0.25">
      <c r="A17" s="32">
        <v>6</v>
      </c>
      <c r="B17" s="40">
        <v>44264</v>
      </c>
      <c r="C17" s="40" t="s">
        <v>174</v>
      </c>
      <c r="D17" s="32" t="s">
        <v>3</v>
      </c>
      <c r="E17" s="4" t="s">
        <v>168</v>
      </c>
      <c r="F17" s="32">
        <v>80</v>
      </c>
      <c r="G17" s="14">
        <v>5</v>
      </c>
      <c r="H17" s="14">
        <v>0</v>
      </c>
      <c r="I17" s="14">
        <v>0</v>
      </c>
      <c r="J17" s="14">
        <v>0</v>
      </c>
      <c r="K17" s="14">
        <v>0</v>
      </c>
      <c r="L17" s="14"/>
      <c r="M17" s="33">
        <f t="shared" si="0"/>
        <v>5</v>
      </c>
    </row>
    <row r="18" spans="1:14" x14ac:dyDescent="0.25">
      <c r="A18" s="32">
        <v>7</v>
      </c>
      <c r="B18" s="40">
        <v>44265</v>
      </c>
      <c r="C18" s="40" t="s">
        <v>174</v>
      </c>
      <c r="D18" s="32" t="s">
        <v>3</v>
      </c>
      <c r="E18" s="4" t="s">
        <v>168</v>
      </c>
      <c r="F18" s="32">
        <v>80</v>
      </c>
      <c r="G18" s="14">
        <v>1</v>
      </c>
      <c r="H18" s="14">
        <v>0</v>
      </c>
      <c r="I18" s="14">
        <v>0</v>
      </c>
      <c r="J18" s="14">
        <v>0</v>
      </c>
      <c r="K18" s="14">
        <v>0</v>
      </c>
      <c r="L18" s="14"/>
      <c r="M18" s="33">
        <f t="shared" si="0"/>
        <v>1</v>
      </c>
    </row>
    <row r="19" spans="1:14" x14ac:dyDescent="0.25">
      <c r="A19" s="32">
        <v>8</v>
      </c>
      <c r="B19" s="40">
        <v>44266</v>
      </c>
      <c r="C19" s="40" t="s">
        <v>174</v>
      </c>
      <c r="D19" s="32" t="s">
        <v>3</v>
      </c>
      <c r="E19" s="4" t="s">
        <v>168</v>
      </c>
      <c r="F19" s="32">
        <v>80</v>
      </c>
      <c r="G19" s="14">
        <v>5</v>
      </c>
      <c r="H19" s="14">
        <v>0</v>
      </c>
      <c r="I19" s="14">
        <v>0</v>
      </c>
      <c r="J19" s="14">
        <v>0</v>
      </c>
      <c r="K19" s="14">
        <v>0</v>
      </c>
      <c r="L19" s="14"/>
      <c r="M19" s="33">
        <f t="shared" si="0"/>
        <v>5</v>
      </c>
    </row>
    <row r="20" spans="1:14" x14ac:dyDescent="0.25">
      <c r="A20" s="32">
        <v>9</v>
      </c>
      <c r="B20" s="40">
        <v>44267</v>
      </c>
      <c r="C20" s="40" t="s">
        <v>174</v>
      </c>
      <c r="D20" s="32" t="s">
        <v>3</v>
      </c>
      <c r="E20" s="4" t="s">
        <v>168</v>
      </c>
      <c r="F20" s="32">
        <v>80</v>
      </c>
      <c r="G20" s="14">
        <v>7</v>
      </c>
      <c r="H20" s="14">
        <v>0</v>
      </c>
      <c r="I20" s="14">
        <v>0</v>
      </c>
      <c r="J20" s="14">
        <v>0</v>
      </c>
      <c r="K20" s="14">
        <v>0</v>
      </c>
      <c r="L20" s="14"/>
      <c r="M20" s="33">
        <f t="shared" si="0"/>
        <v>7</v>
      </c>
    </row>
    <row r="21" spans="1:14" x14ac:dyDescent="0.25">
      <c r="A21" s="32">
        <v>10</v>
      </c>
      <c r="B21" s="40">
        <v>44268</v>
      </c>
      <c r="C21" s="40" t="s">
        <v>174</v>
      </c>
      <c r="D21" s="32" t="s">
        <v>3</v>
      </c>
      <c r="E21" s="4" t="s">
        <v>168</v>
      </c>
      <c r="F21" s="32">
        <v>80</v>
      </c>
      <c r="G21" s="14">
        <v>2</v>
      </c>
      <c r="H21" s="14">
        <v>0</v>
      </c>
      <c r="I21" s="14">
        <v>0</v>
      </c>
      <c r="J21" s="14">
        <v>0</v>
      </c>
      <c r="K21" s="14">
        <v>0</v>
      </c>
      <c r="L21" s="14"/>
      <c r="M21" s="33">
        <f t="shared" si="0"/>
        <v>2</v>
      </c>
    </row>
    <row r="22" spans="1:14" x14ac:dyDescent="0.25">
      <c r="A22" s="4">
        <v>1</v>
      </c>
      <c r="B22" s="41">
        <v>44323</v>
      </c>
      <c r="C22" s="41" t="s">
        <v>175</v>
      </c>
      <c r="D22" s="4" t="s">
        <v>5</v>
      </c>
      <c r="E22" s="4" t="s">
        <v>168</v>
      </c>
      <c r="F22" s="4">
        <v>1000</v>
      </c>
      <c r="G22" s="14">
        <v>0</v>
      </c>
      <c r="H22" s="14">
        <v>1</v>
      </c>
      <c r="I22" s="14">
        <v>0</v>
      </c>
      <c r="J22" s="14">
        <v>0</v>
      </c>
      <c r="K22" s="14">
        <v>0</v>
      </c>
      <c r="L22" s="14"/>
      <c r="M22" s="33">
        <f t="shared" si="0"/>
        <v>1</v>
      </c>
      <c r="N22" s="22">
        <f>SUM(M22:M33)</f>
        <v>2</v>
      </c>
    </row>
    <row r="23" spans="1:14" x14ac:dyDescent="0.25">
      <c r="A23" s="4">
        <v>2</v>
      </c>
      <c r="B23" s="41">
        <v>44324</v>
      </c>
      <c r="C23" s="41" t="s">
        <v>175</v>
      </c>
      <c r="D23" s="4" t="s">
        <v>5</v>
      </c>
      <c r="E23" s="4" t="s">
        <v>168</v>
      </c>
      <c r="F23" s="4">
        <v>1000</v>
      </c>
      <c r="G23" s="14">
        <v>0</v>
      </c>
      <c r="H23" s="14">
        <v>0</v>
      </c>
      <c r="I23" s="14">
        <v>0</v>
      </c>
      <c r="J23" s="14">
        <v>0</v>
      </c>
      <c r="K23" s="14">
        <v>0</v>
      </c>
      <c r="L23" s="14"/>
      <c r="M23" s="33">
        <f t="shared" si="0"/>
        <v>0</v>
      </c>
    </row>
    <row r="24" spans="1:14" x14ac:dyDescent="0.25">
      <c r="A24" s="4">
        <v>3</v>
      </c>
      <c r="B24" s="41">
        <v>44325</v>
      </c>
      <c r="C24" s="41" t="s">
        <v>175</v>
      </c>
      <c r="D24" s="4" t="s">
        <v>5</v>
      </c>
      <c r="E24" s="4" t="s">
        <v>168</v>
      </c>
      <c r="F24" s="4">
        <v>1000</v>
      </c>
      <c r="G24" s="14">
        <v>0</v>
      </c>
      <c r="H24" s="14">
        <v>0</v>
      </c>
      <c r="I24" s="14">
        <v>0</v>
      </c>
      <c r="J24" s="14">
        <v>0</v>
      </c>
      <c r="K24" s="14">
        <v>0</v>
      </c>
      <c r="L24" s="14"/>
      <c r="M24" s="33">
        <f t="shared" si="0"/>
        <v>0</v>
      </c>
    </row>
    <row r="25" spans="1:14" x14ac:dyDescent="0.25">
      <c r="A25" s="4">
        <v>4</v>
      </c>
      <c r="B25" s="41">
        <v>44326</v>
      </c>
      <c r="C25" s="41" t="s">
        <v>175</v>
      </c>
      <c r="D25" s="4" t="s">
        <v>5</v>
      </c>
      <c r="E25" s="4" t="s">
        <v>168</v>
      </c>
      <c r="F25" s="4">
        <v>1000</v>
      </c>
      <c r="G25" s="14">
        <v>0</v>
      </c>
      <c r="H25" s="14">
        <v>0</v>
      </c>
      <c r="I25" s="14">
        <v>0</v>
      </c>
      <c r="J25" s="14">
        <v>0</v>
      </c>
      <c r="K25" s="14">
        <v>0</v>
      </c>
      <c r="L25" s="14"/>
      <c r="M25" s="33">
        <f t="shared" si="0"/>
        <v>0</v>
      </c>
    </row>
    <row r="26" spans="1:14" x14ac:dyDescent="0.25">
      <c r="A26" s="4">
        <v>5</v>
      </c>
      <c r="B26" s="41">
        <v>44327</v>
      </c>
      <c r="C26" s="41" t="s">
        <v>175</v>
      </c>
      <c r="D26" s="4" t="s">
        <v>5</v>
      </c>
      <c r="E26" s="4" t="s">
        <v>168</v>
      </c>
      <c r="F26" s="4">
        <v>1000</v>
      </c>
      <c r="G26" s="14">
        <v>0</v>
      </c>
      <c r="H26" s="14">
        <v>0</v>
      </c>
      <c r="I26" s="14">
        <v>0</v>
      </c>
      <c r="J26" s="14">
        <v>0</v>
      </c>
      <c r="K26" s="14">
        <v>0</v>
      </c>
      <c r="L26" s="14"/>
      <c r="M26" s="33">
        <f t="shared" si="0"/>
        <v>0</v>
      </c>
    </row>
    <row r="27" spans="1:14" x14ac:dyDescent="0.25">
      <c r="A27" s="4">
        <v>6</v>
      </c>
      <c r="B27" s="41">
        <v>44328</v>
      </c>
      <c r="C27" s="41" t="s">
        <v>175</v>
      </c>
      <c r="D27" s="4" t="s">
        <v>5</v>
      </c>
      <c r="E27" s="4" t="s">
        <v>168</v>
      </c>
      <c r="F27" s="4">
        <v>1000</v>
      </c>
      <c r="G27" s="14">
        <v>0</v>
      </c>
      <c r="H27" s="14">
        <v>0</v>
      </c>
      <c r="I27" s="14">
        <v>0</v>
      </c>
      <c r="J27" s="14">
        <v>0</v>
      </c>
      <c r="K27" s="14">
        <v>0</v>
      </c>
      <c r="L27" s="14"/>
      <c r="M27" s="33">
        <f t="shared" si="0"/>
        <v>0</v>
      </c>
    </row>
    <row r="28" spans="1:14" x14ac:dyDescent="0.25">
      <c r="A28" s="4">
        <v>7</v>
      </c>
      <c r="B28" s="41">
        <v>44329</v>
      </c>
      <c r="C28" s="41" t="s">
        <v>175</v>
      </c>
      <c r="D28" s="4" t="s">
        <v>5</v>
      </c>
      <c r="E28" s="4" t="s">
        <v>168</v>
      </c>
      <c r="F28" s="4">
        <v>1000</v>
      </c>
      <c r="G28" s="14">
        <v>0</v>
      </c>
      <c r="H28" s="14">
        <v>0</v>
      </c>
      <c r="I28" s="14">
        <v>0</v>
      </c>
      <c r="J28" s="14">
        <v>0</v>
      </c>
      <c r="K28" s="14">
        <v>0</v>
      </c>
      <c r="L28" s="14"/>
      <c r="M28" s="33">
        <f t="shared" si="0"/>
        <v>0</v>
      </c>
    </row>
    <row r="29" spans="1:14" x14ac:dyDescent="0.25">
      <c r="A29" s="4">
        <v>8</v>
      </c>
      <c r="B29" s="41">
        <v>44330</v>
      </c>
      <c r="C29" s="41" t="s">
        <v>175</v>
      </c>
      <c r="D29" s="4" t="s">
        <v>5</v>
      </c>
      <c r="E29" s="4" t="s">
        <v>168</v>
      </c>
      <c r="F29" s="4">
        <v>1000</v>
      </c>
      <c r="G29" s="14">
        <v>0</v>
      </c>
      <c r="H29" s="14">
        <v>0</v>
      </c>
      <c r="I29" s="14">
        <v>0</v>
      </c>
      <c r="J29" s="14">
        <v>0</v>
      </c>
      <c r="K29" s="14">
        <v>0</v>
      </c>
      <c r="L29" s="14"/>
      <c r="M29" s="33">
        <f t="shared" si="0"/>
        <v>0</v>
      </c>
    </row>
    <row r="30" spans="1:14" x14ac:dyDescent="0.25">
      <c r="A30" s="4">
        <v>9</v>
      </c>
      <c r="B30" s="41">
        <v>44331</v>
      </c>
      <c r="C30" s="41" t="s">
        <v>175</v>
      </c>
      <c r="D30" s="4" t="s">
        <v>5</v>
      </c>
      <c r="E30" s="4" t="s">
        <v>168</v>
      </c>
      <c r="F30" s="4">
        <v>1000</v>
      </c>
      <c r="G30" s="14">
        <v>1</v>
      </c>
      <c r="H30" s="14">
        <v>0</v>
      </c>
      <c r="I30" s="14">
        <v>0</v>
      </c>
      <c r="J30" s="14">
        <v>0</v>
      </c>
      <c r="K30" s="14">
        <v>0</v>
      </c>
      <c r="L30" s="14"/>
      <c r="M30" s="33">
        <f t="shared" si="0"/>
        <v>1</v>
      </c>
    </row>
    <row r="31" spans="1:14" x14ac:dyDescent="0.25">
      <c r="A31" s="4">
        <v>10</v>
      </c>
      <c r="B31" s="41">
        <v>44332</v>
      </c>
      <c r="C31" s="41" t="s">
        <v>175</v>
      </c>
      <c r="D31" s="4" t="s">
        <v>5</v>
      </c>
      <c r="E31" s="4" t="s">
        <v>168</v>
      </c>
      <c r="F31" s="4">
        <v>1000</v>
      </c>
      <c r="G31" s="14">
        <v>0</v>
      </c>
      <c r="H31" s="14">
        <v>0</v>
      </c>
      <c r="I31" s="14">
        <v>0</v>
      </c>
      <c r="J31" s="14">
        <v>0</v>
      </c>
      <c r="K31" s="14">
        <v>0</v>
      </c>
      <c r="L31" s="14"/>
      <c r="M31" s="33">
        <f t="shared" si="0"/>
        <v>0</v>
      </c>
    </row>
    <row r="32" spans="1:14" x14ac:dyDescent="0.25">
      <c r="A32" s="4">
        <v>11</v>
      </c>
      <c r="B32" s="41">
        <v>44333</v>
      </c>
      <c r="C32" s="41" t="s">
        <v>175</v>
      </c>
      <c r="D32" s="4" t="s">
        <v>5</v>
      </c>
      <c r="E32" s="4" t="s">
        <v>168</v>
      </c>
      <c r="F32" s="4">
        <v>1000</v>
      </c>
      <c r="G32" s="14">
        <v>0</v>
      </c>
      <c r="H32" s="14">
        <v>0</v>
      </c>
      <c r="I32" s="14">
        <v>0</v>
      </c>
      <c r="J32" s="14">
        <v>0</v>
      </c>
      <c r="K32" s="14">
        <v>0</v>
      </c>
      <c r="L32" s="14"/>
      <c r="M32" s="33">
        <f t="shared" si="0"/>
        <v>0</v>
      </c>
    </row>
    <row r="33" spans="1:14" x14ac:dyDescent="0.25">
      <c r="A33" s="4">
        <v>12</v>
      </c>
      <c r="B33" s="41">
        <v>44334</v>
      </c>
      <c r="C33" s="41" t="s">
        <v>175</v>
      </c>
      <c r="D33" s="4" t="s">
        <v>5</v>
      </c>
      <c r="E33" s="4" t="s">
        <v>168</v>
      </c>
      <c r="F33" s="4">
        <v>1000</v>
      </c>
      <c r="G33" s="14">
        <v>0</v>
      </c>
      <c r="H33" s="14">
        <v>0</v>
      </c>
      <c r="I33" s="14">
        <v>0</v>
      </c>
      <c r="J33" s="14">
        <v>0</v>
      </c>
      <c r="K33" s="14">
        <v>0</v>
      </c>
      <c r="L33" s="14"/>
      <c r="M33" s="33">
        <f t="shared" si="0"/>
        <v>0</v>
      </c>
    </row>
    <row r="34" spans="1:14" x14ac:dyDescent="0.25">
      <c r="A34" s="28">
        <v>1</v>
      </c>
      <c r="B34" s="42">
        <v>44323</v>
      </c>
      <c r="C34" s="41" t="s">
        <v>175</v>
      </c>
      <c r="D34" s="28" t="s">
        <v>6</v>
      </c>
      <c r="E34" s="4" t="s">
        <v>168</v>
      </c>
      <c r="F34" s="28">
        <v>1000</v>
      </c>
      <c r="G34" s="14">
        <v>0</v>
      </c>
      <c r="H34" s="14">
        <v>0</v>
      </c>
      <c r="I34" s="14">
        <v>0</v>
      </c>
      <c r="J34" s="14">
        <v>1</v>
      </c>
      <c r="K34" s="14">
        <v>0</v>
      </c>
      <c r="L34" s="14"/>
      <c r="M34" s="33">
        <f t="shared" ref="M34:M66" si="1">SUM(G34:K34)</f>
        <v>1</v>
      </c>
      <c r="N34" s="22">
        <f>SUM(M34:M45)</f>
        <v>4</v>
      </c>
    </row>
    <row r="35" spans="1:14" x14ac:dyDescent="0.25">
      <c r="A35" s="28">
        <v>2</v>
      </c>
      <c r="B35" s="42">
        <v>44324</v>
      </c>
      <c r="C35" s="41" t="s">
        <v>175</v>
      </c>
      <c r="D35" s="28" t="s">
        <v>6</v>
      </c>
      <c r="E35" s="4" t="s">
        <v>168</v>
      </c>
      <c r="F35" s="28">
        <v>1000</v>
      </c>
      <c r="G35" s="14">
        <v>0</v>
      </c>
      <c r="H35" s="14">
        <v>0</v>
      </c>
      <c r="I35" s="14">
        <v>0</v>
      </c>
      <c r="J35" s="14">
        <v>1</v>
      </c>
      <c r="K35" s="14">
        <v>0</v>
      </c>
      <c r="L35" s="14"/>
      <c r="M35" s="33">
        <f t="shared" si="1"/>
        <v>1</v>
      </c>
    </row>
    <row r="36" spans="1:14" x14ac:dyDescent="0.25">
      <c r="A36" s="28">
        <v>3</v>
      </c>
      <c r="B36" s="42">
        <v>44325</v>
      </c>
      <c r="C36" s="41" t="s">
        <v>175</v>
      </c>
      <c r="D36" s="28" t="s">
        <v>6</v>
      </c>
      <c r="E36" s="4" t="s">
        <v>168</v>
      </c>
      <c r="F36" s="28">
        <v>1000</v>
      </c>
      <c r="G36" s="14">
        <v>0</v>
      </c>
      <c r="H36" s="14">
        <v>0</v>
      </c>
      <c r="I36" s="14">
        <v>0</v>
      </c>
      <c r="J36" s="14">
        <v>0</v>
      </c>
      <c r="K36" s="14">
        <v>0</v>
      </c>
      <c r="L36" s="14"/>
      <c r="M36" s="33">
        <f t="shared" si="1"/>
        <v>0</v>
      </c>
    </row>
    <row r="37" spans="1:14" x14ac:dyDescent="0.25">
      <c r="A37" s="28">
        <v>4</v>
      </c>
      <c r="B37" s="42">
        <v>44326</v>
      </c>
      <c r="C37" s="41" t="s">
        <v>175</v>
      </c>
      <c r="D37" s="28" t="s">
        <v>6</v>
      </c>
      <c r="E37" s="4" t="s">
        <v>168</v>
      </c>
      <c r="F37" s="28">
        <v>1000</v>
      </c>
      <c r="G37" s="14">
        <v>0</v>
      </c>
      <c r="H37" s="14">
        <v>0</v>
      </c>
      <c r="I37" s="14">
        <v>0</v>
      </c>
      <c r="J37" s="14">
        <v>0</v>
      </c>
      <c r="K37" s="14">
        <v>0</v>
      </c>
      <c r="L37" s="14"/>
      <c r="M37" s="33">
        <f t="shared" si="1"/>
        <v>0</v>
      </c>
    </row>
    <row r="38" spans="1:14" x14ac:dyDescent="0.25">
      <c r="A38" s="28">
        <v>5</v>
      </c>
      <c r="B38" s="42">
        <v>44327</v>
      </c>
      <c r="C38" s="41" t="s">
        <v>175</v>
      </c>
      <c r="D38" s="28" t="s">
        <v>6</v>
      </c>
      <c r="E38" s="4" t="s">
        <v>168</v>
      </c>
      <c r="F38" s="28">
        <v>1000</v>
      </c>
      <c r="G38" s="14">
        <v>0</v>
      </c>
      <c r="H38" s="14">
        <v>0</v>
      </c>
      <c r="I38" s="14">
        <v>0</v>
      </c>
      <c r="J38" s="14">
        <v>0</v>
      </c>
      <c r="K38" s="14">
        <v>0</v>
      </c>
      <c r="L38" s="14"/>
      <c r="M38" s="33">
        <f t="shared" si="1"/>
        <v>0</v>
      </c>
    </row>
    <row r="39" spans="1:14" x14ac:dyDescent="0.25">
      <c r="A39" s="28">
        <v>6</v>
      </c>
      <c r="B39" s="42">
        <v>44328</v>
      </c>
      <c r="C39" s="41" t="s">
        <v>175</v>
      </c>
      <c r="D39" s="28" t="s">
        <v>6</v>
      </c>
      <c r="E39" s="4" t="s">
        <v>168</v>
      </c>
      <c r="F39" s="28">
        <v>1000</v>
      </c>
      <c r="G39" s="14">
        <v>0</v>
      </c>
      <c r="H39" s="14">
        <v>0</v>
      </c>
      <c r="I39" s="14">
        <v>0</v>
      </c>
      <c r="J39" s="14">
        <v>0</v>
      </c>
      <c r="K39" s="14">
        <v>0</v>
      </c>
      <c r="L39" s="14"/>
      <c r="M39" s="33">
        <f t="shared" si="1"/>
        <v>0</v>
      </c>
    </row>
    <row r="40" spans="1:14" x14ac:dyDescent="0.25">
      <c r="A40" s="28">
        <v>7</v>
      </c>
      <c r="B40" s="42">
        <v>44329</v>
      </c>
      <c r="C40" s="41" t="s">
        <v>175</v>
      </c>
      <c r="D40" s="28" t="s">
        <v>6</v>
      </c>
      <c r="E40" s="4" t="s">
        <v>168</v>
      </c>
      <c r="F40" s="28">
        <v>1000</v>
      </c>
      <c r="G40" s="14">
        <v>0</v>
      </c>
      <c r="H40" s="14">
        <v>1</v>
      </c>
      <c r="I40" s="14">
        <v>0</v>
      </c>
      <c r="J40" s="14">
        <v>0</v>
      </c>
      <c r="K40" s="14">
        <v>0</v>
      </c>
      <c r="L40" s="14"/>
      <c r="M40" s="33">
        <f t="shared" si="1"/>
        <v>1</v>
      </c>
    </row>
    <row r="41" spans="1:14" x14ac:dyDescent="0.25">
      <c r="A41" s="28">
        <v>8</v>
      </c>
      <c r="B41" s="42">
        <v>44330</v>
      </c>
      <c r="C41" s="41" t="s">
        <v>175</v>
      </c>
      <c r="D41" s="28" t="s">
        <v>6</v>
      </c>
      <c r="E41" s="4" t="s">
        <v>168</v>
      </c>
      <c r="F41" s="28">
        <v>1000</v>
      </c>
      <c r="G41" s="14">
        <v>0</v>
      </c>
      <c r="H41" s="14">
        <v>0</v>
      </c>
      <c r="I41" s="14">
        <v>0</v>
      </c>
      <c r="J41" s="14">
        <v>0</v>
      </c>
      <c r="K41" s="14">
        <v>0</v>
      </c>
      <c r="L41" s="14"/>
      <c r="M41" s="33">
        <f t="shared" si="1"/>
        <v>0</v>
      </c>
    </row>
    <row r="42" spans="1:14" x14ac:dyDescent="0.25">
      <c r="A42" s="28">
        <v>9</v>
      </c>
      <c r="B42" s="42">
        <v>44331</v>
      </c>
      <c r="C42" s="41" t="s">
        <v>175</v>
      </c>
      <c r="D42" s="28" t="s">
        <v>6</v>
      </c>
      <c r="E42" s="4" t="s">
        <v>168</v>
      </c>
      <c r="F42" s="28">
        <v>1000</v>
      </c>
      <c r="G42" s="14">
        <v>1</v>
      </c>
      <c r="H42" s="14">
        <v>0</v>
      </c>
      <c r="I42" s="14">
        <v>0</v>
      </c>
      <c r="J42" s="14">
        <v>0</v>
      </c>
      <c r="K42" s="14">
        <v>0</v>
      </c>
      <c r="L42" s="14"/>
      <c r="M42" s="33">
        <f t="shared" si="1"/>
        <v>1</v>
      </c>
    </row>
    <row r="43" spans="1:14" x14ac:dyDescent="0.25">
      <c r="A43" s="28">
        <v>10</v>
      </c>
      <c r="B43" s="42">
        <v>44332</v>
      </c>
      <c r="C43" s="41" t="s">
        <v>175</v>
      </c>
      <c r="D43" s="28" t="s">
        <v>6</v>
      </c>
      <c r="E43" s="4" t="s">
        <v>168</v>
      </c>
      <c r="F43" s="28">
        <v>1000</v>
      </c>
      <c r="G43" s="14">
        <v>0</v>
      </c>
      <c r="H43" s="14">
        <v>0</v>
      </c>
      <c r="I43" s="14">
        <v>0</v>
      </c>
      <c r="J43" s="14">
        <v>0</v>
      </c>
      <c r="K43" s="14">
        <v>0</v>
      </c>
      <c r="L43" s="14"/>
      <c r="M43" s="33">
        <f t="shared" si="1"/>
        <v>0</v>
      </c>
    </row>
    <row r="44" spans="1:14" x14ac:dyDescent="0.25">
      <c r="A44" s="28">
        <v>11</v>
      </c>
      <c r="B44" s="42">
        <v>44333</v>
      </c>
      <c r="C44" s="41" t="s">
        <v>175</v>
      </c>
      <c r="D44" s="28" t="s">
        <v>6</v>
      </c>
      <c r="E44" s="4" t="s">
        <v>168</v>
      </c>
      <c r="F44" s="28">
        <v>1000</v>
      </c>
      <c r="G44" s="14">
        <v>0</v>
      </c>
      <c r="H44" s="14">
        <v>0</v>
      </c>
      <c r="I44" s="14">
        <v>0</v>
      </c>
      <c r="J44" s="14">
        <v>0</v>
      </c>
      <c r="K44" s="14">
        <v>0</v>
      </c>
      <c r="L44" s="14"/>
      <c r="M44" s="33">
        <f t="shared" si="1"/>
        <v>0</v>
      </c>
    </row>
    <row r="45" spans="1:14" x14ac:dyDescent="0.25">
      <c r="A45" s="28">
        <v>12</v>
      </c>
      <c r="B45" s="42">
        <v>44334</v>
      </c>
      <c r="C45" s="41" t="s">
        <v>175</v>
      </c>
      <c r="D45" s="28" t="s">
        <v>6</v>
      </c>
      <c r="E45" s="4" t="s">
        <v>168</v>
      </c>
      <c r="F45" s="28">
        <v>1000</v>
      </c>
      <c r="G45" s="14">
        <v>0</v>
      </c>
      <c r="H45" s="14">
        <v>0</v>
      </c>
      <c r="I45" s="14">
        <v>0</v>
      </c>
      <c r="J45" s="14">
        <v>0</v>
      </c>
      <c r="K45" s="14">
        <v>0</v>
      </c>
      <c r="L45" s="14"/>
      <c r="M45" s="33">
        <f t="shared" si="1"/>
        <v>0</v>
      </c>
    </row>
    <row r="46" spans="1:14" x14ac:dyDescent="0.25">
      <c r="A46" s="27">
        <v>1</v>
      </c>
      <c r="B46" s="43">
        <v>44307</v>
      </c>
      <c r="C46" s="41" t="s">
        <v>176</v>
      </c>
      <c r="D46" s="27" t="s">
        <v>7</v>
      </c>
      <c r="E46" s="4" t="s">
        <v>168</v>
      </c>
      <c r="F46" s="29">
        <v>1000</v>
      </c>
      <c r="G46" s="14">
        <v>0</v>
      </c>
      <c r="H46" s="14">
        <v>0</v>
      </c>
      <c r="I46" s="14">
        <v>0</v>
      </c>
      <c r="J46" s="14">
        <v>1</v>
      </c>
      <c r="K46" s="14">
        <v>0</v>
      </c>
      <c r="L46" s="14"/>
      <c r="M46" s="33">
        <f t="shared" si="1"/>
        <v>1</v>
      </c>
      <c r="N46" s="22">
        <f>SUM(M46:M57)</f>
        <v>67</v>
      </c>
    </row>
    <row r="47" spans="1:14" x14ac:dyDescent="0.25">
      <c r="A47" s="27">
        <v>2</v>
      </c>
      <c r="B47" s="43">
        <v>44308</v>
      </c>
      <c r="C47" s="41" t="s">
        <v>176</v>
      </c>
      <c r="D47" s="27" t="s">
        <v>7</v>
      </c>
      <c r="E47" s="4" t="s">
        <v>168</v>
      </c>
      <c r="F47" s="29">
        <v>1000</v>
      </c>
      <c r="G47" s="14">
        <v>0</v>
      </c>
      <c r="H47" s="14">
        <v>0</v>
      </c>
      <c r="I47" s="14">
        <v>0</v>
      </c>
      <c r="J47" s="14">
        <v>0</v>
      </c>
      <c r="K47" s="14">
        <v>0</v>
      </c>
      <c r="L47" s="14"/>
      <c r="M47" s="33">
        <f t="shared" si="1"/>
        <v>0</v>
      </c>
    </row>
    <row r="48" spans="1:14" x14ac:dyDescent="0.25">
      <c r="A48" s="27">
        <v>3</v>
      </c>
      <c r="B48" s="43">
        <v>44309</v>
      </c>
      <c r="C48" s="41" t="s">
        <v>176</v>
      </c>
      <c r="D48" s="27" t="s">
        <v>7</v>
      </c>
      <c r="E48" s="4" t="s">
        <v>168</v>
      </c>
      <c r="F48" s="29">
        <v>1000</v>
      </c>
      <c r="G48" s="14">
        <v>0</v>
      </c>
      <c r="H48" s="14">
        <v>1</v>
      </c>
      <c r="I48" s="14">
        <v>0</v>
      </c>
      <c r="J48" s="14">
        <v>0</v>
      </c>
      <c r="K48" s="14">
        <v>0</v>
      </c>
      <c r="L48" s="14"/>
      <c r="M48" s="33">
        <f t="shared" si="1"/>
        <v>1</v>
      </c>
    </row>
    <row r="49" spans="1:14" x14ac:dyDescent="0.25">
      <c r="A49" s="27">
        <v>4</v>
      </c>
      <c r="B49" s="43">
        <v>44310</v>
      </c>
      <c r="C49" s="41" t="s">
        <v>176</v>
      </c>
      <c r="D49" s="27" t="s">
        <v>7</v>
      </c>
      <c r="E49" s="4" t="s">
        <v>168</v>
      </c>
      <c r="F49" s="29">
        <v>1000</v>
      </c>
      <c r="G49" s="14">
        <v>1</v>
      </c>
      <c r="H49" s="14">
        <v>0</v>
      </c>
      <c r="I49" s="14">
        <v>0</v>
      </c>
      <c r="J49" s="14">
        <v>0</v>
      </c>
      <c r="K49" s="14">
        <v>1</v>
      </c>
      <c r="L49" s="14"/>
      <c r="M49" s="33">
        <f t="shared" si="1"/>
        <v>2</v>
      </c>
    </row>
    <row r="50" spans="1:14" x14ac:dyDescent="0.25">
      <c r="A50" s="27">
        <v>5</v>
      </c>
      <c r="B50" s="43">
        <v>44311</v>
      </c>
      <c r="C50" s="41" t="s">
        <v>176</v>
      </c>
      <c r="D50" s="27" t="s">
        <v>7</v>
      </c>
      <c r="E50" s="4" t="s">
        <v>168</v>
      </c>
      <c r="F50" s="29">
        <v>1000</v>
      </c>
      <c r="G50" s="14">
        <v>1</v>
      </c>
      <c r="H50" s="14">
        <v>0</v>
      </c>
      <c r="I50" s="14">
        <v>0</v>
      </c>
      <c r="J50" s="14">
        <v>0</v>
      </c>
      <c r="K50" s="14">
        <v>1</v>
      </c>
      <c r="L50" s="14"/>
      <c r="M50" s="33">
        <f t="shared" si="1"/>
        <v>2</v>
      </c>
    </row>
    <row r="51" spans="1:14" x14ac:dyDescent="0.25">
      <c r="A51" s="27">
        <v>6</v>
      </c>
      <c r="B51" s="43">
        <v>44312</v>
      </c>
      <c r="C51" s="41" t="s">
        <v>176</v>
      </c>
      <c r="D51" s="27" t="s">
        <v>7</v>
      </c>
      <c r="E51" s="4" t="s">
        <v>168</v>
      </c>
      <c r="F51" s="29">
        <v>1000</v>
      </c>
      <c r="G51" s="14">
        <v>0</v>
      </c>
      <c r="H51" s="14">
        <v>0</v>
      </c>
      <c r="I51" s="14">
        <v>0</v>
      </c>
      <c r="J51" s="14">
        <v>0</v>
      </c>
      <c r="K51" s="14">
        <v>1</v>
      </c>
      <c r="L51" s="14"/>
      <c r="M51" s="33">
        <f t="shared" si="1"/>
        <v>1</v>
      </c>
    </row>
    <row r="52" spans="1:14" x14ac:dyDescent="0.25">
      <c r="A52" s="27">
        <v>7</v>
      </c>
      <c r="B52" s="43">
        <v>44313</v>
      </c>
      <c r="C52" s="41" t="s">
        <v>176</v>
      </c>
      <c r="D52" s="27" t="s">
        <v>7</v>
      </c>
      <c r="E52" s="4" t="s">
        <v>168</v>
      </c>
      <c r="F52" s="29">
        <v>1000</v>
      </c>
      <c r="G52" s="14">
        <v>0</v>
      </c>
      <c r="H52" s="14">
        <v>0</v>
      </c>
      <c r="I52" s="14">
        <v>0</v>
      </c>
      <c r="J52" s="14">
        <v>0</v>
      </c>
      <c r="K52" s="14">
        <v>2</v>
      </c>
      <c r="L52" s="14"/>
      <c r="M52" s="33">
        <f t="shared" si="1"/>
        <v>2</v>
      </c>
    </row>
    <row r="53" spans="1:14" x14ac:dyDescent="0.25">
      <c r="A53" s="27">
        <v>8</v>
      </c>
      <c r="B53" s="43">
        <v>44314</v>
      </c>
      <c r="C53" s="41" t="s">
        <v>176</v>
      </c>
      <c r="D53" s="27" t="s">
        <v>7</v>
      </c>
      <c r="E53" s="4" t="s">
        <v>168</v>
      </c>
      <c r="F53" s="29">
        <v>1000</v>
      </c>
      <c r="G53" s="14">
        <v>1</v>
      </c>
      <c r="H53" s="14">
        <v>0</v>
      </c>
      <c r="I53" s="14">
        <v>2</v>
      </c>
      <c r="J53" s="14">
        <v>0</v>
      </c>
      <c r="K53" s="14">
        <v>0</v>
      </c>
      <c r="L53" s="14"/>
      <c r="M53" s="33">
        <f t="shared" si="1"/>
        <v>3</v>
      </c>
    </row>
    <row r="54" spans="1:14" x14ac:dyDescent="0.25">
      <c r="A54" s="27">
        <v>9</v>
      </c>
      <c r="B54" s="43">
        <v>44315</v>
      </c>
      <c r="C54" s="41" t="s">
        <v>176</v>
      </c>
      <c r="D54" s="27" t="s">
        <v>7</v>
      </c>
      <c r="E54" s="4" t="s">
        <v>168</v>
      </c>
      <c r="F54" s="29">
        <v>1000</v>
      </c>
      <c r="G54" s="14">
        <v>5</v>
      </c>
      <c r="H54" s="14">
        <v>1</v>
      </c>
      <c r="I54" s="14">
        <v>0</v>
      </c>
      <c r="J54" s="14">
        <v>1</v>
      </c>
      <c r="K54" s="14">
        <v>8</v>
      </c>
      <c r="L54" s="14"/>
      <c r="M54" s="33">
        <f t="shared" si="1"/>
        <v>15</v>
      </c>
    </row>
    <row r="55" spans="1:14" x14ac:dyDescent="0.25">
      <c r="A55" s="27">
        <v>10</v>
      </c>
      <c r="B55" s="43">
        <v>44316</v>
      </c>
      <c r="C55" s="41" t="s">
        <v>176</v>
      </c>
      <c r="D55" s="27" t="s">
        <v>7</v>
      </c>
      <c r="E55" s="4" t="s">
        <v>168</v>
      </c>
      <c r="F55" s="29">
        <v>1000</v>
      </c>
      <c r="G55" s="14">
        <v>3</v>
      </c>
      <c r="H55" s="14">
        <v>0</v>
      </c>
      <c r="I55" s="14">
        <v>0</v>
      </c>
      <c r="J55" s="14">
        <v>2</v>
      </c>
      <c r="K55" s="14">
        <v>14</v>
      </c>
      <c r="L55" s="14"/>
      <c r="M55" s="33">
        <f t="shared" si="1"/>
        <v>19</v>
      </c>
    </row>
    <row r="56" spans="1:14" x14ac:dyDescent="0.25">
      <c r="A56" s="27">
        <v>11</v>
      </c>
      <c r="B56" s="43">
        <v>44317</v>
      </c>
      <c r="C56" s="41" t="s">
        <v>176</v>
      </c>
      <c r="D56" s="27" t="s">
        <v>7</v>
      </c>
      <c r="E56" s="4" t="s">
        <v>168</v>
      </c>
      <c r="F56" s="29">
        <v>500</v>
      </c>
      <c r="G56" s="14">
        <v>5</v>
      </c>
      <c r="H56" s="14">
        <v>0</v>
      </c>
      <c r="I56" s="14">
        <v>1</v>
      </c>
      <c r="J56" s="14">
        <v>0</v>
      </c>
      <c r="K56" s="14">
        <v>3</v>
      </c>
      <c r="L56" s="14"/>
      <c r="M56" s="33">
        <f t="shared" si="1"/>
        <v>9</v>
      </c>
    </row>
    <row r="57" spans="1:14" x14ac:dyDescent="0.25">
      <c r="A57" s="27">
        <v>12</v>
      </c>
      <c r="B57" s="43">
        <v>44318</v>
      </c>
      <c r="C57" s="41" t="s">
        <v>176</v>
      </c>
      <c r="D57" s="27" t="s">
        <v>7</v>
      </c>
      <c r="E57" s="4" t="s">
        <v>168</v>
      </c>
      <c r="F57" s="30">
        <v>500</v>
      </c>
      <c r="G57" s="14">
        <v>6</v>
      </c>
      <c r="H57" s="14">
        <v>1</v>
      </c>
      <c r="I57" s="14">
        <v>2</v>
      </c>
      <c r="J57" s="14">
        <v>0</v>
      </c>
      <c r="K57" s="14">
        <v>3</v>
      </c>
      <c r="L57" s="14"/>
      <c r="M57" s="33">
        <f t="shared" si="1"/>
        <v>12</v>
      </c>
    </row>
    <row r="58" spans="1:14" x14ac:dyDescent="0.25">
      <c r="A58" s="27">
        <v>1</v>
      </c>
      <c r="B58" s="43">
        <v>44307</v>
      </c>
      <c r="C58" s="41" t="s">
        <v>176</v>
      </c>
      <c r="D58" s="27" t="s">
        <v>8</v>
      </c>
      <c r="E58" s="4" t="s">
        <v>168</v>
      </c>
      <c r="F58" s="3">
        <v>1000</v>
      </c>
      <c r="G58" s="33">
        <v>0</v>
      </c>
      <c r="H58" s="33">
        <v>0</v>
      </c>
      <c r="I58" s="33">
        <v>0</v>
      </c>
      <c r="J58" s="33">
        <v>0</v>
      </c>
      <c r="K58" s="33">
        <v>0</v>
      </c>
      <c r="L58" s="33"/>
      <c r="M58" s="33">
        <f t="shared" si="1"/>
        <v>0</v>
      </c>
      <c r="N58" s="22">
        <f>SUM(M58:M69)</f>
        <v>9</v>
      </c>
    </row>
    <row r="59" spans="1:14" x14ac:dyDescent="0.25">
      <c r="A59" s="27">
        <v>2</v>
      </c>
      <c r="B59" s="43">
        <v>44308</v>
      </c>
      <c r="C59" s="41" t="s">
        <v>176</v>
      </c>
      <c r="D59" s="27" t="s">
        <v>8</v>
      </c>
      <c r="E59" s="4" t="s">
        <v>168</v>
      </c>
      <c r="F59" s="3">
        <v>1000</v>
      </c>
      <c r="G59" s="33">
        <v>0</v>
      </c>
      <c r="H59" s="33">
        <v>0</v>
      </c>
      <c r="I59" s="33">
        <v>0</v>
      </c>
      <c r="J59" s="33">
        <v>0</v>
      </c>
      <c r="K59" s="33">
        <v>0</v>
      </c>
      <c r="L59" s="33"/>
      <c r="M59" s="33">
        <f t="shared" si="1"/>
        <v>0</v>
      </c>
    </row>
    <row r="60" spans="1:14" x14ac:dyDescent="0.25">
      <c r="A60" s="27">
        <v>3</v>
      </c>
      <c r="B60" s="43">
        <v>44309</v>
      </c>
      <c r="C60" s="41" t="s">
        <v>176</v>
      </c>
      <c r="D60" s="27" t="s">
        <v>8</v>
      </c>
      <c r="E60" s="4" t="s">
        <v>168</v>
      </c>
      <c r="F60" s="3">
        <v>1000</v>
      </c>
      <c r="G60" s="14">
        <v>1</v>
      </c>
      <c r="H60" s="14">
        <v>0</v>
      </c>
      <c r="I60" s="14">
        <v>0</v>
      </c>
      <c r="J60" s="14">
        <v>1</v>
      </c>
      <c r="K60" s="14">
        <v>0</v>
      </c>
      <c r="L60" s="14"/>
      <c r="M60" s="33">
        <f t="shared" si="1"/>
        <v>2</v>
      </c>
    </row>
    <row r="61" spans="1:14" x14ac:dyDescent="0.25">
      <c r="A61" s="27">
        <v>4</v>
      </c>
      <c r="B61" s="43">
        <v>44310</v>
      </c>
      <c r="C61" s="41" t="s">
        <v>176</v>
      </c>
      <c r="D61" s="27" t="s">
        <v>8</v>
      </c>
      <c r="E61" s="4" t="s">
        <v>168</v>
      </c>
      <c r="F61" s="3">
        <v>1000</v>
      </c>
      <c r="G61" s="14">
        <v>0</v>
      </c>
      <c r="H61" s="14">
        <v>0</v>
      </c>
      <c r="I61" s="14">
        <v>0</v>
      </c>
      <c r="J61" s="14">
        <v>0</v>
      </c>
      <c r="K61" s="14">
        <v>0</v>
      </c>
      <c r="L61" s="14"/>
      <c r="M61" s="33">
        <f t="shared" si="1"/>
        <v>0</v>
      </c>
    </row>
    <row r="62" spans="1:14" x14ac:dyDescent="0.25">
      <c r="A62" s="27">
        <v>5</v>
      </c>
      <c r="B62" s="43">
        <v>44311</v>
      </c>
      <c r="C62" s="41" t="s">
        <v>176</v>
      </c>
      <c r="D62" s="27" t="s">
        <v>8</v>
      </c>
      <c r="E62" s="4" t="s">
        <v>168</v>
      </c>
      <c r="F62" s="3">
        <v>1000</v>
      </c>
      <c r="G62" s="14">
        <v>0</v>
      </c>
      <c r="H62" s="14">
        <v>0</v>
      </c>
      <c r="I62" s="14">
        <v>0</v>
      </c>
      <c r="J62" s="14">
        <v>0</v>
      </c>
      <c r="K62" s="14">
        <v>1</v>
      </c>
      <c r="L62" s="14"/>
      <c r="M62" s="33">
        <f t="shared" si="1"/>
        <v>1</v>
      </c>
    </row>
    <row r="63" spans="1:14" x14ac:dyDescent="0.25">
      <c r="A63" s="27">
        <v>6</v>
      </c>
      <c r="B63" s="43">
        <v>44312</v>
      </c>
      <c r="C63" s="41" t="s">
        <v>176</v>
      </c>
      <c r="D63" s="27" t="s">
        <v>8</v>
      </c>
      <c r="E63" s="4" t="s">
        <v>168</v>
      </c>
      <c r="F63" s="3">
        <v>1000</v>
      </c>
      <c r="G63" s="14">
        <v>0</v>
      </c>
      <c r="H63" s="14">
        <v>0</v>
      </c>
      <c r="I63" s="14">
        <v>0</v>
      </c>
      <c r="J63" s="14">
        <v>0</v>
      </c>
      <c r="K63" s="14">
        <v>0</v>
      </c>
      <c r="L63" s="14"/>
      <c r="M63" s="33">
        <f t="shared" si="1"/>
        <v>0</v>
      </c>
    </row>
    <row r="64" spans="1:14" x14ac:dyDescent="0.25">
      <c r="A64" s="27">
        <v>7</v>
      </c>
      <c r="B64" s="43">
        <v>44313</v>
      </c>
      <c r="C64" s="41" t="s">
        <v>176</v>
      </c>
      <c r="D64" s="27" t="s">
        <v>8</v>
      </c>
      <c r="E64" s="4" t="s">
        <v>168</v>
      </c>
      <c r="F64" s="3">
        <v>1000</v>
      </c>
      <c r="G64" s="14">
        <v>1</v>
      </c>
      <c r="H64" s="14">
        <v>0</v>
      </c>
      <c r="I64" s="14">
        <v>0</v>
      </c>
      <c r="J64" s="14">
        <v>0</v>
      </c>
      <c r="K64" s="14">
        <v>2</v>
      </c>
      <c r="L64" s="14"/>
      <c r="M64" s="33">
        <f t="shared" si="1"/>
        <v>3</v>
      </c>
    </row>
    <row r="65" spans="1:14" x14ac:dyDescent="0.25">
      <c r="A65" s="27">
        <v>8</v>
      </c>
      <c r="B65" s="43">
        <v>44314</v>
      </c>
      <c r="C65" s="41" t="s">
        <v>176</v>
      </c>
      <c r="D65" s="27" t="s">
        <v>8</v>
      </c>
      <c r="E65" s="4" t="s">
        <v>168</v>
      </c>
      <c r="F65" s="3">
        <v>1000</v>
      </c>
      <c r="G65" s="14">
        <v>0</v>
      </c>
      <c r="H65" s="14">
        <v>0</v>
      </c>
      <c r="I65" s="14">
        <v>0</v>
      </c>
      <c r="J65" s="14">
        <v>0</v>
      </c>
      <c r="K65" s="14">
        <v>1</v>
      </c>
      <c r="L65" s="14"/>
      <c r="M65" s="33">
        <f t="shared" si="1"/>
        <v>1</v>
      </c>
    </row>
    <row r="66" spans="1:14" x14ac:dyDescent="0.25">
      <c r="A66" s="27">
        <v>9</v>
      </c>
      <c r="B66" s="43">
        <v>44315</v>
      </c>
      <c r="C66" s="41" t="s">
        <v>176</v>
      </c>
      <c r="D66" s="27" t="s">
        <v>8</v>
      </c>
      <c r="E66" s="4" t="s">
        <v>168</v>
      </c>
      <c r="F66" s="3">
        <v>1000</v>
      </c>
      <c r="G66" s="14">
        <v>0</v>
      </c>
      <c r="H66" s="14">
        <v>0</v>
      </c>
      <c r="I66" s="14">
        <v>0</v>
      </c>
      <c r="J66" s="14">
        <v>0</v>
      </c>
      <c r="K66" s="14">
        <v>0</v>
      </c>
      <c r="L66" s="14"/>
      <c r="M66" s="33">
        <f t="shared" si="1"/>
        <v>0</v>
      </c>
    </row>
    <row r="67" spans="1:14" x14ac:dyDescent="0.25">
      <c r="A67" s="27">
        <v>10</v>
      </c>
      <c r="B67" s="43">
        <v>44316</v>
      </c>
      <c r="C67" s="41" t="s">
        <v>176</v>
      </c>
      <c r="D67" s="27" t="s">
        <v>8</v>
      </c>
      <c r="E67" s="4" t="s">
        <v>168</v>
      </c>
      <c r="F67" s="3">
        <v>1000</v>
      </c>
      <c r="G67" s="14">
        <v>1</v>
      </c>
      <c r="H67" s="14">
        <v>0</v>
      </c>
      <c r="I67" s="14">
        <v>0</v>
      </c>
      <c r="J67" s="14">
        <v>0</v>
      </c>
      <c r="K67" s="14">
        <v>0</v>
      </c>
      <c r="L67" s="14"/>
      <c r="M67" s="33">
        <f>SUM(G67:K67)</f>
        <v>1</v>
      </c>
    </row>
    <row r="68" spans="1:14" x14ac:dyDescent="0.25">
      <c r="A68" s="27">
        <v>11</v>
      </c>
      <c r="B68" s="43">
        <v>44317</v>
      </c>
      <c r="C68" s="41" t="s">
        <v>176</v>
      </c>
      <c r="D68" s="27" t="s">
        <v>8</v>
      </c>
      <c r="E68" s="4" t="s">
        <v>168</v>
      </c>
      <c r="F68" s="3">
        <v>500</v>
      </c>
      <c r="G68" s="14">
        <v>0</v>
      </c>
      <c r="H68" s="14">
        <v>0</v>
      </c>
      <c r="I68" s="14">
        <v>0</v>
      </c>
      <c r="J68" s="14">
        <v>1</v>
      </c>
      <c r="K68" s="14">
        <v>0</v>
      </c>
      <c r="L68" s="14"/>
      <c r="M68" s="33">
        <f t="shared" ref="M68:M81" si="2">SUM(G68:K68)</f>
        <v>1</v>
      </c>
    </row>
    <row r="69" spans="1:14" x14ac:dyDescent="0.25">
      <c r="A69" s="27">
        <v>12</v>
      </c>
      <c r="B69" s="43">
        <v>44318</v>
      </c>
      <c r="C69" s="41" t="s">
        <v>176</v>
      </c>
      <c r="D69" s="27" t="s">
        <v>8</v>
      </c>
      <c r="E69" s="4" t="s">
        <v>168</v>
      </c>
      <c r="F69" s="3">
        <v>500</v>
      </c>
      <c r="G69" s="14">
        <v>0</v>
      </c>
      <c r="H69" s="14">
        <v>0</v>
      </c>
      <c r="I69" s="14">
        <v>0</v>
      </c>
      <c r="J69" s="14">
        <v>0</v>
      </c>
      <c r="K69" s="14">
        <v>0</v>
      </c>
      <c r="L69" s="14"/>
      <c r="M69" s="33">
        <f t="shared" si="2"/>
        <v>0</v>
      </c>
    </row>
    <row r="70" spans="1:14" x14ac:dyDescent="0.25">
      <c r="A70" s="27">
        <v>1</v>
      </c>
      <c r="B70" s="39">
        <v>44271</v>
      </c>
      <c r="C70" s="41" t="s">
        <v>177</v>
      </c>
      <c r="D70" s="28" t="s">
        <v>4</v>
      </c>
      <c r="E70" s="4" t="s">
        <v>168</v>
      </c>
      <c r="F70" s="28">
        <v>1000</v>
      </c>
      <c r="G70" s="33">
        <v>0</v>
      </c>
      <c r="H70" s="33">
        <v>0</v>
      </c>
      <c r="I70" s="33">
        <v>0</v>
      </c>
      <c r="J70" s="33">
        <v>0</v>
      </c>
      <c r="K70" s="33">
        <v>0</v>
      </c>
      <c r="L70" s="33"/>
      <c r="M70" s="33">
        <f t="shared" si="2"/>
        <v>0</v>
      </c>
      <c r="N70" s="22">
        <f>SUM(M70:M81)</f>
        <v>0</v>
      </c>
    </row>
    <row r="71" spans="1:14" x14ac:dyDescent="0.25">
      <c r="A71" s="27">
        <v>2</v>
      </c>
      <c r="B71" s="39">
        <v>44272</v>
      </c>
      <c r="C71" s="41" t="s">
        <v>177</v>
      </c>
      <c r="D71" s="28" t="s">
        <v>4</v>
      </c>
      <c r="E71" s="4" t="s">
        <v>168</v>
      </c>
      <c r="F71" s="28">
        <v>1000</v>
      </c>
      <c r="G71" s="33">
        <v>0</v>
      </c>
      <c r="H71" s="33">
        <v>0</v>
      </c>
      <c r="I71" s="33">
        <v>0</v>
      </c>
      <c r="J71" s="33">
        <v>0</v>
      </c>
      <c r="K71" s="33">
        <v>0</v>
      </c>
      <c r="L71" s="33"/>
      <c r="M71" s="33">
        <f t="shared" si="2"/>
        <v>0</v>
      </c>
    </row>
    <row r="72" spans="1:14" x14ac:dyDescent="0.25">
      <c r="A72" s="27">
        <v>3</v>
      </c>
      <c r="B72" s="39">
        <v>44273</v>
      </c>
      <c r="C72" s="41" t="s">
        <v>177</v>
      </c>
      <c r="D72" s="28" t="s">
        <v>4</v>
      </c>
      <c r="E72" s="4" t="s">
        <v>168</v>
      </c>
      <c r="F72" s="28">
        <v>1000</v>
      </c>
      <c r="G72" s="33">
        <v>0</v>
      </c>
      <c r="H72" s="33">
        <v>0</v>
      </c>
      <c r="I72" s="33">
        <v>0</v>
      </c>
      <c r="J72" s="33">
        <v>0</v>
      </c>
      <c r="K72" s="33">
        <v>0</v>
      </c>
      <c r="L72" s="33"/>
      <c r="M72" s="33">
        <f t="shared" si="2"/>
        <v>0</v>
      </c>
    </row>
    <row r="73" spans="1:14" x14ac:dyDescent="0.25">
      <c r="A73" s="27">
        <v>4</v>
      </c>
      <c r="B73" s="39">
        <v>44274</v>
      </c>
      <c r="C73" s="41" t="s">
        <v>177</v>
      </c>
      <c r="D73" s="28" t="s">
        <v>4</v>
      </c>
      <c r="E73" s="4" t="s">
        <v>168</v>
      </c>
      <c r="F73" s="28">
        <v>1000</v>
      </c>
      <c r="G73" s="33">
        <v>0</v>
      </c>
      <c r="H73" s="33">
        <v>0</v>
      </c>
      <c r="I73" s="33">
        <v>0</v>
      </c>
      <c r="J73" s="33">
        <v>0</v>
      </c>
      <c r="K73" s="33">
        <v>0</v>
      </c>
      <c r="L73" s="33"/>
      <c r="M73" s="33">
        <f t="shared" si="2"/>
        <v>0</v>
      </c>
    </row>
    <row r="74" spans="1:14" x14ac:dyDescent="0.25">
      <c r="A74" s="27">
        <v>5</v>
      </c>
      <c r="B74" s="39">
        <v>44275</v>
      </c>
      <c r="C74" s="41" t="s">
        <v>177</v>
      </c>
      <c r="D74" s="28" t="s">
        <v>4</v>
      </c>
      <c r="E74" s="4" t="s">
        <v>168</v>
      </c>
      <c r="F74" s="28">
        <v>1000</v>
      </c>
      <c r="G74" s="33">
        <v>0</v>
      </c>
      <c r="H74" s="33">
        <v>0</v>
      </c>
      <c r="I74" s="33">
        <v>0</v>
      </c>
      <c r="J74" s="33">
        <v>0</v>
      </c>
      <c r="K74" s="33">
        <v>0</v>
      </c>
      <c r="L74" s="33"/>
      <c r="M74" s="33">
        <f t="shared" si="2"/>
        <v>0</v>
      </c>
    </row>
    <row r="75" spans="1:14" x14ac:dyDescent="0.25">
      <c r="A75" s="27">
        <v>6</v>
      </c>
      <c r="B75" s="39">
        <v>44276</v>
      </c>
      <c r="C75" s="41" t="s">
        <v>177</v>
      </c>
      <c r="D75" s="28" t="s">
        <v>4</v>
      </c>
      <c r="E75" s="4" t="s">
        <v>168</v>
      </c>
      <c r="F75" s="28">
        <v>1000</v>
      </c>
      <c r="G75" s="33">
        <v>0</v>
      </c>
      <c r="H75" s="33">
        <v>0</v>
      </c>
      <c r="I75" s="33">
        <v>0</v>
      </c>
      <c r="J75" s="33">
        <v>0</v>
      </c>
      <c r="K75" s="33">
        <v>0</v>
      </c>
      <c r="L75" s="33"/>
      <c r="M75" s="33">
        <f t="shared" si="2"/>
        <v>0</v>
      </c>
    </row>
    <row r="76" spans="1:14" x14ac:dyDescent="0.25">
      <c r="A76" s="27">
        <v>7</v>
      </c>
      <c r="B76" s="39">
        <v>44277</v>
      </c>
      <c r="C76" s="41" t="s">
        <v>177</v>
      </c>
      <c r="D76" s="28" t="s">
        <v>4</v>
      </c>
      <c r="E76" s="4" t="s">
        <v>168</v>
      </c>
      <c r="F76" s="28" t="s">
        <v>170</v>
      </c>
      <c r="G76" s="33">
        <v>0</v>
      </c>
      <c r="H76" s="33">
        <v>0</v>
      </c>
      <c r="I76" s="33">
        <v>0</v>
      </c>
      <c r="J76" s="33">
        <v>0</v>
      </c>
      <c r="K76" s="33">
        <v>0</v>
      </c>
      <c r="L76" s="33"/>
      <c r="M76" s="33">
        <f t="shared" si="2"/>
        <v>0</v>
      </c>
    </row>
    <row r="77" spans="1:14" x14ac:dyDescent="0.25">
      <c r="A77" s="27">
        <v>8</v>
      </c>
      <c r="B77" s="39">
        <v>44278</v>
      </c>
      <c r="C77" s="41" t="s">
        <v>177</v>
      </c>
      <c r="D77" s="28" t="s">
        <v>4</v>
      </c>
      <c r="E77" s="4" t="s">
        <v>168</v>
      </c>
      <c r="F77" s="28" t="s">
        <v>170</v>
      </c>
      <c r="G77" s="33">
        <v>0</v>
      </c>
      <c r="H77" s="33">
        <v>0</v>
      </c>
      <c r="I77" s="33">
        <v>0</v>
      </c>
      <c r="J77" s="33">
        <v>0</v>
      </c>
      <c r="K77" s="33">
        <v>0</v>
      </c>
      <c r="L77" s="33"/>
      <c r="M77" s="33">
        <f t="shared" si="2"/>
        <v>0</v>
      </c>
    </row>
    <row r="78" spans="1:14" x14ac:dyDescent="0.25">
      <c r="A78" s="27">
        <v>9</v>
      </c>
      <c r="B78" s="39">
        <v>44279</v>
      </c>
      <c r="C78" s="41" t="s">
        <v>177</v>
      </c>
      <c r="D78" s="28" t="s">
        <v>4</v>
      </c>
      <c r="E78" s="4" t="s">
        <v>168</v>
      </c>
      <c r="F78" s="28" t="s">
        <v>170</v>
      </c>
      <c r="G78" s="33">
        <v>0</v>
      </c>
      <c r="H78" s="33">
        <v>0</v>
      </c>
      <c r="I78" s="33">
        <v>0</v>
      </c>
      <c r="J78" s="33">
        <v>0</v>
      </c>
      <c r="K78" s="33">
        <v>0</v>
      </c>
      <c r="L78" s="33"/>
      <c r="M78" s="33">
        <f t="shared" si="2"/>
        <v>0</v>
      </c>
    </row>
    <row r="79" spans="1:14" x14ac:dyDescent="0.25">
      <c r="A79" s="27">
        <v>10</v>
      </c>
      <c r="B79" s="39">
        <v>44280</v>
      </c>
      <c r="C79" s="41" t="s">
        <v>177</v>
      </c>
      <c r="D79" s="28" t="s">
        <v>4</v>
      </c>
      <c r="E79" s="4" t="s">
        <v>168</v>
      </c>
      <c r="F79" s="28">
        <v>1000</v>
      </c>
      <c r="G79" s="33">
        <v>0</v>
      </c>
      <c r="H79" s="33">
        <v>0</v>
      </c>
      <c r="I79" s="33">
        <v>0</v>
      </c>
      <c r="J79" s="33">
        <v>0</v>
      </c>
      <c r="K79" s="33">
        <v>0</v>
      </c>
      <c r="L79" s="33"/>
      <c r="M79" s="33">
        <f t="shared" si="2"/>
        <v>0</v>
      </c>
    </row>
    <row r="80" spans="1:14" x14ac:dyDescent="0.25">
      <c r="A80" s="27">
        <v>11</v>
      </c>
      <c r="B80" s="39">
        <v>44281</v>
      </c>
      <c r="C80" s="41" t="s">
        <v>177</v>
      </c>
      <c r="D80" s="28" t="s">
        <v>4</v>
      </c>
      <c r="E80" s="4" t="s">
        <v>168</v>
      </c>
      <c r="F80" s="28">
        <v>1000</v>
      </c>
      <c r="G80" s="33">
        <v>0</v>
      </c>
      <c r="H80" s="33">
        <v>0</v>
      </c>
      <c r="I80" s="33">
        <v>0</v>
      </c>
      <c r="J80" s="33">
        <v>0</v>
      </c>
      <c r="K80" s="33">
        <v>0</v>
      </c>
      <c r="L80" s="33"/>
      <c r="M80" s="33">
        <f t="shared" si="2"/>
        <v>0</v>
      </c>
    </row>
    <row r="81" spans="1:13" x14ac:dyDescent="0.25">
      <c r="A81" s="27">
        <v>12</v>
      </c>
      <c r="B81" s="39">
        <v>44282</v>
      </c>
      <c r="C81" s="41" t="s">
        <v>177</v>
      </c>
      <c r="D81" s="28" t="s">
        <v>4</v>
      </c>
      <c r="E81" s="4" t="s">
        <v>168</v>
      </c>
      <c r="F81" s="28">
        <v>1000</v>
      </c>
      <c r="G81" s="33">
        <v>0</v>
      </c>
      <c r="H81" s="33">
        <v>0</v>
      </c>
      <c r="I81" s="33">
        <v>0</v>
      </c>
      <c r="J81" s="33">
        <v>0</v>
      </c>
      <c r="K81" s="33">
        <v>0</v>
      </c>
      <c r="L81" s="33"/>
      <c r="M81" s="33">
        <f t="shared" si="2"/>
        <v>0</v>
      </c>
    </row>
  </sheetData>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3B06-E724-4BC3-A84C-2C5C4E71E52A}">
  <dimension ref="A1:N82"/>
  <sheetViews>
    <sheetView zoomScale="90" zoomScaleNormal="90" workbookViewId="0">
      <pane ySplit="1" topLeftCell="A2" activePane="bottomLeft" state="frozen"/>
      <selection pane="bottomLeft" activeCell="M83" sqref="M83"/>
    </sheetView>
  </sheetViews>
  <sheetFormatPr baseColWidth="10" defaultColWidth="11.5703125" defaultRowHeight="15" x14ac:dyDescent="0.25"/>
  <cols>
    <col min="1" max="1" width="3.7109375" customWidth="1"/>
    <col min="3" max="3" width="18.5703125" bestFit="1" customWidth="1"/>
    <col min="4" max="4" width="15.7109375" bestFit="1" customWidth="1"/>
    <col min="5" max="5" width="8.7109375" bestFit="1" customWidth="1"/>
    <col min="6" max="6" width="26" bestFit="1" customWidth="1"/>
    <col min="7" max="7" width="15.7109375" bestFit="1" customWidth="1"/>
    <col min="8" max="8" width="9.28515625" bestFit="1" customWidth="1"/>
    <col min="9" max="9" width="22.7109375" bestFit="1" customWidth="1"/>
    <col min="10" max="10" width="5.7109375" bestFit="1" customWidth="1"/>
    <col min="11" max="11" width="15.140625" bestFit="1" customWidth="1"/>
    <col min="12" max="12" width="15.140625" customWidth="1"/>
    <col min="13" max="13" width="13.42578125" bestFit="1" customWidth="1"/>
    <col min="14" max="14" width="15.28515625" bestFit="1" customWidth="1"/>
  </cols>
  <sheetData>
    <row r="1" spans="1:14" x14ac:dyDescent="0.25">
      <c r="A1" s="1" t="s">
        <v>0</v>
      </c>
      <c r="B1" s="26" t="s">
        <v>10</v>
      </c>
      <c r="C1" s="26" t="s">
        <v>173</v>
      </c>
      <c r="D1" s="1" t="s">
        <v>9</v>
      </c>
      <c r="E1" s="26" t="s">
        <v>181</v>
      </c>
      <c r="F1" s="31" t="s">
        <v>169</v>
      </c>
      <c r="G1" s="34" t="s">
        <v>178</v>
      </c>
      <c r="H1" s="34" t="s">
        <v>35</v>
      </c>
      <c r="I1" s="34" t="s">
        <v>179</v>
      </c>
      <c r="J1" s="34" t="s">
        <v>16</v>
      </c>
      <c r="K1" s="34" t="s">
        <v>180</v>
      </c>
      <c r="L1" s="34"/>
      <c r="M1" s="35" t="s">
        <v>171</v>
      </c>
      <c r="N1" s="35" t="s">
        <v>172</v>
      </c>
    </row>
    <row r="2" spans="1:14" x14ac:dyDescent="0.25">
      <c r="A2" s="32">
        <v>1</v>
      </c>
      <c r="B2" s="40">
        <v>44259</v>
      </c>
      <c r="C2" s="40" t="s">
        <v>174</v>
      </c>
      <c r="D2" s="32" t="s">
        <v>2</v>
      </c>
      <c r="E2" s="4" t="s">
        <v>182</v>
      </c>
      <c r="F2" s="32">
        <v>250</v>
      </c>
      <c r="G2" s="36">
        <v>33.333333333333336</v>
      </c>
      <c r="H2" s="36">
        <v>6.6666666666666661</v>
      </c>
      <c r="I2" s="36">
        <v>0</v>
      </c>
      <c r="J2" s="36">
        <v>46.666666666666657</v>
      </c>
      <c r="K2" s="36">
        <v>3.333333333333333</v>
      </c>
      <c r="L2" s="36"/>
      <c r="M2" s="22">
        <f t="shared" ref="M2:M12" si="0">SUM(G2:K2)</f>
        <v>89.999999999999986</v>
      </c>
      <c r="N2" s="22">
        <f>SUM(M2:M11)</f>
        <v>499</v>
      </c>
    </row>
    <row r="3" spans="1:14" x14ac:dyDescent="0.25">
      <c r="A3" s="32">
        <v>2</v>
      </c>
      <c r="B3" s="40">
        <v>44260</v>
      </c>
      <c r="C3" s="40" t="s">
        <v>174</v>
      </c>
      <c r="D3" s="32" t="s">
        <v>2</v>
      </c>
      <c r="E3" s="4" t="s">
        <v>182</v>
      </c>
      <c r="F3" s="32">
        <v>250</v>
      </c>
      <c r="G3" s="36">
        <v>24.428571428571427</v>
      </c>
      <c r="H3" s="36">
        <v>0</v>
      </c>
      <c r="I3" s="36">
        <v>0</v>
      </c>
      <c r="J3" s="36">
        <v>32.571428571428569</v>
      </c>
      <c r="K3" s="36">
        <v>0</v>
      </c>
      <c r="L3" s="36"/>
      <c r="M3" s="22">
        <f t="shared" si="0"/>
        <v>57</v>
      </c>
    </row>
    <row r="4" spans="1:14" x14ac:dyDescent="0.25">
      <c r="A4" s="32">
        <v>3</v>
      </c>
      <c r="B4" s="40">
        <v>44261</v>
      </c>
      <c r="C4" s="40" t="s">
        <v>174</v>
      </c>
      <c r="D4" s="32" t="s">
        <v>2</v>
      </c>
      <c r="E4" s="4" t="s">
        <v>182</v>
      </c>
      <c r="F4" s="32">
        <v>250</v>
      </c>
      <c r="G4" s="36">
        <v>60.857142857142854</v>
      </c>
      <c r="H4" s="36">
        <v>0</v>
      </c>
      <c r="I4" s="36">
        <v>0</v>
      </c>
      <c r="J4" s="36">
        <v>8.1142857142857139</v>
      </c>
      <c r="K4" s="36">
        <v>2.0285714285714285</v>
      </c>
      <c r="L4" s="36"/>
      <c r="M4" s="22">
        <f t="shared" si="0"/>
        <v>70.999999999999986</v>
      </c>
    </row>
    <row r="5" spans="1:14" x14ac:dyDescent="0.25">
      <c r="A5" s="32">
        <v>4</v>
      </c>
      <c r="B5" s="40">
        <v>44262</v>
      </c>
      <c r="C5" s="40" t="s">
        <v>174</v>
      </c>
      <c r="D5" s="32" t="s">
        <v>2</v>
      </c>
      <c r="E5" s="4" t="s">
        <v>182</v>
      </c>
      <c r="F5" s="32">
        <v>250</v>
      </c>
      <c r="G5" s="36">
        <v>40.84615384615384</v>
      </c>
      <c r="H5" s="36">
        <v>0</v>
      </c>
      <c r="I5" s="36">
        <v>0</v>
      </c>
      <c r="J5" s="36">
        <v>18.153846153846153</v>
      </c>
      <c r="K5" s="36">
        <v>0</v>
      </c>
      <c r="L5" s="36"/>
      <c r="M5" s="22">
        <f t="shared" si="0"/>
        <v>58.999999999999993</v>
      </c>
    </row>
    <row r="6" spans="1:14" x14ac:dyDescent="0.25">
      <c r="A6" s="32">
        <v>5</v>
      </c>
      <c r="B6" s="40">
        <v>44263</v>
      </c>
      <c r="C6" s="40" t="s">
        <v>174</v>
      </c>
      <c r="D6" s="32" t="s">
        <v>2</v>
      </c>
      <c r="E6" s="4" t="s">
        <v>182</v>
      </c>
      <c r="F6" s="32">
        <v>250</v>
      </c>
      <c r="G6" s="36">
        <v>15.999999999999998</v>
      </c>
      <c r="H6" s="36">
        <v>0</v>
      </c>
      <c r="I6" s="36">
        <v>0</v>
      </c>
      <c r="J6" s="36">
        <v>31.999999999999996</v>
      </c>
      <c r="K6" s="36">
        <v>0</v>
      </c>
      <c r="L6" s="36"/>
      <c r="M6" s="22">
        <f t="shared" si="0"/>
        <v>47.999999999999993</v>
      </c>
    </row>
    <row r="7" spans="1:14" x14ac:dyDescent="0.25">
      <c r="A7" s="32">
        <v>6</v>
      </c>
      <c r="B7" s="40">
        <v>44264</v>
      </c>
      <c r="C7" s="40" t="s">
        <v>174</v>
      </c>
      <c r="D7" s="32" t="s">
        <v>2</v>
      </c>
      <c r="E7" s="4" t="s">
        <v>182</v>
      </c>
      <c r="F7" s="32">
        <v>250</v>
      </c>
      <c r="G7" s="36">
        <v>40.5</v>
      </c>
      <c r="H7" s="36">
        <v>0</v>
      </c>
      <c r="I7" s="36">
        <v>0</v>
      </c>
      <c r="J7" s="36">
        <v>13.5</v>
      </c>
      <c r="K7" s="36">
        <v>0</v>
      </c>
      <c r="L7" s="36"/>
      <c r="M7" s="22">
        <f t="shared" si="0"/>
        <v>54</v>
      </c>
    </row>
    <row r="8" spans="1:14" x14ac:dyDescent="0.25">
      <c r="A8" s="32">
        <v>7</v>
      </c>
      <c r="B8" s="40">
        <v>44265</v>
      </c>
      <c r="C8" s="40" t="s">
        <v>174</v>
      </c>
      <c r="D8" s="32" t="s">
        <v>2</v>
      </c>
      <c r="E8" s="4" t="s">
        <v>182</v>
      </c>
      <c r="F8" s="32">
        <v>250</v>
      </c>
      <c r="G8" s="36">
        <v>39.166666666666671</v>
      </c>
      <c r="H8" s="36">
        <v>0</v>
      </c>
      <c r="I8" s="36">
        <v>0</v>
      </c>
      <c r="J8" s="36">
        <v>7.8333333333333321</v>
      </c>
      <c r="K8" s="36">
        <v>0</v>
      </c>
      <c r="L8" s="36"/>
      <c r="M8" s="22">
        <f t="shared" si="0"/>
        <v>47</v>
      </c>
    </row>
    <row r="9" spans="1:14" x14ac:dyDescent="0.25">
      <c r="A9" s="32">
        <v>8</v>
      </c>
      <c r="B9" s="40">
        <v>44266</v>
      </c>
      <c r="C9" s="40" t="s">
        <v>174</v>
      </c>
      <c r="D9" s="32" t="s">
        <v>2</v>
      </c>
      <c r="E9" s="4" t="s">
        <v>182</v>
      </c>
      <c r="F9" s="32">
        <v>250</v>
      </c>
      <c r="G9" s="36">
        <v>28.571428571428573</v>
      </c>
      <c r="H9" s="36">
        <v>0</v>
      </c>
      <c r="I9" s="36">
        <v>0</v>
      </c>
      <c r="J9" s="36">
        <v>11.428571428571427</v>
      </c>
      <c r="K9" s="36">
        <v>0</v>
      </c>
      <c r="L9" s="36"/>
      <c r="M9" s="22">
        <f t="shared" si="0"/>
        <v>40</v>
      </c>
    </row>
    <row r="10" spans="1:14" x14ac:dyDescent="0.25">
      <c r="A10" s="32">
        <v>9</v>
      </c>
      <c r="B10" s="40">
        <v>44267</v>
      </c>
      <c r="C10" s="40" t="s">
        <v>174</v>
      </c>
      <c r="D10" s="32" t="s">
        <v>2</v>
      </c>
      <c r="E10" s="4" t="s">
        <v>182</v>
      </c>
      <c r="F10" s="32">
        <v>250</v>
      </c>
      <c r="G10" s="36">
        <v>7.3333333333333321</v>
      </c>
      <c r="H10" s="36">
        <v>0</v>
      </c>
      <c r="I10" s="36">
        <v>0</v>
      </c>
      <c r="J10" s="36">
        <v>3.6666666666666661</v>
      </c>
      <c r="K10" s="36">
        <v>0</v>
      </c>
      <c r="L10" s="36"/>
      <c r="M10" s="22">
        <f t="shared" si="0"/>
        <v>10.999999999999998</v>
      </c>
    </row>
    <row r="11" spans="1:14" x14ac:dyDescent="0.25">
      <c r="A11" s="32">
        <v>10</v>
      </c>
      <c r="B11" s="40">
        <v>44268</v>
      </c>
      <c r="C11" s="40" t="s">
        <v>174</v>
      </c>
      <c r="D11" s="32" t="s">
        <v>2</v>
      </c>
      <c r="E11" s="4" t="s">
        <v>182</v>
      </c>
      <c r="F11" s="32">
        <v>250</v>
      </c>
      <c r="G11" s="36">
        <v>14.666666666666664</v>
      </c>
      <c r="H11" s="36">
        <v>0</v>
      </c>
      <c r="I11" s="36">
        <v>0</v>
      </c>
      <c r="J11" s="36">
        <v>7.3333333333333321</v>
      </c>
      <c r="K11" s="36">
        <v>0</v>
      </c>
      <c r="L11" s="36"/>
      <c r="M11" s="22">
        <f t="shared" si="0"/>
        <v>21.999999999999996</v>
      </c>
    </row>
    <row r="12" spans="1:14" x14ac:dyDescent="0.25">
      <c r="A12" s="32">
        <v>1</v>
      </c>
      <c r="B12" s="40">
        <v>44259</v>
      </c>
      <c r="C12" s="40" t="s">
        <v>174</v>
      </c>
      <c r="D12" s="32" t="s">
        <v>3</v>
      </c>
      <c r="E12" s="4" t="s">
        <v>182</v>
      </c>
      <c r="F12" s="32">
        <v>80</v>
      </c>
      <c r="G12" s="36">
        <v>15.3</v>
      </c>
      <c r="H12" s="36">
        <v>0</v>
      </c>
      <c r="I12" s="36">
        <v>0</v>
      </c>
      <c r="J12" s="36">
        <v>10.8</v>
      </c>
      <c r="K12" s="36">
        <v>0.9</v>
      </c>
      <c r="L12" s="36"/>
      <c r="M12" s="22">
        <f t="shared" si="0"/>
        <v>27</v>
      </c>
      <c r="N12" s="22">
        <f>SUM(M12:M21)</f>
        <v>240</v>
      </c>
    </row>
    <row r="13" spans="1:14" x14ac:dyDescent="0.25">
      <c r="A13" s="32">
        <v>2</v>
      </c>
      <c r="B13" s="40">
        <v>44260</v>
      </c>
      <c r="C13" s="40" t="s">
        <v>174</v>
      </c>
      <c r="D13" s="32" t="s">
        <v>3</v>
      </c>
      <c r="E13" s="4" t="s">
        <v>182</v>
      </c>
      <c r="F13" s="32">
        <v>80</v>
      </c>
      <c r="G13" s="36">
        <v>4.2982456140350882</v>
      </c>
      <c r="H13" s="36">
        <v>0</v>
      </c>
      <c r="I13" s="36">
        <v>0</v>
      </c>
      <c r="J13" s="36">
        <v>2.2105263157894739</v>
      </c>
      <c r="K13" s="36">
        <v>0.49122807017543857</v>
      </c>
      <c r="L13" s="36"/>
      <c r="M13" s="22">
        <f t="shared" ref="M13:M67" si="1">SUM(G13:K13)</f>
        <v>7</v>
      </c>
    </row>
    <row r="14" spans="1:14" x14ac:dyDescent="0.25">
      <c r="A14" s="32">
        <v>3</v>
      </c>
      <c r="B14" s="40">
        <v>44261</v>
      </c>
      <c r="C14" s="40" t="s">
        <v>174</v>
      </c>
      <c r="D14" s="32" t="s">
        <v>3</v>
      </c>
      <c r="E14" s="4" t="s">
        <v>182</v>
      </c>
      <c r="F14" s="32">
        <v>80</v>
      </c>
      <c r="G14" s="36">
        <v>25.859154929577461</v>
      </c>
      <c r="H14" s="36">
        <v>0</v>
      </c>
      <c r="I14" s="36">
        <v>0</v>
      </c>
      <c r="J14" s="36">
        <v>7.1830985915492951</v>
      </c>
      <c r="K14" s="36">
        <v>0.95774647887323949</v>
      </c>
      <c r="L14" s="36"/>
      <c r="M14" s="22">
        <f t="shared" si="1"/>
        <v>33.999999999999993</v>
      </c>
    </row>
    <row r="15" spans="1:14" x14ac:dyDescent="0.25">
      <c r="A15" s="32">
        <v>4</v>
      </c>
      <c r="B15" s="40">
        <v>44262</v>
      </c>
      <c r="C15" s="40" t="s">
        <v>174</v>
      </c>
      <c r="D15" s="32" t="s">
        <v>3</v>
      </c>
      <c r="E15" s="4" t="s">
        <v>182</v>
      </c>
      <c r="F15" s="32">
        <v>80</v>
      </c>
      <c r="G15" s="36">
        <v>21.152542372881356</v>
      </c>
      <c r="H15" s="36">
        <v>0</v>
      </c>
      <c r="I15" s="36">
        <v>0</v>
      </c>
      <c r="J15" s="36">
        <v>3.5254237288135588</v>
      </c>
      <c r="K15" s="36">
        <v>1.3220338983050848</v>
      </c>
      <c r="L15" s="36"/>
      <c r="M15" s="22">
        <f t="shared" si="1"/>
        <v>26</v>
      </c>
    </row>
    <row r="16" spans="1:14" x14ac:dyDescent="0.25">
      <c r="A16" s="32">
        <v>5</v>
      </c>
      <c r="B16" s="40">
        <v>44263</v>
      </c>
      <c r="C16" s="40" t="s">
        <v>174</v>
      </c>
      <c r="D16" s="32" t="s">
        <v>3</v>
      </c>
      <c r="E16" s="4" t="s">
        <v>182</v>
      </c>
      <c r="F16" s="32">
        <v>80</v>
      </c>
      <c r="G16" s="36">
        <v>3.8750000000000004</v>
      </c>
      <c r="H16" s="36">
        <v>0</v>
      </c>
      <c r="I16" s="36">
        <v>0</v>
      </c>
      <c r="J16" s="36">
        <v>1.9999999999999998</v>
      </c>
      <c r="K16" s="36">
        <v>0.12499999999999999</v>
      </c>
      <c r="L16" s="36"/>
      <c r="M16" s="22">
        <f t="shared" si="1"/>
        <v>6</v>
      </c>
    </row>
    <row r="17" spans="1:14" x14ac:dyDescent="0.25">
      <c r="A17" s="32">
        <v>6</v>
      </c>
      <c r="B17" s="40">
        <v>44264</v>
      </c>
      <c r="C17" s="40" t="s">
        <v>174</v>
      </c>
      <c r="D17" s="32" t="s">
        <v>3</v>
      </c>
      <c r="E17" s="4" t="s">
        <v>182</v>
      </c>
      <c r="F17" s="32">
        <v>80</v>
      </c>
      <c r="G17" s="36">
        <v>26.666666666666661</v>
      </c>
      <c r="H17" s="36">
        <v>0</v>
      </c>
      <c r="I17" s="36">
        <v>0</v>
      </c>
      <c r="J17" s="36">
        <v>12.592592592592592</v>
      </c>
      <c r="K17" s="36">
        <v>0.74074074074074059</v>
      </c>
      <c r="L17" s="36"/>
      <c r="M17" s="22">
        <f t="shared" si="1"/>
        <v>39.999999999999993</v>
      </c>
    </row>
    <row r="18" spans="1:14" x14ac:dyDescent="0.25">
      <c r="A18" s="32">
        <v>7</v>
      </c>
      <c r="B18" s="40">
        <v>44265</v>
      </c>
      <c r="C18" s="40" t="s">
        <v>174</v>
      </c>
      <c r="D18" s="32" t="s">
        <v>3</v>
      </c>
      <c r="E18" s="4" t="s">
        <v>182</v>
      </c>
      <c r="F18" s="32">
        <v>80</v>
      </c>
      <c r="G18" s="36">
        <v>22.978723404255319</v>
      </c>
      <c r="H18" s="36">
        <v>0.63829787234042556</v>
      </c>
      <c r="I18" s="36">
        <v>0</v>
      </c>
      <c r="J18" s="36">
        <v>6.3829787234042552</v>
      </c>
      <c r="K18" s="36">
        <v>0</v>
      </c>
      <c r="L18" s="36"/>
      <c r="M18" s="22">
        <f t="shared" si="1"/>
        <v>30</v>
      </c>
    </row>
    <row r="19" spans="1:14" x14ac:dyDescent="0.25">
      <c r="A19" s="32">
        <v>8</v>
      </c>
      <c r="B19" s="40">
        <v>44266</v>
      </c>
      <c r="C19" s="40" t="s">
        <v>174</v>
      </c>
      <c r="D19" s="32" t="s">
        <v>3</v>
      </c>
      <c r="E19" s="4" t="s">
        <v>182</v>
      </c>
      <c r="F19" s="32">
        <v>80</v>
      </c>
      <c r="G19" s="36">
        <v>21.7</v>
      </c>
      <c r="H19" s="36">
        <v>0</v>
      </c>
      <c r="I19" s="36">
        <v>0</v>
      </c>
      <c r="J19" s="36">
        <v>5.6</v>
      </c>
      <c r="K19" s="36">
        <v>0.7</v>
      </c>
      <c r="L19" s="36"/>
      <c r="M19" s="22">
        <f t="shared" si="1"/>
        <v>27.999999999999996</v>
      </c>
    </row>
    <row r="20" spans="1:14" x14ac:dyDescent="0.25">
      <c r="A20" s="32">
        <v>9</v>
      </c>
      <c r="B20" s="40">
        <v>44267</v>
      </c>
      <c r="C20" s="40" t="s">
        <v>174</v>
      </c>
      <c r="D20" s="32" t="s">
        <v>3</v>
      </c>
      <c r="E20" s="4" t="s">
        <v>182</v>
      </c>
      <c r="F20" s="32">
        <v>80</v>
      </c>
      <c r="G20" s="36">
        <v>27.27272727272727</v>
      </c>
      <c r="H20" s="36">
        <v>0</v>
      </c>
      <c r="I20" s="36">
        <v>0</v>
      </c>
      <c r="J20" s="36">
        <v>2.7272727272727275</v>
      </c>
      <c r="K20" s="36">
        <v>0</v>
      </c>
      <c r="L20" s="36"/>
      <c r="M20" s="22">
        <f t="shared" si="1"/>
        <v>29.999999999999996</v>
      </c>
    </row>
    <row r="21" spans="1:14" x14ac:dyDescent="0.25">
      <c r="A21" s="32">
        <v>10</v>
      </c>
      <c r="B21" s="40">
        <v>44268</v>
      </c>
      <c r="C21" s="40" t="s">
        <v>174</v>
      </c>
      <c r="D21" s="32" t="s">
        <v>3</v>
      </c>
      <c r="E21" s="4" t="s">
        <v>182</v>
      </c>
      <c r="F21" s="32">
        <v>80</v>
      </c>
      <c r="G21" s="36">
        <v>6.545454545454545</v>
      </c>
      <c r="H21" s="36">
        <v>0</v>
      </c>
      <c r="I21" s="36">
        <v>0</v>
      </c>
      <c r="J21" s="36">
        <v>5.454545454545455</v>
      </c>
      <c r="K21" s="36">
        <v>0</v>
      </c>
      <c r="L21" s="36"/>
      <c r="M21" s="22">
        <f>SUM(G21:K21)</f>
        <v>12</v>
      </c>
    </row>
    <row r="22" spans="1:14" x14ac:dyDescent="0.25">
      <c r="A22" s="4">
        <v>1</v>
      </c>
      <c r="B22" s="41">
        <v>44323</v>
      </c>
      <c r="C22" s="41" t="s">
        <v>175</v>
      </c>
      <c r="D22" s="4" t="s">
        <v>5</v>
      </c>
      <c r="E22" s="4" t="s">
        <v>182</v>
      </c>
      <c r="F22" s="4">
        <v>1000</v>
      </c>
      <c r="G22" s="36">
        <v>6</v>
      </c>
      <c r="H22" s="36">
        <v>1</v>
      </c>
      <c r="I22" s="36">
        <v>3</v>
      </c>
      <c r="J22" s="36">
        <v>48</v>
      </c>
      <c r="K22" s="36">
        <v>47</v>
      </c>
      <c r="L22" s="36"/>
      <c r="M22" s="22">
        <f t="shared" si="1"/>
        <v>105</v>
      </c>
      <c r="N22" s="22">
        <f>SUM(M22:M33)</f>
        <v>887</v>
      </c>
    </row>
    <row r="23" spans="1:14" x14ac:dyDescent="0.25">
      <c r="A23" s="4">
        <v>2</v>
      </c>
      <c r="B23" s="41">
        <v>44324</v>
      </c>
      <c r="C23" s="41" t="s">
        <v>175</v>
      </c>
      <c r="D23" s="4" t="s">
        <v>5</v>
      </c>
      <c r="E23" s="4" t="s">
        <v>182</v>
      </c>
      <c r="F23" s="4">
        <v>1000</v>
      </c>
      <c r="G23" s="36">
        <v>18</v>
      </c>
      <c r="H23" s="36">
        <v>0</v>
      </c>
      <c r="I23" s="36">
        <v>2.0000000000000004</v>
      </c>
      <c r="J23" s="36">
        <v>75</v>
      </c>
      <c r="K23" s="36">
        <v>42</v>
      </c>
      <c r="L23" s="36"/>
      <c r="M23" s="22">
        <f t="shared" si="1"/>
        <v>137</v>
      </c>
    </row>
    <row r="24" spans="1:14" x14ac:dyDescent="0.25">
      <c r="A24" s="4">
        <v>3</v>
      </c>
      <c r="B24" s="41">
        <v>44325</v>
      </c>
      <c r="C24" s="41" t="s">
        <v>175</v>
      </c>
      <c r="D24" s="4" t="s">
        <v>5</v>
      </c>
      <c r="E24" s="4" t="s">
        <v>182</v>
      </c>
      <c r="F24" s="4">
        <v>1000</v>
      </c>
      <c r="G24" s="36">
        <v>16.000000000000004</v>
      </c>
      <c r="H24" s="36">
        <v>1.0000000000000002</v>
      </c>
      <c r="I24" s="36">
        <v>7.0000000000000009</v>
      </c>
      <c r="J24" s="36">
        <v>93</v>
      </c>
      <c r="K24" s="36">
        <v>29</v>
      </c>
      <c r="L24" s="36"/>
      <c r="M24" s="22">
        <f t="shared" si="1"/>
        <v>146</v>
      </c>
    </row>
    <row r="25" spans="1:14" x14ac:dyDescent="0.25">
      <c r="A25" s="4">
        <v>4</v>
      </c>
      <c r="B25" s="41">
        <v>44326</v>
      </c>
      <c r="C25" s="41" t="s">
        <v>175</v>
      </c>
      <c r="D25" s="4" t="s">
        <v>5</v>
      </c>
      <c r="E25" s="4" t="s">
        <v>182</v>
      </c>
      <c r="F25" s="4">
        <v>1000</v>
      </c>
      <c r="G25" s="36">
        <v>1.9999999999999998</v>
      </c>
      <c r="H25" s="36">
        <v>0.99999999999999989</v>
      </c>
      <c r="I25" s="36">
        <v>0.99999999999999989</v>
      </c>
      <c r="J25" s="36">
        <v>32.999999999999993</v>
      </c>
      <c r="K25" s="36">
        <v>24</v>
      </c>
      <c r="L25" s="36"/>
      <c r="M25" s="22">
        <f t="shared" si="1"/>
        <v>60.999999999999993</v>
      </c>
    </row>
    <row r="26" spans="1:14" x14ac:dyDescent="0.25">
      <c r="A26" s="4">
        <v>5</v>
      </c>
      <c r="B26" s="41">
        <v>44327</v>
      </c>
      <c r="C26" s="41" t="s">
        <v>175</v>
      </c>
      <c r="D26" s="4" t="s">
        <v>5</v>
      </c>
      <c r="E26" s="4" t="s">
        <v>182</v>
      </c>
      <c r="F26" s="4">
        <v>1000</v>
      </c>
      <c r="G26" s="36">
        <v>3</v>
      </c>
      <c r="H26" s="36">
        <v>0.99999999999999989</v>
      </c>
      <c r="I26" s="36">
        <v>1.9999999999999998</v>
      </c>
      <c r="J26" s="36">
        <v>15</v>
      </c>
      <c r="K26" s="36">
        <v>18.000000000000004</v>
      </c>
      <c r="L26" s="36"/>
      <c r="M26" s="22">
        <f t="shared" si="1"/>
        <v>39</v>
      </c>
    </row>
    <row r="27" spans="1:14" x14ac:dyDescent="0.25">
      <c r="A27" s="4">
        <v>6</v>
      </c>
      <c r="B27" s="41">
        <v>44328</v>
      </c>
      <c r="C27" s="41" t="s">
        <v>175</v>
      </c>
      <c r="D27" s="4" t="s">
        <v>5</v>
      </c>
      <c r="E27" s="4" t="s">
        <v>182</v>
      </c>
      <c r="F27" s="4">
        <v>1000</v>
      </c>
      <c r="G27" s="36">
        <v>5.0000000000000009</v>
      </c>
      <c r="H27" s="36">
        <v>0</v>
      </c>
      <c r="I27" s="36">
        <v>5.0000000000000009</v>
      </c>
      <c r="J27" s="36">
        <v>44.000000000000007</v>
      </c>
      <c r="K27" s="36">
        <v>30</v>
      </c>
      <c r="L27" s="36"/>
      <c r="M27" s="22">
        <f t="shared" si="1"/>
        <v>84</v>
      </c>
    </row>
    <row r="28" spans="1:14" x14ac:dyDescent="0.25">
      <c r="A28" s="4">
        <v>7</v>
      </c>
      <c r="B28" s="41">
        <v>44329</v>
      </c>
      <c r="C28" s="41" t="s">
        <v>175</v>
      </c>
      <c r="D28" s="4" t="s">
        <v>5</v>
      </c>
      <c r="E28" s="4" t="s">
        <v>182</v>
      </c>
      <c r="F28" s="4">
        <v>1000</v>
      </c>
      <c r="G28" s="36">
        <v>7</v>
      </c>
      <c r="H28" s="36">
        <v>1</v>
      </c>
      <c r="I28" s="36">
        <v>3</v>
      </c>
      <c r="J28" s="36">
        <v>49</v>
      </c>
      <c r="K28" s="36">
        <v>6</v>
      </c>
      <c r="L28" s="36"/>
      <c r="M28" s="22">
        <f t="shared" si="1"/>
        <v>66</v>
      </c>
    </row>
    <row r="29" spans="1:14" x14ac:dyDescent="0.25">
      <c r="A29" s="4">
        <v>8</v>
      </c>
      <c r="B29" s="41">
        <v>44330</v>
      </c>
      <c r="C29" s="41" t="s">
        <v>175</v>
      </c>
      <c r="D29" s="4" t="s">
        <v>5</v>
      </c>
      <c r="E29" s="4" t="s">
        <v>182</v>
      </c>
      <c r="F29" s="4">
        <v>1000</v>
      </c>
      <c r="G29" s="36">
        <v>3</v>
      </c>
      <c r="H29" s="36">
        <v>3</v>
      </c>
      <c r="I29" s="36">
        <v>3</v>
      </c>
      <c r="J29" s="36">
        <v>17.999999999999996</v>
      </c>
      <c r="K29" s="36">
        <v>6</v>
      </c>
      <c r="L29" s="36"/>
      <c r="M29" s="22">
        <f t="shared" si="1"/>
        <v>33</v>
      </c>
    </row>
    <row r="30" spans="1:14" x14ac:dyDescent="0.25">
      <c r="A30" s="4">
        <v>9</v>
      </c>
      <c r="B30" s="41">
        <v>44331</v>
      </c>
      <c r="C30" s="41" t="s">
        <v>175</v>
      </c>
      <c r="D30" s="4" t="s">
        <v>5</v>
      </c>
      <c r="E30" s="4" t="s">
        <v>182</v>
      </c>
      <c r="F30" s="4">
        <v>1000</v>
      </c>
      <c r="G30" s="36">
        <v>4</v>
      </c>
      <c r="H30" s="36">
        <v>2</v>
      </c>
      <c r="I30" s="36">
        <v>3</v>
      </c>
      <c r="J30" s="36">
        <v>16</v>
      </c>
      <c r="K30" s="36">
        <v>4.9999999999999991</v>
      </c>
      <c r="L30" s="36"/>
      <c r="M30" s="22">
        <f t="shared" si="1"/>
        <v>30</v>
      </c>
    </row>
    <row r="31" spans="1:14" x14ac:dyDescent="0.25">
      <c r="A31" s="4">
        <v>10</v>
      </c>
      <c r="B31" s="41">
        <v>44332</v>
      </c>
      <c r="C31" s="41" t="s">
        <v>175</v>
      </c>
      <c r="D31" s="4" t="s">
        <v>5</v>
      </c>
      <c r="E31" s="4" t="s">
        <v>182</v>
      </c>
      <c r="F31" s="4">
        <v>1000</v>
      </c>
      <c r="G31" s="36">
        <v>7.0000000000000009</v>
      </c>
      <c r="H31" s="36">
        <v>1</v>
      </c>
      <c r="I31" s="36">
        <v>3</v>
      </c>
      <c r="J31" s="36">
        <v>17.000000000000004</v>
      </c>
      <c r="K31" s="36">
        <v>34.999999999999993</v>
      </c>
      <c r="L31" s="36"/>
      <c r="M31" s="22">
        <f t="shared" si="1"/>
        <v>63</v>
      </c>
    </row>
    <row r="32" spans="1:14" x14ac:dyDescent="0.25">
      <c r="A32" s="4">
        <v>11</v>
      </c>
      <c r="B32" s="41">
        <v>44333</v>
      </c>
      <c r="C32" s="41" t="s">
        <v>175</v>
      </c>
      <c r="D32" s="4" t="s">
        <v>5</v>
      </c>
      <c r="E32" s="4" t="s">
        <v>182</v>
      </c>
      <c r="F32" s="4">
        <v>1000</v>
      </c>
      <c r="G32" s="36">
        <v>0</v>
      </c>
      <c r="H32" s="36">
        <v>0.99999999999999989</v>
      </c>
      <c r="I32" s="36">
        <v>3</v>
      </c>
      <c r="J32" s="36">
        <v>34.000000000000007</v>
      </c>
      <c r="K32" s="36">
        <v>9.9999999999999982</v>
      </c>
      <c r="L32" s="36"/>
      <c r="M32" s="22">
        <f t="shared" si="1"/>
        <v>48.000000000000007</v>
      </c>
    </row>
    <row r="33" spans="1:14" x14ac:dyDescent="0.25">
      <c r="A33" s="4">
        <v>12</v>
      </c>
      <c r="B33" s="41">
        <v>44334</v>
      </c>
      <c r="C33" s="41" t="s">
        <v>175</v>
      </c>
      <c r="D33" s="4" t="s">
        <v>5</v>
      </c>
      <c r="E33" s="4" t="s">
        <v>182</v>
      </c>
      <c r="F33" s="4">
        <v>1000</v>
      </c>
      <c r="G33" s="36">
        <v>11</v>
      </c>
      <c r="H33" s="36">
        <v>4.0000000000000009</v>
      </c>
      <c r="I33" s="36">
        <v>4.0000000000000009</v>
      </c>
      <c r="J33" s="36">
        <v>40</v>
      </c>
      <c r="K33" s="36">
        <v>16.000000000000004</v>
      </c>
      <c r="L33" s="36"/>
      <c r="M33" s="22">
        <f t="shared" si="1"/>
        <v>75</v>
      </c>
    </row>
    <row r="34" spans="1:14" x14ac:dyDescent="0.25">
      <c r="A34" s="28">
        <v>1</v>
      </c>
      <c r="B34" s="42">
        <v>44323</v>
      </c>
      <c r="C34" s="41" t="s">
        <v>175</v>
      </c>
      <c r="D34" s="28" t="s">
        <v>6</v>
      </c>
      <c r="E34" s="4" t="s">
        <v>182</v>
      </c>
      <c r="F34" s="28">
        <v>1000</v>
      </c>
      <c r="G34" s="36">
        <v>4</v>
      </c>
      <c r="H34" s="36">
        <v>4</v>
      </c>
      <c r="I34" s="36">
        <v>6.0000000000000009</v>
      </c>
      <c r="J34" s="36">
        <v>20</v>
      </c>
      <c r="K34" s="36">
        <v>16</v>
      </c>
      <c r="L34" s="36"/>
      <c r="M34" s="22">
        <f t="shared" si="1"/>
        <v>50</v>
      </c>
      <c r="N34" s="22">
        <f>SUM(M34:M45)</f>
        <v>449</v>
      </c>
    </row>
    <row r="35" spans="1:14" x14ac:dyDescent="0.25">
      <c r="A35" s="28">
        <v>2</v>
      </c>
      <c r="B35" s="42">
        <v>44324</v>
      </c>
      <c r="C35" s="41" t="s">
        <v>175</v>
      </c>
      <c r="D35" s="28" t="s">
        <v>6</v>
      </c>
      <c r="E35" s="4" t="s">
        <v>182</v>
      </c>
      <c r="F35" s="28">
        <v>1000</v>
      </c>
      <c r="G35" s="36">
        <v>5</v>
      </c>
      <c r="H35" s="36">
        <v>50</v>
      </c>
      <c r="I35" s="36">
        <v>4</v>
      </c>
      <c r="J35" s="36">
        <v>14</v>
      </c>
      <c r="K35" s="36">
        <v>7</v>
      </c>
      <c r="L35" s="36"/>
      <c r="M35" s="22">
        <f t="shared" si="1"/>
        <v>80</v>
      </c>
    </row>
    <row r="36" spans="1:14" x14ac:dyDescent="0.25">
      <c r="A36" s="28">
        <v>3</v>
      </c>
      <c r="B36" s="42">
        <v>44325</v>
      </c>
      <c r="C36" s="41" t="s">
        <v>175</v>
      </c>
      <c r="D36" s="28" t="s">
        <v>6</v>
      </c>
      <c r="E36" s="4" t="s">
        <v>182</v>
      </c>
      <c r="F36" s="28">
        <v>1000</v>
      </c>
      <c r="G36" s="36">
        <v>4</v>
      </c>
      <c r="H36" s="36">
        <v>5</v>
      </c>
      <c r="I36" s="36">
        <v>1</v>
      </c>
      <c r="J36" s="36">
        <v>10.999999999999998</v>
      </c>
      <c r="K36" s="36">
        <v>4</v>
      </c>
      <c r="L36" s="36"/>
      <c r="M36" s="22">
        <f t="shared" si="1"/>
        <v>25</v>
      </c>
    </row>
    <row r="37" spans="1:14" x14ac:dyDescent="0.25">
      <c r="A37" s="28">
        <v>4</v>
      </c>
      <c r="B37" s="42">
        <v>44326</v>
      </c>
      <c r="C37" s="41" t="s">
        <v>175</v>
      </c>
      <c r="D37" s="28" t="s">
        <v>6</v>
      </c>
      <c r="E37" s="4" t="s">
        <v>182</v>
      </c>
      <c r="F37" s="28">
        <v>1000</v>
      </c>
      <c r="G37" s="36">
        <v>4</v>
      </c>
      <c r="H37" s="36">
        <v>9</v>
      </c>
      <c r="I37" s="36">
        <v>4</v>
      </c>
      <c r="J37" s="36">
        <v>18</v>
      </c>
      <c r="K37" s="36">
        <v>10</v>
      </c>
      <c r="L37" s="36"/>
      <c r="M37" s="22">
        <f t="shared" si="1"/>
        <v>45</v>
      </c>
    </row>
    <row r="38" spans="1:14" x14ac:dyDescent="0.25">
      <c r="A38" s="28">
        <v>5</v>
      </c>
      <c r="B38" s="42">
        <v>44327</v>
      </c>
      <c r="C38" s="41" t="s">
        <v>175</v>
      </c>
      <c r="D38" s="28" t="s">
        <v>6</v>
      </c>
      <c r="E38" s="4" t="s">
        <v>182</v>
      </c>
      <c r="F38" s="28">
        <v>1000</v>
      </c>
      <c r="G38" s="36">
        <v>12</v>
      </c>
      <c r="H38" s="36">
        <v>4</v>
      </c>
      <c r="I38" s="36">
        <v>4.9999999999999991</v>
      </c>
      <c r="J38" s="36">
        <v>41.999999999999993</v>
      </c>
      <c r="K38" s="36">
        <v>13.000000000000002</v>
      </c>
      <c r="L38" s="36"/>
      <c r="M38" s="22">
        <f t="shared" si="1"/>
        <v>76</v>
      </c>
    </row>
    <row r="39" spans="1:14" x14ac:dyDescent="0.25">
      <c r="A39" s="28">
        <v>6</v>
      </c>
      <c r="B39" s="42">
        <v>44328</v>
      </c>
      <c r="C39" s="41" t="s">
        <v>175</v>
      </c>
      <c r="D39" s="28" t="s">
        <v>6</v>
      </c>
      <c r="E39" s="4" t="s">
        <v>182</v>
      </c>
      <c r="F39" s="28">
        <v>1000</v>
      </c>
      <c r="G39" s="36">
        <v>5</v>
      </c>
      <c r="H39" s="36">
        <v>0.99999999999999989</v>
      </c>
      <c r="I39" s="36">
        <v>0</v>
      </c>
      <c r="J39" s="36">
        <v>17</v>
      </c>
      <c r="K39" s="36">
        <v>3.9999999999999996</v>
      </c>
      <c r="L39" s="36"/>
      <c r="M39" s="22">
        <f t="shared" si="1"/>
        <v>27</v>
      </c>
    </row>
    <row r="40" spans="1:14" x14ac:dyDescent="0.25">
      <c r="A40" s="28">
        <v>7</v>
      </c>
      <c r="B40" s="42">
        <v>44329</v>
      </c>
      <c r="C40" s="41" t="s">
        <v>175</v>
      </c>
      <c r="D40" s="28" t="s">
        <v>6</v>
      </c>
      <c r="E40" s="4" t="s">
        <v>182</v>
      </c>
      <c r="F40" s="28">
        <v>1000</v>
      </c>
      <c r="G40" s="36">
        <v>5.0000000000000009</v>
      </c>
      <c r="H40" s="36">
        <v>1</v>
      </c>
      <c r="I40" s="36">
        <v>6.0000000000000009</v>
      </c>
      <c r="J40" s="36">
        <v>27</v>
      </c>
      <c r="K40" s="36">
        <v>4</v>
      </c>
      <c r="L40" s="36"/>
      <c r="M40" s="22">
        <f t="shared" si="1"/>
        <v>43</v>
      </c>
    </row>
    <row r="41" spans="1:14" x14ac:dyDescent="0.25">
      <c r="A41" s="28">
        <v>8</v>
      </c>
      <c r="B41" s="42">
        <v>44330</v>
      </c>
      <c r="C41" s="41" t="s">
        <v>175</v>
      </c>
      <c r="D41" s="28" t="s">
        <v>6</v>
      </c>
      <c r="E41" s="4" t="s">
        <v>182</v>
      </c>
      <c r="F41" s="28">
        <v>1000</v>
      </c>
      <c r="G41" s="36">
        <v>6.9999999999999991</v>
      </c>
      <c r="H41" s="36">
        <v>1</v>
      </c>
      <c r="I41" s="36">
        <v>3</v>
      </c>
      <c r="J41" s="36">
        <v>12</v>
      </c>
      <c r="K41" s="36">
        <v>2</v>
      </c>
      <c r="L41" s="36"/>
      <c r="M41" s="22">
        <f t="shared" si="1"/>
        <v>25</v>
      </c>
    </row>
    <row r="42" spans="1:14" x14ac:dyDescent="0.25">
      <c r="A42" s="28">
        <v>9</v>
      </c>
      <c r="B42" s="42">
        <v>44331</v>
      </c>
      <c r="C42" s="41" t="s">
        <v>175</v>
      </c>
      <c r="D42" s="28" t="s">
        <v>6</v>
      </c>
      <c r="E42" s="4" t="s">
        <v>182</v>
      </c>
      <c r="F42" s="28">
        <v>1000</v>
      </c>
      <c r="G42" s="36">
        <v>10.000000000000002</v>
      </c>
      <c r="H42" s="36">
        <v>0</v>
      </c>
      <c r="I42" s="36">
        <v>4</v>
      </c>
      <c r="J42" s="36">
        <v>8</v>
      </c>
      <c r="K42" s="36">
        <v>4</v>
      </c>
      <c r="L42" s="36"/>
      <c r="M42" s="22">
        <f t="shared" si="1"/>
        <v>26</v>
      </c>
    </row>
    <row r="43" spans="1:14" x14ac:dyDescent="0.25">
      <c r="A43" s="28">
        <v>10</v>
      </c>
      <c r="B43" s="42">
        <v>44332</v>
      </c>
      <c r="C43" s="41" t="s">
        <v>175</v>
      </c>
      <c r="D43" s="28" t="s">
        <v>6</v>
      </c>
      <c r="E43" s="4" t="s">
        <v>182</v>
      </c>
      <c r="F43" s="28">
        <v>1000</v>
      </c>
      <c r="G43" s="36">
        <v>2</v>
      </c>
      <c r="H43" s="36">
        <v>0</v>
      </c>
      <c r="I43" s="36">
        <v>3</v>
      </c>
      <c r="J43" s="36">
        <v>12</v>
      </c>
      <c r="K43" s="36">
        <v>3</v>
      </c>
      <c r="L43" s="36"/>
      <c r="M43" s="22">
        <f t="shared" si="1"/>
        <v>20</v>
      </c>
    </row>
    <row r="44" spans="1:14" x14ac:dyDescent="0.25">
      <c r="A44" s="28">
        <v>11</v>
      </c>
      <c r="B44" s="42">
        <v>44333</v>
      </c>
      <c r="C44" s="41" t="s">
        <v>175</v>
      </c>
      <c r="D44" s="28" t="s">
        <v>6</v>
      </c>
      <c r="E44" s="4" t="s">
        <v>182</v>
      </c>
      <c r="F44" s="28">
        <v>1000</v>
      </c>
      <c r="G44" s="36">
        <v>4</v>
      </c>
      <c r="H44" s="36">
        <v>0</v>
      </c>
      <c r="I44" s="36">
        <v>0</v>
      </c>
      <c r="J44" s="36">
        <v>11</v>
      </c>
      <c r="K44" s="36">
        <v>1</v>
      </c>
      <c r="L44" s="36"/>
      <c r="M44" s="22">
        <f t="shared" si="1"/>
        <v>16</v>
      </c>
    </row>
    <row r="45" spans="1:14" x14ac:dyDescent="0.25">
      <c r="A45" s="28">
        <v>12</v>
      </c>
      <c r="B45" s="42">
        <v>44334</v>
      </c>
      <c r="C45" s="41" t="s">
        <v>175</v>
      </c>
      <c r="D45" s="28" t="s">
        <v>6</v>
      </c>
      <c r="E45" s="4" t="s">
        <v>182</v>
      </c>
      <c r="F45" s="28">
        <v>1000</v>
      </c>
      <c r="G45" s="36">
        <v>1</v>
      </c>
      <c r="H45" s="36">
        <v>1</v>
      </c>
      <c r="I45" s="36">
        <v>2</v>
      </c>
      <c r="J45" s="36">
        <v>8</v>
      </c>
      <c r="K45" s="36">
        <v>4</v>
      </c>
      <c r="L45" s="36"/>
      <c r="M45" s="22">
        <f t="shared" si="1"/>
        <v>16</v>
      </c>
    </row>
    <row r="46" spans="1:14" x14ac:dyDescent="0.25">
      <c r="A46" s="27">
        <v>1</v>
      </c>
      <c r="B46" s="43">
        <v>44307</v>
      </c>
      <c r="C46" s="41" t="s">
        <v>176</v>
      </c>
      <c r="D46" s="27" t="s">
        <v>7</v>
      </c>
      <c r="E46" s="4" t="s">
        <v>182</v>
      </c>
      <c r="F46" s="29">
        <v>1000</v>
      </c>
      <c r="G46" s="36">
        <v>1.0396341463414631</v>
      </c>
      <c r="H46" s="36">
        <v>1.0396341463414631</v>
      </c>
      <c r="I46" s="36">
        <v>30.999999999999989</v>
      </c>
      <c r="J46" s="36">
        <v>9.4512195121951201</v>
      </c>
      <c r="K46" s="36">
        <v>81.469512195121951</v>
      </c>
      <c r="L46" s="36"/>
      <c r="M46" s="22">
        <f t="shared" si="1"/>
        <v>123.99999999999999</v>
      </c>
      <c r="N46" s="22">
        <f>SUM(M46:M57)</f>
        <v>5677</v>
      </c>
    </row>
    <row r="47" spans="1:14" x14ac:dyDescent="0.25">
      <c r="A47" s="27">
        <v>2</v>
      </c>
      <c r="B47" s="43">
        <v>44308</v>
      </c>
      <c r="C47" s="41" t="s">
        <v>176</v>
      </c>
      <c r="D47" s="27" t="s">
        <v>7</v>
      </c>
      <c r="E47" s="4" t="s">
        <v>182</v>
      </c>
      <c r="F47" s="29">
        <v>1000</v>
      </c>
      <c r="G47" s="36">
        <v>81.303886925795069</v>
      </c>
      <c r="H47" s="36">
        <v>0.80565371024735</v>
      </c>
      <c r="I47" s="36">
        <v>21.282685512367493</v>
      </c>
      <c r="J47" s="36">
        <v>0</v>
      </c>
      <c r="K47" s="36">
        <v>10.607773851590107</v>
      </c>
      <c r="L47" s="36"/>
      <c r="M47" s="22">
        <f t="shared" si="1"/>
        <v>114.00000000000003</v>
      </c>
    </row>
    <row r="48" spans="1:14" x14ac:dyDescent="0.25">
      <c r="A48" s="27">
        <v>3</v>
      </c>
      <c r="B48" s="43">
        <v>44309</v>
      </c>
      <c r="C48" s="41" t="s">
        <v>176</v>
      </c>
      <c r="D48" s="27" t="s">
        <v>7</v>
      </c>
      <c r="E48" s="4" t="s">
        <v>182</v>
      </c>
      <c r="F48" s="29">
        <v>1000</v>
      </c>
      <c r="G48" s="36">
        <v>1.2386759581881528</v>
      </c>
      <c r="H48" s="36">
        <v>13.900696864111499</v>
      </c>
      <c r="I48" s="36">
        <v>29.040069686411151</v>
      </c>
      <c r="J48" s="36">
        <v>0.27526132404181181</v>
      </c>
      <c r="K48" s="36">
        <v>34.545296167247386</v>
      </c>
      <c r="L48" s="36"/>
      <c r="M48" s="22">
        <f t="shared" si="1"/>
        <v>79</v>
      </c>
    </row>
    <row r="49" spans="1:14" x14ac:dyDescent="0.25">
      <c r="A49" s="27">
        <v>4</v>
      </c>
      <c r="B49" s="43">
        <v>44310</v>
      </c>
      <c r="C49" s="41" t="s">
        <v>176</v>
      </c>
      <c r="D49" s="27" t="s">
        <v>7</v>
      </c>
      <c r="E49" s="4" t="s">
        <v>182</v>
      </c>
      <c r="F49" s="29">
        <v>1000</v>
      </c>
      <c r="G49" s="36">
        <v>15.316371681415928</v>
      </c>
      <c r="H49" s="36">
        <v>5.2411504424778768</v>
      </c>
      <c r="I49" s="36">
        <v>10.482300884955754</v>
      </c>
      <c r="J49" s="36">
        <v>5.2411504424778768</v>
      </c>
      <c r="K49" s="36">
        <v>32.719026548672566</v>
      </c>
      <c r="L49" s="36"/>
      <c r="M49" s="22">
        <f t="shared" si="1"/>
        <v>69</v>
      </c>
    </row>
    <row r="50" spans="1:14" x14ac:dyDescent="0.25">
      <c r="A50" s="27">
        <v>5</v>
      </c>
      <c r="B50" s="43">
        <v>44311</v>
      </c>
      <c r="C50" s="41" t="s">
        <v>176</v>
      </c>
      <c r="D50" s="27" t="s">
        <v>7</v>
      </c>
      <c r="E50" s="4" t="s">
        <v>182</v>
      </c>
      <c r="F50" s="29">
        <v>1000</v>
      </c>
      <c r="G50" s="36">
        <v>21.791897654584222</v>
      </c>
      <c r="H50" s="36">
        <v>0.28486140724946696</v>
      </c>
      <c r="I50" s="36">
        <v>7.5488272921108752</v>
      </c>
      <c r="J50" s="36">
        <v>7.3351812366737734</v>
      </c>
      <c r="K50" s="36">
        <v>130.03923240938167</v>
      </c>
      <c r="L50" s="36"/>
      <c r="M50" s="22">
        <f t="shared" si="1"/>
        <v>167</v>
      </c>
    </row>
    <row r="51" spans="1:14" x14ac:dyDescent="0.25">
      <c r="A51" s="27">
        <v>6</v>
      </c>
      <c r="B51" s="43">
        <v>44312</v>
      </c>
      <c r="C51" s="41" t="s">
        <v>176</v>
      </c>
      <c r="D51" s="27" t="s">
        <v>7</v>
      </c>
      <c r="E51" s="4" t="s">
        <v>182</v>
      </c>
      <c r="F51" s="29">
        <v>1000</v>
      </c>
      <c r="G51" s="36">
        <v>7.6874493927125513</v>
      </c>
      <c r="H51" s="36">
        <v>0.34251012145748988</v>
      </c>
      <c r="I51" s="36">
        <v>7.8016194331983817</v>
      </c>
      <c r="J51" s="36">
        <v>0</v>
      </c>
      <c r="K51" s="36">
        <v>78.168421052631587</v>
      </c>
      <c r="L51" s="36"/>
      <c r="M51" s="22">
        <f t="shared" si="1"/>
        <v>94.000000000000014</v>
      </c>
    </row>
    <row r="52" spans="1:14" x14ac:dyDescent="0.25">
      <c r="A52" s="27">
        <v>7</v>
      </c>
      <c r="B52" s="43">
        <v>44313</v>
      </c>
      <c r="C52" s="41" t="s">
        <v>176</v>
      </c>
      <c r="D52" s="27" t="s">
        <v>7</v>
      </c>
      <c r="E52" s="4" t="s">
        <v>182</v>
      </c>
      <c r="F52" s="29">
        <v>1000</v>
      </c>
      <c r="G52" s="36">
        <v>133.2714285714286</v>
      </c>
      <c r="H52" s="36">
        <v>68.128571428571448</v>
      </c>
      <c r="I52" s="36">
        <v>66.500000000000014</v>
      </c>
      <c r="J52" s="36">
        <v>7.0571428571428578</v>
      </c>
      <c r="K52" s="36">
        <v>352.0428571428572</v>
      </c>
      <c r="L52" s="36"/>
      <c r="M52" s="22">
        <f t="shared" si="1"/>
        <v>627.00000000000011</v>
      </c>
    </row>
    <row r="53" spans="1:14" x14ac:dyDescent="0.25">
      <c r="A53" s="27">
        <v>8</v>
      </c>
      <c r="B53" s="43">
        <v>44314</v>
      </c>
      <c r="C53" s="41" t="s">
        <v>176</v>
      </c>
      <c r="D53" s="27" t="s">
        <v>7</v>
      </c>
      <c r="E53" s="4" t="s">
        <v>182</v>
      </c>
      <c r="F53" s="29">
        <v>1000</v>
      </c>
      <c r="G53" s="36">
        <v>790.94888888888886</v>
      </c>
      <c r="H53" s="36">
        <v>111.20444444444445</v>
      </c>
      <c r="I53" s="36">
        <v>96.066666666666677</v>
      </c>
      <c r="J53" s="36">
        <v>21.833333333333329</v>
      </c>
      <c r="K53" s="36">
        <v>682.94666666666672</v>
      </c>
      <c r="L53" s="36"/>
      <c r="M53" s="22">
        <f t="shared" si="1"/>
        <v>1703</v>
      </c>
    </row>
    <row r="54" spans="1:14" x14ac:dyDescent="0.25">
      <c r="A54" s="27">
        <v>9</v>
      </c>
      <c r="B54" s="43">
        <v>44315</v>
      </c>
      <c r="C54" s="41" t="s">
        <v>176</v>
      </c>
      <c r="D54" s="27" t="s">
        <v>7</v>
      </c>
      <c r="E54" s="4" t="s">
        <v>182</v>
      </c>
      <c r="F54" s="29">
        <v>1000</v>
      </c>
      <c r="G54" s="36">
        <v>286.61455931013739</v>
      </c>
      <c r="H54" s="36">
        <v>38.051839967913359</v>
      </c>
      <c r="I54" s="36">
        <v>50.309435475784625</v>
      </c>
      <c r="J54" s="36">
        <v>24.621778802767473</v>
      </c>
      <c r="K54" s="36">
        <v>663.40238644339706</v>
      </c>
      <c r="L54" s="36"/>
      <c r="M54" s="22">
        <f t="shared" si="1"/>
        <v>1063</v>
      </c>
    </row>
    <row r="55" spans="1:14" x14ac:dyDescent="0.25">
      <c r="A55" s="27">
        <v>10</v>
      </c>
      <c r="B55" s="43">
        <v>44316</v>
      </c>
      <c r="C55" s="41" t="s">
        <v>176</v>
      </c>
      <c r="D55" s="27" t="s">
        <v>7</v>
      </c>
      <c r="E55" s="4" t="s">
        <v>182</v>
      </c>
      <c r="F55" s="29">
        <v>1000</v>
      </c>
      <c r="G55" s="36">
        <v>239.15833012697192</v>
      </c>
      <c r="H55" s="36">
        <v>16.670834936514044</v>
      </c>
      <c r="I55" s="36">
        <v>47.601000384763367</v>
      </c>
      <c r="J55" s="36">
        <v>33.656213928434006</v>
      </c>
      <c r="K55" s="36">
        <v>752.91362062331655</v>
      </c>
      <c r="L55" s="36"/>
      <c r="M55" s="22">
        <f t="shared" si="1"/>
        <v>1090</v>
      </c>
    </row>
    <row r="56" spans="1:14" x14ac:dyDescent="0.25">
      <c r="A56" s="27">
        <v>11</v>
      </c>
      <c r="B56" s="43">
        <v>44317</v>
      </c>
      <c r="C56" s="41" t="s">
        <v>176</v>
      </c>
      <c r="D56" s="27" t="s">
        <v>7</v>
      </c>
      <c r="E56" s="4" t="s">
        <v>182</v>
      </c>
      <c r="F56" s="29">
        <v>500</v>
      </c>
      <c r="G56" s="36">
        <v>91.668865435356196</v>
      </c>
      <c r="H56" s="36">
        <v>1.8007915567282322</v>
      </c>
      <c r="I56" s="36">
        <v>47.163588390501324</v>
      </c>
      <c r="J56" s="36">
        <v>9.3469656992084431</v>
      </c>
      <c r="K56" s="36">
        <v>175.01978891820579</v>
      </c>
      <c r="L56" s="36"/>
      <c r="M56" s="22">
        <f t="shared" si="1"/>
        <v>325</v>
      </c>
    </row>
    <row r="57" spans="1:14" x14ac:dyDescent="0.25">
      <c r="A57" s="27">
        <v>12</v>
      </c>
      <c r="B57" s="43">
        <v>44318</v>
      </c>
      <c r="C57" s="41" t="s">
        <v>176</v>
      </c>
      <c r="D57" s="27" t="s">
        <v>7</v>
      </c>
      <c r="E57" s="4" t="s">
        <v>182</v>
      </c>
      <c r="F57" s="30">
        <v>500</v>
      </c>
      <c r="G57" s="36">
        <v>59.212374581939805</v>
      </c>
      <c r="H57" s="36">
        <v>7.1772575250836121</v>
      </c>
      <c r="I57" s="36">
        <v>26.234113712374583</v>
      </c>
      <c r="J57" s="36">
        <v>1.3612040133779262</v>
      </c>
      <c r="K57" s="36">
        <v>128.01505016722408</v>
      </c>
      <c r="L57" s="36"/>
      <c r="M57" s="22">
        <f t="shared" si="1"/>
        <v>222</v>
      </c>
    </row>
    <row r="58" spans="1:14" x14ac:dyDescent="0.25">
      <c r="A58" s="27">
        <v>1</v>
      </c>
      <c r="B58" s="43">
        <v>44307</v>
      </c>
      <c r="C58" s="41" t="s">
        <v>176</v>
      </c>
      <c r="D58" s="27" t="s">
        <v>8</v>
      </c>
      <c r="E58" s="4" t="s">
        <v>182</v>
      </c>
      <c r="F58" s="3">
        <v>1000</v>
      </c>
      <c r="G58" s="36">
        <v>12</v>
      </c>
      <c r="H58" s="36">
        <v>5</v>
      </c>
      <c r="I58" s="36">
        <v>3</v>
      </c>
      <c r="J58" s="36">
        <v>0</v>
      </c>
      <c r="K58" s="36">
        <v>10.999999999999998</v>
      </c>
      <c r="L58" s="36"/>
      <c r="M58" s="22">
        <f t="shared" si="1"/>
        <v>31</v>
      </c>
      <c r="N58" s="22">
        <f>SUM(M58:M69)</f>
        <v>2758</v>
      </c>
    </row>
    <row r="59" spans="1:14" x14ac:dyDescent="0.25">
      <c r="A59" s="27">
        <v>2</v>
      </c>
      <c r="B59" s="43">
        <v>44308</v>
      </c>
      <c r="C59" s="41" t="s">
        <v>176</v>
      </c>
      <c r="D59" s="27" t="s">
        <v>8</v>
      </c>
      <c r="E59" s="4" t="s">
        <v>182</v>
      </c>
      <c r="F59" s="3">
        <v>1000</v>
      </c>
      <c r="G59" s="36">
        <v>41</v>
      </c>
      <c r="H59" s="36">
        <v>40</v>
      </c>
      <c r="I59" s="36">
        <v>17.999999999999996</v>
      </c>
      <c r="J59" s="36">
        <v>10</v>
      </c>
      <c r="K59" s="36">
        <v>160</v>
      </c>
      <c r="L59" s="36"/>
      <c r="M59" s="22">
        <f t="shared" si="1"/>
        <v>269</v>
      </c>
    </row>
    <row r="60" spans="1:14" x14ac:dyDescent="0.25">
      <c r="A60" s="27">
        <v>3</v>
      </c>
      <c r="B60" s="43">
        <v>44309</v>
      </c>
      <c r="C60" s="41" t="s">
        <v>176</v>
      </c>
      <c r="D60" s="27" t="s">
        <v>8</v>
      </c>
      <c r="E60" s="4" t="s">
        <v>182</v>
      </c>
      <c r="F60" s="3">
        <v>1000</v>
      </c>
      <c r="G60" s="36">
        <v>6.0000000000000009</v>
      </c>
      <c r="H60" s="36">
        <v>3.9999999999999996</v>
      </c>
      <c r="I60" s="36">
        <v>5</v>
      </c>
      <c r="J60" s="36">
        <v>5</v>
      </c>
      <c r="K60" s="36">
        <v>110</v>
      </c>
      <c r="L60" s="36"/>
      <c r="M60" s="22">
        <f t="shared" si="1"/>
        <v>130</v>
      </c>
    </row>
    <row r="61" spans="1:14" x14ac:dyDescent="0.25">
      <c r="A61" s="27">
        <v>4</v>
      </c>
      <c r="B61" s="43">
        <v>44310</v>
      </c>
      <c r="C61" s="41" t="s">
        <v>176</v>
      </c>
      <c r="D61" s="27" t="s">
        <v>8</v>
      </c>
      <c r="E61" s="4" t="s">
        <v>182</v>
      </c>
      <c r="F61" s="3">
        <v>1000</v>
      </c>
      <c r="G61" s="36">
        <v>3</v>
      </c>
      <c r="H61" s="36">
        <v>4.0000000000000009</v>
      </c>
      <c r="I61" s="36">
        <v>2.0000000000000004</v>
      </c>
      <c r="J61" s="36">
        <v>7</v>
      </c>
      <c r="K61" s="36">
        <v>77</v>
      </c>
      <c r="L61" s="36"/>
      <c r="M61" s="22">
        <f t="shared" si="1"/>
        <v>93</v>
      </c>
    </row>
    <row r="62" spans="1:14" x14ac:dyDescent="0.25">
      <c r="A62" s="27">
        <v>5</v>
      </c>
      <c r="B62" s="43">
        <v>44311</v>
      </c>
      <c r="C62" s="41" t="s">
        <v>176</v>
      </c>
      <c r="D62" s="27" t="s">
        <v>8</v>
      </c>
      <c r="E62" s="4" t="s">
        <v>182</v>
      </c>
      <c r="F62" s="3">
        <v>1000</v>
      </c>
      <c r="G62" s="36">
        <v>14</v>
      </c>
      <c r="H62" s="36">
        <v>4.0000000000000009</v>
      </c>
      <c r="I62" s="36">
        <v>7.0000000000000027</v>
      </c>
      <c r="J62" s="36">
        <v>11.000000000000002</v>
      </c>
      <c r="K62" s="36">
        <v>51.000000000000007</v>
      </c>
      <c r="L62" s="36"/>
      <c r="M62" s="22">
        <f t="shared" si="1"/>
        <v>87.000000000000014</v>
      </c>
    </row>
    <row r="63" spans="1:14" x14ac:dyDescent="0.25">
      <c r="A63" s="27">
        <v>6</v>
      </c>
      <c r="B63" s="43">
        <v>44312</v>
      </c>
      <c r="C63" s="41" t="s">
        <v>176</v>
      </c>
      <c r="D63" s="27" t="s">
        <v>8</v>
      </c>
      <c r="E63" s="4" t="s">
        <v>182</v>
      </c>
      <c r="F63" s="3">
        <v>1000</v>
      </c>
      <c r="G63" s="36">
        <v>13.999999999999998</v>
      </c>
      <c r="H63" s="36">
        <v>1</v>
      </c>
      <c r="I63" s="36">
        <v>5</v>
      </c>
      <c r="J63" s="36">
        <v>2</v>
      </c>
      <c r="K63" s="36">
        <v>34.000000000000007</v>
      </c>
      <c r="L63" s="36"/>
      <c r="M63" s="22">
        <f t="shared" si="1"/>
        <v>56.000000000000007</v>
      </c>
    </row>
    <row r="64" spans="1:14" x14ac:dyDescent="0.25">
      <c r="A64" s="27">
        <v>7</v>
      </c>
      <c r="B64" s="43">
        <v>44313</v>
      </c>
      <c r="C64" s="41" t="s">
        <v>176</v>
      </c>
      <c r="D64" s="27" t="s">
        <v>8</v>
      </c>
      <c r="E64" s="4" t="s">
        <v>182</v>
      </c>
      <c r="F64" s="3">
        <v>1000</v>
      </c>
      <c r="G64" s="36">
        <v>1</v>
      </c>
      <c r="H64" s="36">
        <v>3</v>
      </c>
      <c r="I64" s="36">
        <v>1</v>
      </c>
      <c r="J64" s="36">
        <v>2</v>
      </c>
      <c r="K64" s="36">
        <v>13</v>
      </c>
      <c r="L64" s="36"/>
      <c r="M64" s="22">
        <f t="shared" si="1"/>
        <v>20</v>
      </c>
    </row>
    <row r="65" spans="1:14" x14ac:dyDescent="0.25">
      <c r="A65" s="27">
        <v>8</v>
      </c>
      <c r="B65" s="43">
        <v>44314</v>
      </c>
      <c r="C65" s="41" t="s">
        <v>176</v>
      </c>
      <c r="D65" s="27" t="s">
        <v>8</v>
      </c>
      <c r="E65" s="4" t="s">
        <v>182</v>
      </c>
      <c r="F65" s="3">
        <v>1000</v>
      </c>
      <c r="G65" s="36">
        <v>222</v>
      </c>
      <c r="H65" s="36">
        <v>184</v>
      </c>
      <c r="I65" s="36">
        <v>87.999999999999986</v>
      </c>
      <c r="J65" s="36">
        <v>22</v>
      </c>
      <c r="K65" s="36">
        <v>457</v>
      </c>
      <c r="L65" s="36"/>
      <c r="M65" s="22">
        <f t="shared" si="1"/>
        <v>973</v>
      </c>
    </row>
    <row r="66" spans="1:14" x14ac:dyDescent="0.25">
      <c r="A66" s="27">
        <v>9</v>
      </c>
      <c r="B66" s="43">
        <v>44315</v>
      </c>
      <c r="C66" s="41" t="s">
        <v>176</v>
      </c>
      <c r="D66" s="27" t="s">
        <v>8</v>
      </c>
      <c r="E66" s="4" t="s">
        <v>182</v>
      </c>
      <c r="F66" s="3">
        <v>1000</v>
      </c>
      <c r="G66" s="36">
        <v>108</v>
      </c>
      <c r="H66" s="36">
        <v>106</v>
      </c>
      <c r="I66" s="36">
        <v>28</v>
      </c>
      <c r="J66" s="36">
        <v>16</v>
      </c>
      <c r="K66" s="36">
        <v>270</v>
      </c>
      <c r="L66" s="36"/>
      <c r="M66" s="22">
        <f t="shared" si="1"/>
        <v>528</v>
      </c>
    </row>
    <row r="67" spans="1:14" x14ac:dyDescent="0.25">
      <c r="A67" s="27">
        <v>10</v>
      </c>
      <c r="B67" s="43">
        <v>44316</v>
      </c>
      <c r="C67" s="41" t="s">
        <v>176</v>
      </c>
      <c r="D67" s="27" t="s">
        <v>8</v>
      </c>
      <c r="E67" s="4" t="s">
        <v>182</v>
      </c>
      <c r="F67" s="3">
        <v>1000</v>
      </c>
      <c r="G67" s="36">
        <v>58.000000000000007</v>
      </c>
      <c r="H67" s="36">
        <v>32.000000000000007</v>
      </c>
      <c r="I67" s="36">
        <v>24.000000000000004</v>
      </c>
      <c r="J67" s="36">
        <v>11</v>
      </c>
      <c r="K67" s="36">
        <v>145.00000000000003</v>
      </c>
      <c r="L67" s="36"/>
      <c r="M67" s="22">
        <f t="shared" si="1"/>
        <v>270.00000000000006</v>
      </c>
    </row>
    <row r="68" spans="1:14" x14ac:dyDescent="0.25">
      <c r="A68" s="27">
        <v>11</v>
      </c>
      <c r="B68" s="43">
        <v>44317</v>
      </c>
      <c r="C68" s="41" t="s">
        <v>176</v>
      </c>
      <c r="D68" s="27" t="s">
        <v>8</v>
      </c>
      <c r="E68" s="4" t="s">
        <v>182</v>
      </c>
      <c r="F68" s="3">
        <v>500</v>
      </c>
      <c r="G68" s="36">
        <v>25</v>
      </c>
      <c r="H68" s="36">
        <v>19.999999999999996</v>
      </c>
      <c r="I68" s="36">
        <v>2</v>
      </c>
      <c r="J68" s="36">
        <v>9</v>
      </c>
      <c r="K68" s="36">
        <v>113.99999999999999</v>
      </c>
      <c r="L68" s="36"/>
      <c r="M68" s="22">
        <f t="shared" ref="M68:M81" si="2">SUM(G68:K68)</f>
        <v>170</v>
      </c>
    </row>
    <row r="69" spans="1:14" x14ac:dyDescent="0.25">
      <c r="A69" s="27">
        <v>12</v>
      </c>
      <c r="B69" s="43">
        <v>44318</v>
      </c>
      <c r="C69" s="41" t="s">
        <v>176</v>
      </c>
      <c r="D69" s="27" t="s">
        <v>8</v>
      </c>
      <c r="E69" s="4" t="s">
        <v>182</v>
      </c>
      <c r="F69" s="3">
        <v>500</v>
      </c>
      <c r="G69" s="36">
        <v>22</v>
      </c>
      <c r="H69" s="36">
        <v>6</v>
      </c>
      <c r="I69" s="36">
        <v>7.9999999999999991</v>
      </c>
      <c r="J69" s="36">
        <v>3.9999999999999996</v>
      </c>
      <c r="K69" s="36">
        <v>91</v>
      </c>
      <c r="L69" s="36"/>
      <c r="M69" s="22">
        <f t="shared" si="2"/>
        <v>131</v>
      </c>
    </row>
    <row r="70" spans="1:14" x14ac:dyDescent="0.25">
      <c r="A70" s="27">
        <v>1</v>
      </c>
      <c r="B70" s="39">
        <v>44271</v>
      </c>
      <c r="C70" s="41" t="s">
        <v>177</v>
      </c>
      <c r="D70" s="28" t="s">
        <v>4</v>
      </c>
      <c r="E70" s="4" t="s">
        <v>182</v>
      </c>
      <c r="F70" s="28">
        <v>1000</v>
      </c>
      <c r="G70" s="36">
        <v>20.000000000000004</v>
      </c>
      <c r="H70" s="36">
        <v>0</v>
      </c>
      <c r="I70" s="36">
        <v>8.9999999999999982</v>
      </c>
      <c r="J70" s="36">
        <v>13.999999999999998</v>
      </c>
      <c r="K70" s="36">
        <v>24.999999999999996</v>
      </c>
      <c r="L70" s="36"/>
      <c r="M70" s="22">
        <f t="shared" si="2"/>
        <v>68</v>
      </c>
      <c r="N70" s="22">
        <f>SUM(M70:M81)</f>
        <v>949</v>
      </c>
    </row>
    <row r="71" spans="1:14" x14ac:dyDescent="0.25">
      <c r="A71" s="27">
        <v>2</v>
      </c>
      <c r="B71" s="39">
        <v>44272</v>
      </c>
      <c r="C71" s="41" t="s">
        <v>177</v>
      </c>
      <c r="D71" s="28" t="s">
        <v>4</v>
      </c>
      <c r="E71" s="4" t="s">
        <v>182</v>
      </c>
      <c r="F71" s="28">
        <v>1000</v>
      </c>
      <c r="G71" s="36">
        <v>26</v>
      </c>
      <c r="H71" s="36">
        <v>2</v>
      </c>
      <c r="I71" s="36">
        <v>13</v>
      </c>
      <c r="J71" s="36">
        <v>24</v>
      </c>
      <c r="K71" s="36">
        <v>29</v>
      </c>
      <c r="L71" s="36"/>
      <c r="M71" s="22">
        <f t="shared" si="2"/>
        <v>94</v>
      </c>
    </row>
    <row r="72" spans="1:14" x14ac:dyDescent="0.25">
      <c r="A72" s="27">
        <v>3</v>
      </c>
      <c r="B72" s="39">
        <v>44273</v>
      </c>
      <c r="C72" s="41" t="s">
        <v>177</v>
      </c>
      <c r="D72" s="28" t="s">
        <v>4</v>
      </c>
      <c r="E72" s="4" t="s">
        <v>182</v>
      </c>
      <c r="F72" s="28">
        <v>1000</v>
      </c>
      <c r="G72" s="36">
        <v>9.1428571428571423</v>
      </c>
      <c r="H72" s="36">
        <v>9.1428571428571423</v>
      </c>
      <c r="I72" s="36">
        <v>30.476190476190471</v>
      </c>
      <c r="J72" s="36">
        <v>39.61904761904762</v>
      </c>
      <c r="K72" s="36">
        <v>39.61904761904762</v>
      </c>
      <c r="L72" s="36"/>
      <c r="M72" s="22">
        <f t="shared" si="2"/>
        <v>128</v>
      </c>
    </row>
    <row r="73" spans="1:14" x14ac:dyDescent="0.25">
      <c r="A73" s="27">
        <v>4</v>
      </c>
      <c r="B73" s="39">
        <v>44274</v>
      </c>
      <c r="C73" s="41" t="s">
        <v>177</v>
      </c>
      <c r="D73" s="28" t="s">
        <v>4</v>
      </c>
      <c r="E73" s="4" t="s">
        <v>182</v>
      </c>
      <c r="F73" s="28">
        <v>1000</v>
      </c>
      <c r="G73" s="36">
        <v>3.1475409836065573</v>
      </c>
      <c r="H73" s="36">
        <v>1.0491803278688525</v>
      </c>
      <c r="I73" s="36">
        <v>12.590163934426229</v>
      </c>
      <c r="J73" s="36">
        <v>23.081967213114755</v>
      </c>
      <c r="K73" s="36">
        <v>24.131147540983605</v>
      </c>
      <c r="L73" s="36"/>
      <c r="M73" s="22">
        <f t="shared" si="2"/>
        <v>64</v>
      </c>
    </row>
    <row r="74" spans="1:14" x14ac:dyDescent="0.25">
      <c r="A74" s="27">
        <v>5</v>
      </c>
      <c r="B74" s="39">
        <v>44275</v>
      </c>
      <c r="C74" s="41" t="s">
        <v>177</v>
      </c>
      <c r="D74" s="28" t="s">
        <v>4</v>
      </c>
      <c r="E74" s="4" t="s">
        <v>182</v>
      </c>
      <c r="F74" s="28">
        <v>1000</v>
      </c>
      <c r="G74" s="36">
        <v>12.324324324324323</v>
      </c>
      <c r="H74" s="36">
        <v>8.2162162162162158</v>
      </c>
      <c r="I74" s="36">
        <v>16.432432432432432</v>
      </c>
      <c r="J74" s="36">
        <v>20.540540540540537</v>
      </c>
      <c r="K74" s="36">
        <v>18.486486486486484</v>
      </c>
      <c r="L74" s="36"/>
      <c r="M74" s="22">
        <f t="shared" si="2"/>
        <v>75.999999999999986</v>
      </c>
    </row>
    <row r="75" spans="1:14" x14ac:dyDescent="0.25">
      <c r="A75" s="27">
        <v>6</v>
      </c>
      <c r="B75" s="39">
        <v>44276</v>
      </c>
      <c r="C75" s="41" t="s">
        <v>177</v>
      </c>
      <c r="D75" s="28" t="s">
        <v>4</v>
      </c>
      <c r="E75" s="4" t="s">
        <v>182</v>
      </c>
      <c r="F75" s="28">
        <v>1000</v>
      </c>
      <c r="G75" s="36">
        <v>3.831578947368421</v>
      </c>
      <c r="H75" s="36">
        <v>6.7052631578947377</v>
      </c>
      <c r="I75" s="36">
        <v>28.736842105263158</v>
      </c>
      <c r="J75" s="36">
        <v>19.157894736842103</v>
      </c>
      <c r="K75" s="36">
        <v>32.568421052631578</v>
      </c>
      <c r="L75" s="36"/>
      <c r="M75" s="22">
        <f t="shared" si="2"/>
        <v>91</v>
      </c>
    </row>
    <row r="76" spans="1:14" x14ac:dyDescent="0.25">
      <c r="A76" s="27">
        <v>7</v>
      </c>
      <c r="B76" s="39">
        <v>44277</v>
      </c>
      <c r="C76" s="41" t="s">
        <v>177</v>
      </c>
      <c r="D76" s="28" t="s">
        <v>4</v>
      </c>
      <c r="E76" s="4" t="s">
        <v>182</v>
      </c>
      <c r="F76" s="28" t="s">
        <v>189</v>
      </c>
      <c r="G76" s="28">
        <v>3</v>
      </c>
      <c r="H76" s="28">
        <v>18</v>
      </c>
      <c r="I76" s="28">
        <v>36</v>
      </c>
      <c r="J76" s="28">
        <v>55</v>
      </c>
      <c r="K76" s="28">
        <v>41</v>
      </c>
      <c r="L76" s="36"/>
      <c r="M76" s="22">
        <f t="shared" si="2"/>
        <v>153</v>
      </c>
    </row>
    <row r="77" spans="1:14" x14ac:dyDescent="0.25">
      <c r="A77" s="27">
        <v>8</v>
      </c>
      <c r="B77" s="39">
        <v>44278</v>
      </c>
      <c r="C77" s="41" t="s">
        <v>177</v>
      </c>
      <c r="D77" s="28" t="s">
        <v>4</v>
      </c>
      <c r="E77" s="4" t="s">
        <v>182</v>
      </c>
      <c r="F77" s="28" t="s">
        <v>189</v>
      </c>
      <c r="G77" s="28">
        <v>1</v>
      </c>
      <c r="H77" s="28">
        <v>17</v>
      </c>
      <c r="I77" s="28">
        <v>19</v>
      </c>
      <c r="J77" s="28">
        <v>41</v>
      </c>
      <c r="K77" s="28">
        <v>30</v>
      </c>
      <c r="L77" s="36"/>
      <c r="M77" s="22">
        <f t="shared" si="2"/>
        <v>108</v>
      </c>
    </row>
    <row r="78" spans="1:14" x14ac:dyDescent="0.25">
      <c r="A78" s="27">
        <v>9</v>
      </c>
      <c r="B78" s="39">
        <v>44279</v>
      </c>
      <c r="C78" s="41" t="s">
        <v>177</v>
      </c>
      <c r="D78" s="28" t="s">
        <v>4</v>
      </c>
      <c r="E78" s="4" t="s">
        <v>182</v>
      </c>
      <c r="F78" s="28" t="s">
        <v>189</v>
      </c>
      <c r="G78" s="28">
        <v>1</v>
      </c>
      <c r="H78" s="28">
        <v>11</v>
      </c>
      <c r="I78" s="28">
        <v>16</v>
      </c>
      <c r="J78" s="28">
        <v>59</v>
      </c>
      <c r="K78" s="28">
        <v>26</v>
      </c>
      <c r="L78" s="36"/>
      <c r="M78" s="22">
        <f t="shared" si="2"/>
        <v>113</v>
      </c>
    </row>
    <row r="79" spans="1:14" x14ac:dyDescent="0.25">
      <c r="A79" s="27">
        <v>10</v>
      </c>
      <c r="B79" s="39">
        <v>44280</v>
      </c>
      <c r="C79" s="41" t="s">
        <v>177</v>
      </c>
      <c r="D79" s="28" t="s">
        <v>4</v>
      </c>
      <c r="E79" s="4" t="s">
        <v>182</v>
      </c>
      <c r="F79" s="28">
        <v>1000</v>
      </c>
      <c r="G79" s="36">
        <v>0</v>
      </c>
      <c r="H79" s="36">
        <v>4</v>
      </c>
      <c r="I79" s="36">
        <v>2</v>
      </c>
      <c r="J79" s="36">
        <v>2</v>
      </c>
      <c r="K79" s="36">
        <v>1</v>
      </c>
      <c r="L79" s="36"/>
      <c r="M79" s="22">
        <f t="shared" si="2"/>
        <v>9</v>
      </c>
    </row>
    <row r="80" spans="1:14" x14ac:dyDescent="0.25">
      <c r="A80" s="27">
        <v>11</v>
      </c>
      <c r="B80" s="39">
        <v>44281</v>
      </c>
      <c r="C80" s="41" t="s">
        <v>177</v>
      </c>
      <c r="D80" s="28" t="s">
        <v>4</v>
      </c>
      <c r="E80" s="4" t="s">
        <v>182</v>
      </c>
      <c r="F80" s="28">
        <v>1000</v>
      </c>
      <c r="G80" s="36">
        <v>0</v>
      </c>
      <c r="H80" s="36">
        <v>4</v>
      </c>
      <c r="I80" s="36">
        <v>2.9999999999999996</v>
      </c>
      <c r="J80" s="36">
        <v>7</v>
      </c>
      <c r="K80" s="36">
        <v>4</v>
      </c>
      <c r="L80" s="36"/>
      <c r="M80" s="22">
        <f t="shared" si="2"/>
        <v>18</v>
      </c>
    </row>
    <row r="81" spans="1:13" x14ac:dyDescent="0.25">
      <c r="A81" s="27">
        <v>12</v>
      </c>
      <c r="B81" s="39">
        <v>44282</v>
      </c>
      <c r="C81" s="41" t="s">
        <v>177</v>
      </c>
      <c r="D81" s="28" t="s">
        <v>4</v>
      </c>
      <c r="E81" s="4" t="s">
        <v>182</v>
      </c>
      <c r="F81" s="28">
        <v>1000</v>
      </c>
      <c r="G81" s="36">
        <v>0</v>
      </c>
      <c r="H81" s="36">
        <v>1.9999999999999998</v>
      </c>
      <c r="I81" s="36">
        <v>7.9999999999999991</v>
      </c>
      <c r="J81" s="36">
        <v>8.9999999999999982</v>
      </c>
      <c r="K81" s="36">
        <v>7.9999999999999991</v>
      </c>
      <c r="L81" s="36"/>
      <c r="M81" s="22">
        <f t="shared" si="2"/>
        <v>26.999999999999996</v>
      </c>
    </row>
    <row r="82" spans="1:13" x14ac:dyDescent="0.25">
      <c r="G82" s="36"/>
      <c r="H82" s="36"/>
      <c r="I82" s="36"/>
      <c r="J82" s="36"/>
      <c r="K82" s="36"/>
      <c r="L82" s="36"/>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C875-C191-4343-8762-60A7C01B3358}">
  <dimension ref="A1:M20"/>
  <sheetViews>
    <sheetView workbookViewId="0">
      <selection activeCell="F11" sqref="F11"/>
    </sheetView>
  </sheetViews>
  <sheetFormatPr baseColWidth="10" defaultColWidth="11.5703125" defaultRowHeight="15" x14ac:dyDescent="0.25"/>
  <cols>
    <col min="1" max="1" width="6.7109375" customWidth="1"/>
    <col min="2" max="2" width="3.7109375" style="45" bestFit="1" customWidth="1"/>
    <col min="3" max="3" width="10.7109375" bestFit="1" customWidth="1"/>
    <col min="4" max="4" width="9.28515625" style="45" bestFit="1" customWidth="1"/>
    <col min="5" max="5" width="12.42578125" style="45" bestFit="1" customWidth="1"/>
    <col min="6" max="6" width="17.85546875" style="45" bestFit="1" customWidth="1"/>
    <col min="7" max="7" width="5.7109375" style="4" bestFit="1" customWidth="1"/>
    <col min="8" max="8" width="9.28515625" style="4" bestFit="1" customWidth="1"/>
    <col min="9" max="9" width="8" style="4" bestFit="1" customWidth="1"/>
    <col min="10" max="10" width="5.7109375" style="4" bestFit="1" customWidth="1"/>
    <col min="11" max="11" width="5.7109375" style="4" customWidth="1"/>
    <col min="12" max="12" width="9.28515625" style="4" customWidth="1"/>
    <col min="13" max="13" width="10.7109375" style="4"/>
  </cols>
  <sheetData>
    <row r="1" spans="1:13" x14ac:dyDescent="0.25">
      <c r="A1" s="2" t="s">
        <v>188</v>
      </c>
      <c r="D1" s="44"/>
      <c r="E1" s="44"/>
      <c r="F1" s="2"/>
    </row>
    <row r="2" spans="1:13" x14ac:dyDescent="0.25">
      <c r="A2" s="38" t="s">
        <v>9</v>
      </c>
      <c r="B2" s="46" t="s">
        <v>0</v>
      </c>
      <c r="C2" s="38" t="s">
        <v>10</v>
      </c>
      <c r="D2" s="46" t="s">
        <v>187</v>
      </c>
      <c r="E2" s="46" t="s">
        <v>183</v>
      </c>
      <c r="F2" s="46" t="s">
        <v>184</v>
      </c>
      <c r="G2" s="20" t="s">
        <v>14</v>
      </c>
      <c r="H2" s="20" t="s">
        <v>22</v>
      </c>
      <c r="I2" s="20" t="s">
        <v>25</v>
      </c>
      <c r="J2" s="20" t="s">
        <v>16</v>
      </c>
      <c r="K2" s="35" t="s">
        <v>20</v>
      </c>
      <c r="L2" s="20"/>
      <c r="M2" s="20" t="s">
        <v>185</v>
      </c>
    </row>
    <row r="3" spans="1:13" x14ac:dyDescent="0.25">
      <c r="A3" t="s">
        <v>4</v>
      </c>
      <c r="B3" s="45">
        <v>7</v>
      </c>
      <c r="C3" s="39">
        <v>44277</v>
      </c>
      <c r="D3" s="45">
        <v>1</v>
      </c>
      <c r="E3" s="45">
        <v>700</v>
      </c>
      <c r="F3" s="45">
        <v>700</v>
      </c>
      <c r="G3" s="4">
        <v>2</v>
      </c>
      <c r="H3" s="4">
        <v>17</v>
      </c>
      <c r="I3" s="4">
        <v>28</v>
      </c>
      <c r="J3" s="4">
        <v>26</v>
      </c>
      <c r="K3" s="4">
        <v>26</v>
      </c>
      <c r="M3" s="4">
        <f t="shared" ref="M3:M14" si="0">SUM(J3:J3)</f>
        <v>26</v>
      </c>
    </row>
    <row r="4" spans="1:13" x14ac:dyDescent="0.25">
      <c r="D4" s="45">
        <v>2</v>
      </c>
      <c r="E4" s="45">
        <v>20</v>
      </c>
      <c r="F4" s="45">
        <v>300</v>
      </c>
      <c r="G4" s="4">
        <v>1</v>
      </c>
      <c r="H4" s="4">
        <v>1</v>
      </c>
      <c r="I4" s="4">
        <v>1</v>
      </c>
      <c r="J4" s="4">
        <v>14</v>
      </c>
      <c r="K4" s="4">
        <v>5</v>
      </c>
      <c r="M4" s="4">
        <f t="shared" si="0"/>
        <v>14</v>
      </c>
    </row>
    <row r="5" spans="1:13" x14ac:dyDescent="0.25">
      <c r="D5" s="45">
        <v>3</v>
      </c>
      <c r="E5" s="45">
        <v>20</v>
      </c>
      <c r="G5" s="4">
        <v>0</v>
      </c>
      <c r="H5" s="4">
        <v>0</v>
      </c>
      <c r="I5" s="4">
        <v>3</v>
      </c>
      <c r="J5" s="4">
        <v>3</v>
      </c>
      <c r="K5" s="4">
        <v>2</v>
      </c>
      <c r="M5" s="4">
        <f t="shared" si="0"/>
        <v>3</v>
      </c>
    </row>
    <row r="6" spans="1:13" x14ac:dyDescent="0.25">
      <c r="D6" s="45">
        <v>4</v>
      </c>
      <c r="E6" s="45">
        <v>20</v>
      </c>
      <c r="G6" s="4">
        <v>0</v>
      </c>
      <c r="H6" s="4">
        <v>0</v>
      </c>
      <c r="I6" s="4">
        <v>4</v>
      </c>
      <c r="J6" s="4">
        <v>12</v>
      </c>
      <c r="K6" s="4">
        <v>8</v>
      </c>
      <c r="M6" s="4">
        <f t="shared" si="0"/>
        <v>12</v>
      </c>
    </row>
    <row r="7" spans="1:13" x14ac:dyDescent="0.25">
      <c r="B7" s="45">
        <v>8</v>
      </c>
      <c r="C7" s="39">
        <v>44278</v>
      </c>
      <c r="D7" s="45">
        <v>1</v>
      </c>
      <c r="E7" s="45">
        <v>700</v>
      </c>
      <c r="F7" s="45">
        <v>700</v>
      </c>
      <c r="G7" s="4">
        <v>0</v>
      </c>
      <c r="H7" s="4">
        <v>9</v>
      </c>
      <c r="I7" s="4">
        <v>10</v>
      </c>
      <c r="J7" s="4">
        <v>24</v>
      </c>
      <c r="K7" s="4">
        <v>17</v>
      </c>
      <c r="M7" s="4">
        <f t="shared" si="0"/>
        <v>24</v>
      </c>
    </row>
    <row r="8" spans="1:13" x14ac:dyDescent="0.25">
      <c r="D8" s="45">
        <v>2</v>
      </c>
      <c r="E8" s="45">
        <v>20</v>
      </c>
      <c r="F8" s="45">
        <v>300</v>
      </c>
      <c r="G8" s="4">
        <v>0</v>
      </c>
      <c r="H8" s="4">
        <v>5</v>
      </c>
      <c r="I8" s="4">
        <v>4</v>
      </c>
      <c r="J8" s="4">
        <v>5</v>
      </c>
      <c r="K8" s="4">
        <v>7</v>
      </c>
      <c r="M8" s="4">
        <f t="shared" si="0"/>
        <v>5</v>
      </c>
    </row>
    <row r="9" spans="1:13" x14ac:dyDescent="0.25">
      <c r="D9" s="45">
        <v>3</v>
      </c>
      <c r="E9" s="45">
        <v>20</v>
      </c>
      <c r="G9" s="4">
        <v>0</v>
      </c>
      <c r="H9" s="4">
        <v>1</v>
      </c>
      <c r="I9" s="4">
        <v>1</v>
      </c>
      <c r="J9" s="4">
        <v>6</v>
      </c>
      <c r="K9" s="4">
        <v>4</v>
      </c>
      <c r="M9" s="4">
        <f t="shared" si="0"/>
        <v>6</v>
      </c>
    </row>
    <row r="10" spans="1:13" x14ac:dyDescent="0.25">
      <c r="D10" s="45">
        <v>4</v>
      </c>
      <c r="E10" s="45">
        <v>20</v>
      </c>
      <c r="G10" s="4">
        <v>1</v>
      </c>
      <c r="H10" s="4">
        <v>2</v>
      </c>
      <c r="I10" s="4">
        <v>4</v>
      </c>
      <c r="J10" s="4">
        <v>6</v>
      </c>
      <c r="K10" s="4">
        <v>2</v>
      </c>
      <c r="M10" s="4">
        <f t="shared" si="0"/>
        <v>6</v>
      </c>
    </row>
    <row r="11" spans="1:13" x14ac:dyDescent="0.25">
      <c r="B11" s="45">
        <v>9</v>
      </c>
      <c r="C11" s="39">
        <v>44279</v>
      </c>
      <c r="D11" s="45">
        <v>1</v>
      </c>
      <c r="E11" s="45">
        <v>925</v>
      </c>
      <c r="F11" s="45">
        <v>925</v>
      </c>
      <c r="G11" s="4">
        <v>0</v>
      </c>
      <c r="H11" s="4">
        <v>0</v>
      </c>
      <c r="I11" s="4">
        <v>0</v>
      </c>
      <c r="J11" s="4">
        <v>0</v>
      </c>
      <c r="K11" s="4">
        <v>0</v>
      </c>
      <c r="M11" s="4">
        <f t="shared" si="0"/>
        <v>0</v>
      </c>
    </row>
    <row r="12" spans="1:13" x14ac:dyDescent="0.25">
      <c r="D12" s="45">
        <v>2</v>
      </c>
      <c r="E12" s="45">
        <v>5</v>
      </c>
      <c r="F12" s="45">
        <v>75</v>
      </c>
      <c r="G12" s="4">
        <v>0</v>
      </c>
      <c r="H12" s="4">
        <v>2</v>
      </c>
      <c r="I12" s="4">
        <v>1</v>
      </c>
      <c r="J12" s="4">
        <v>8</v>
      </c>
      <c r="K12" s="4">
        <v>7</v>
      </c>
      <c r="M12" s="4">
        <f t="shared" si="0"/>
        <v>8</v>
      </c>
    </row>
    <row r="13" spans="1:13" x14ac:dyDescent="0.25">
      <c r="D13" s="45">
        <v>3</v>
      </c>
      <c r="E13" s="45">
        <v>5</v>
      </c>
      <c r="G13" s="4">
        <v>0</v>
      </c>
      <c r="H13" s="4">
        <v>3</v>
      </c>
      <c r="I13" s="4">
        <v>7</v>
      </c>
      <c r="J13" s="4">
        <v>18</v>
      </c>
      <c r="K13" s="4">
        <v>5</v>
      </c>
      <c r="M13" s="4">
        <f t="shared" si="0"/>
        <v>18</v>
      </c>
    </row>
    <row r="14" spans="1:13" x14ac:dyDescent="0.25">
      <c r="D14" s="45">
        <v>4</v>
      </c>
      <c r="E14" s="45">
        <v>5</v>
      </c>
      <c r="G14" s="4">
        <v>1</v>
      </c>
      <c r="H14" s="4">
        <v>6</v>
      </c>
      <c r="I14" s="4">
        <v>8</v>
      </c>
      <c r="J14" s="4">
        <v>33</v>
      </c>
      <c r="K14" s="4">
        <v>14</v>
      </c>
      <c r="M14" s="4">
        <f t="shared" si="0"/>
        <v>33</v>
      </c>
    </row>
    <row r="16" spans="1:13" x14ac:dyDescent="0.25">
      <c r="A16" s="46" t="s">
        <v>190</v>
      </c>
    </row>
    <row r="17" spans="1:13" x14ac:dyDescent="0.25">
      <c r="A17" s="38" t="s">
        <v>4</v>
      </c>
      <c r="B17" s="46" t="s">
        <v>0</v>
      </c>
      <c r="C17" s="38" t="s">
        <v>10</v>
      </c>
      <c r="D17" s="46" t="s">
        <v>187</v>
      </c>
      <c r="E17" s="46" t="s">
        <v>183</v>
      </c>
      <c r="F17" s="46" t="s">
        <v>184</v>
      </c>
      <c r="G17" s="20"/>
      <c r="H17" s="20"/>
      <c r="I17" s="20"/>
      <c r="J17" s="20"/>
      <c r="K17" s="20"/>
      <c r="L17" s="20"/>
      <c r="M17" s="20" t="s">
        <v>185</v>
      </c>
    </row>
    <row r="18" spans="1:13" x14ac:dyDescent="0.25">
      <c r="B18" s="45">
        <v>7</v>
      </c>
      <c r="C18" s="39">
        <v>44277</v>
      </c>
      <c r="D18" s="45" t="s">
        <v>186</v>
      </c>
      <c r="E18" s="45">
        <v>1000</v>
      </c>
      <c r="F18" s="45">
        <v>1000</v>
      </c>
      <c r="G18" s="4">
        <f>(G3/700*0.7+(SUM(G4:G6)/60)*0.3)*1000</f>
        <v>7</v>
      </c>
      <c r="H18" s="4">
        <f t="shared" ref="H18:K18" si="1">(H3/700*0.7+(SUM(H4:H6)/60)*0.3)*1000</f>
        <v>22</v>
      </c>
      <c r="I18" s="4">
        <f t="shared" si="1"/>
        <v>68</v>
      </c>
      <c r="J18" s="4">
        <f t="shared" si="1"/>
        <v>170.99999999999997</v>
      </c>
      <c r="K18" s="4">
        <f t="shared" si="1"/>
        <v>100.99999999999999</v>
      </c>
      <c r="M18" s="21">
        <f>SUM(K18,J18,G18,I18,H18)</f>
        <v>368.99999999999994</v>
      </c>
    </row>
    <row r="19" spans="1:13" x14ac:dyDescent="0.25">
      <c r="B19" s="45">
        <v>8</v>
      </c>
      <c r="C19" s="39">
        <v>44278</v>
      </c>
      <c r="D19" s="45" t="s">
        <v>186</v>
      </c>
      <c r="E19" s="45">
        <v>1000</v>
      </c>
      <c r="F19" s="45">
        <v>1000</v>
      </c>
      <c r="G19" s="4">
        <f>(G7/700*0.7+(SUM(G8:G10)/60)*0.3)*1000</f>
        <v>5</v>
      </c>
      <c r="H19" s="4">
        <f t="shared" ref="H19:K19" si="2">(H7/700*0.7+(SUM(H8:H10)/60)*0.3)*1000</f>
        <v>49</v>
      </c>
      <c r="I19" s="4">
        <f t="shared" si="2"/>
        <v>54.999999999999993</v>
      </c>
      <c r="J19" s="4">
        <f t="shared" si="2"/>
        <v>108.99999999999999</v>
      </c>
      <c r="K19" s="4">
        <f t="shared" si="2"/>
        <v>82</v>
      </c>
      <c r="M19" s="21">
        <f>SUM(K19,J19,G19,I19,H19)</f>
        <v>300</v>
      </c>
    </row>
    <row r="20" spans="1:13" x14ac:dyDescent="0.25">
      <c r="B20" s="45">
        <v>9</v>
      </c>
      <c r="C20" s="39">
        <v>44279</v>
      </c>
      <c r="D20" s="45" t="s">
        <v>186</v>
      </c>
      <c r="E20" s="45">
        <v>1000</v>
      </c>
      <c r="F20" s="45">
        <v>1000</v>
      </c>
      <c r="G20" s="4">
        <f>(G11/925*0.925+(SUM(G12:G14)/15)*0.075)*1000</f>
        <v>5</v>
      </c>
      <c r="H20" s="4">
        <f t="shared" ref="H20:K20" si="3">(H11/925*0.925+(SUM(H12:H14)/15)*0.075)*1000</f>
        <v>54.999999999999993</v>
      </c>
      <c r="I20" s="4">
        <f t="shared" si="3"/>
        <v>80</v>
      </c>
      <c r="J20" s="4">
        <f t="shared" si="3"/>
        <v>295</v>
      </c>
      <c r="K20" s="4">
        <f t="shared" si="3"/>
        <v>130</v>
      </c>
      <c r="M20" s="21">
        <f>SUM(K20,J20,G20,I20,H20)</f>
        <v>565</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ABBF7-8CE9-4261-BAEC-C18C4E743EC3}">
  <dimension ref="A1:T152"/>
  <sheetViews>
    <sheetView workbookViewId="0">
      <pane ySplit="1" topLeftCell="A131" activePane="bottomLeft" state="frozen"/>
      <selection pane="bottomLeft" activeCell="L152" sqref="L152"/>
    </sheetView>
  </sheetViews>
  <sheetFormatPr baseColWidth="10" defaultColWidth="11.5703125" defaultRowHeight="15" x14ac:dyDescent="0.25"/>
  <cols>
    <col min="1" max="1" width="8.7109375" style="9" bestFit="1" customWidth="1"/>
    <col min="2" max="2" width="3.7109375" style="7" bestFit="1" customWidth="1"/>
    <col min="3" max="4" width="10.7109375" style="7"/>
    <col min="5" max="5" width="6.28515625" style="7" bestFit="1" customWidth="1"/>
    <col min="6" max="6" width="13.5703125" style="7" bestFit="1" customWidth="1"/>
    <col min="7" max="7" width="32" style="7" bestFit="1" customWidth="1"/>
    <col min="8" max="8" width="14.140625" style="7" bestFit="1" customWidth="1"/>
    <col min="9" max="9" width="5.5703125" style="7" customWidth="1"/>
    <col min="10" max="10" width="6" style="7" bestFit="1" customWidth="1"/>
    <col min="11" max="11" width="7.140625" style="7" bestFit="1" customWidth="1"/>
    <col min="12" max="12" width="8.28515625" style="7" bestFit="1" customWidth="1"/>
    <col min="13" max="13" width="4.5703125" style="7" customWidth="1"/>
    <col min="14" max="14" width="3.28515625" style="7" bestFit="1" customWidth="1"/>
    <col min="15" max="15" width="4.28515625" style="7" bestFit="1" customWidth="1"/>
    <col min="16" max="16" width="3.85546875" style="7" customWidth="1"/>
    <col min="17" max="17" width="4" style="7" customWidth="1"/>
    <col min="18" max="20" width="3.28515625" style="7" bestFit="1" customWidth="1"/>
    <col min="21" max="16384" width="11.5703125" style="9"/>
  </cols>
  <sheetData>
    <row r="1" spans="1:20" ht="111.75" x14ac:dyDescent="0.25">
      <c r="A1" s="6" t="s">
        <v>9</v>
      </c>
      <c r="B1" s="6" t="s">
        <v>0</v>
      </c>
      <c r="C1" s="5" t="s">
        <v>10</v>
      </c>
      <c r="D1" s="5" t="s">
        <v>11</v>
      </c>
      <c r="E1" s="6" t="s">
        <v>18</v>
      </c>
      <c r="F1" s="6" t="s">
        <v>803</v>
      </c>
      <c r="G1" s="6" t="s">
        <v>793</v>
      </c>
      <c r="H1" s="6" t="s">
        <v>534</v>
      </c>
      <c r="I1" s="67" t="s">
        <v>383</v>
      </c>
      <c r="J1" s="67" t="s">
        <v>384</v>
      </c>
      <c r="K1" s="6" t="s">
        <v>12</v>
      </c>
      <c r="L1" s="25" t="s">
        <v>164</v>
      </c>
      <c r="M1" s="16" t="s">
        <v>63</v>
      </c>
      <c r="N1" s="15" t="s">
        <v>78</v>
      </c>
      <c r="O1" s="15" t="s">
        <v>79</v>
      </c>
      <c r="P1" s="15" t="s">
        <v>64</v>
      </c>
      <c r="Q1" s="15" t="s">
        <v>84</v>
      </c>
      <c r="R1" s="15" t="s">
        <v>65</v>
      </c>
      <c r="S1" s="15" t="s">
        <v>85</v>
      </c>
      <c r="T1" s="15" t="s">
        <v>19</v>
      </c>
    </row>
    <row r="2" spans="1:20" x14ac:dyDescent="0.25">
      <c r="A2" s="7" t="s">
        <v>2</v>
      </c>
      <c r="B2" s="10">
        <v>0</v>
      </c>
      <c r="C2" s="8">
        <v>44258</v>
      </c>
      <c r="D2" s="8" t="s">
        <v>17</v>
      </c>
      <c r="E2" s="7">
        <v>1</v>
      </c>
      <c r="F2" s="7" t="s">
        <v>14</v>
      </c>
      <c r="G2" s="9" t="s">
        <v>805</v>
      </c>
      <c r="H2" s="7" t="s">
        <v>207</v>
      </c>
      <c r="I2" s="7" t="s">
        <v>425</v>
      </c>
      <c r="J2" s="7" t="s">
        <v>426</v>
      </c>
      <c r="K2" s="7" t="s">
        <v>15</v>
      </c>
      <c r="L2" s="7">
        <f>SUM(M2:T2)</f>
        <v>1</v>
      </c>
      <c r="O2" s="7">
        <v>1</v>
      </c>
    </row>
    <row r="3" spans="1:20" x14ac:dyDescent="0.25">
      <c r="A3" s="7" t="s">
        <v>2</v>
      </c>
      <c r="B3" s="10">
        <v>0</v>
      </c>
      <c r="C3" s="8">
        <v>44257</v>
      </c>
      <c r="D3" s="8" t="s">
        <v>17</v>
      </c>
      <c r="E3" s="7">
        <v>1</v>
      </c>
      <c r="F3" s="7" t="s">
        <v>14</v>
      </c>
      <c r="G3" s="9" t="s">
        <v>717</v>
      </c>
      <c r="H3" s="7" t="s">
        <v>250</v>
      </c>
      <c r="I3" s="7" t="s">
        <v>395</v>
      </c>
      <c r="J3" s="7" t="s">
        <v>389</v>
      </c>
      <c r="K3" s="7" t="s">
        <v>15</v>
      </c>
      <c r="L3" s="7">
        <f>SUM(M3:T3)</f>
        <v>1</v>
      </c>
      <c r="O3" s="7">
        <v>1</v>
      </c>
    </row>
    <row r="4" spans="1:20" x14ac:dyDescent="0.25">
      <c r="A4" s="7" t="s">
        <v>2</v>
      </c>
      <c r="B4" s="10">
        <v>0</v>
      </c>
      <c r="C4" s="8">
        <v>44257</v>
      </c>
      <c r="D4" s="8" t="s">
        <v>17</v>
      </c>
      <c r="E4" s="7">
        <v>2</v>
      </c>
      <c r="F4" s="7" t="s">
        <v>14</v>
      </c>
      <c r="G4" s="9" t="s">
        <v>717</v>
      </c>
      <c r="H4" s="7" t="s">
        <v>250</v>
      </c>
      <c r="I4" s="7" t="s">
        <v>395</v>
      </c>
      <c r="J4" s="7" t="s">
        <v>389</v>
      </c>
      <c r="K4" s="7" t="s">
        <v>15</v>
      </c>
      <c r="L4" s="7">
        <f>SUM(M4:T4)</f>
        <v>1</v>
      </c>
      <c r="O4" s="7">
        <v>1</v>
      </c>
    </row>
    <row r="5" spans="1:20" x14ac:dyDescent="0.25">
      <c r="A5" s="7" t="s">
        <v>2</v>
      </c>
      <c r="B5" s="10">
        <v>0</v>
      </c>
      <c r="C5" s="8">
        <v>44258</v>
      </c>
      <c r="D5" s="8" t="s">
        <v>17</v>
      </c>
      <c r="E5" s="7">
        <v>2</v>
      </c>
      <c r="F5" s="7" t="s">
        <v>14</v>
      </c>
      <c r="G5" s="9" t="s">
        <v>717</v>
      </c>
      <c r="H5" s="7" t="s">
        <v>250</v>
      </c>
      <c r="I5" s="7" t="s">
        <v>395</v>
      </c>
      <c r="J5" s="7" t="s">
        <v>389</v>
      </c>
      <c r="K5" s="7" t="s">
        <v>15</v>
      </c>
      <c r="L5" s="7">
        <f>SUM(M5:T5)</f>
        <v>1</v>
      </c>
      <c r="O5" s="7">
        <v>1</v>
      </c>
    </row>
    <row r="6" spans="1:20" x14ac:dyDescent="0.25">
      <c r="A6" s="7" t="s">
        <v>2</v>
      </c>
      <c r="B6" s="10">
        <v>0</v>
      </c>
      <c r="C6" s="8">
        <v>44257</v>
      </c>
      <c r="D6" s="8" t="s">
        <v>17</v>
      </c>
      <c r="E6" s="7">
        <v>3</v>
      </c>
      <c r="F6" s="7" t="s">
        <v>14</v>
      </c>
      <c r="G6" s="9" t="s">
        <v>717</v>
      </c>
      <c r="H6" s="7" t="s">
        <v>250</v>
      </c>
      <c r="I6" s="7" t="s">
        <v>395</v>
      </c>
      <c r="J6" s="7" t="s">
        <v>389</v>
      </c>
      <c r="K6" s="7" t="s">
        <v>15</v>
      </c>
      <c r="L6" s="7">
        <f>SUM(M6:T6)</f>
        <v>1</v>
      </c>
      <c r="O6" s="7">
        <v>1</v>
      </c>
    </row>
    <row r="7" spans="1:20" x14ac:dyDescent="0.25">
      <c r="A7" s="7" t="s">
        <v>2</v>
      </c>
      <c r="B7" s="10">
        <v>0</v>
      </c>
      <c r="C7" s="8">
        <v>44258</v>
      </c>
      <c r="D7" s="8" t="s">
        <v>17</v>
      </c>
      <c r="E7" s="7">
        <v>3</v>
      </c>
      <c r="F7" s="7" t="s">
        <v>14</v>
      </c>
      <c r="G7" s="9" t="s">
        <v>717</v>
      </c>
      <c r="H7" s="7" t="s">
        <v>250</v>
      </c>
      <c r="I7" s="7" t="s">
        <v>395</v>
      </c>
      <c r="J7" s="7" t="s">
        <v>389</v>
      </c>
      <c r="K7" s="7" t="s">
        <v>15</v>
      </c>
      <c r="L7" s="7">
        <f>SUM(M7:T7)</f>
        <v>1</v>
      </c>
      <c r="O7" s="7">
        <v>1</v>
      </c>
    </row>
    <row r="8" spans="1:20" x14ac:dyDescent="0.25">
      <c r="A8" s="7" t="s">
        <v>2</v>
      </c>
      <c r="B8" s="10">
        <v>0</v>
      </c>
      <c r="C8" s="8">
        <v>44258</v>
      </c>
      <c r="D8" s="8" t="s">
        <v>17</v>
      </c>
      <c r="E8" s="7">
        <v>4</v>
      </c>
      <c r="F8" s="7" t="s">
        <v>14</v>
      </c>
      <c r="G8" s="9" t="s">
        <v>805</v>
      </c>
      <c r="H8" s="7" t="s">
        <v>207</v>
      </c>
      <c r="I8" s="7" t="s">
        <v>425</v>
      </c>
      <c r="J8" s="7" t="s">
        <v>426</v>
      </c>
      <c r="K8" s="7" t="s">
        <v>15</v>
      </c>
      <c r="L8" s="7">
        <f>SUM(M8:T8)</f>
        <v>1</v>
      </c>
      <c r="O8" s="7">
        <v>1</v>
      </c>
    </row>
    <row r="9" spans="1:20" x14ac:dyDescent="0.25">
      <c r="A9" s="7" t="s">
        <v>2</v>
      </c>
      <c r="B9" s="10">
        <v>0</v>
      </c>
      <c r="C9" s="8">
        <v>44257</v>
      </c>
      <c r="D9" s="8" t="s">
        <v>17</v>
      </c>
      <c r="E9" s="7">
        <v>4</v>
      </c>
      <c r="F9" s="7" t="s">
        <v>14</v>
      </c>
      <c r="G9" s="9" t="s">
        <v>717</v>
      </c>
      <c r="H9" s="7" t="s">
        <v>250</v>
      </c>
      <c r="I9" s="7" t="s">
        <v>395</v>
      </c>
      <c r="J9" s="7" t="s">
        <v>389</v>
      </c>
      <c r="K9" s="7" t="s">
        <v>15</v>
      </c>
      <c r="L9" s="7">
        <f>SUM(M9:T9)</f>
        <v>1</v>
      </c>
      <c r="O9" s="7">
        <v>1</v>
      </c>
    </row>
    <row r="10" spans="1:20" x14ac:dyDescent="0.25">
      <c r="A10" s="7" t="s">
        <v>2</v>
      </c>
      <c r="B10" s="10">
        <v>0</v>
      </c>
      <c r="C10" s="8">
        <v>44258</v>
      </c>
      <c r="D10" s="8" t="s">
        <v>17</v>
      </c>
      <c r="E10" s="7">
        <v>5</v>
      </c>
      <c r="F10" s="7" t="s">
        <v>14</v>
      </c>
      <c r="G10" s="9" t="s">
        <v>717</v>
      </c>
      <c r="H10" s="7" t="s">
        <v>250</v>
      </c>
      <c r="I10" s="7" t="s">
        <v>395</v>
      </c>
      <c r="J10" s="7" t="s">
        <v>389</v>
      </c>
      <c r="K10" s="7" t="s">
        <v>15</v>
      </c>
      <c r="L10" s="7">
        <f>SUM(M10:T10)</f>
        <v>1</v>
      </c>
      <c r="O10" s="7">
        <v>1</v>
      </c>
    </row>
    <row r="11" spans="1:20" x14ac:dyDescent="0.25">
      <c r="A11" s="7" t="s">
        <v>2</v>
      </c>
      <c r="B11" s="10">
        <v>0</v>
      </c>
      <c r="C11" s="8">
        <v>44258</v>
      </c>
      <c r="D11" s="8" t="s">
        <v>17</v>
      </c>
      <c r="E11" s="7">
        <v>6</v>
      </c>
      <c r="F11" s="7" t="s">
        <v>14</v>
      </c>
      <c r="G11" s="9" t="s">
        <v>717</v>
      </c>
      <c r="H11" s="7" t="s">
        <v>250</v>
      </c>
      <c r="I11" s="7" t="s">
        <v>395</v>
      </c>
      <c r="J11" s="7" t="s">
        <v>389</v>
      </c>
      <c r="K11" s="7" t="s">
        <v>15</v>
      </c>
      <c r="L11" s="7">
        <f>SUM(M11:T11)</f>
        <v>2</v>
      </c>
      <c r="O11" s="7">
        <v>1</v>
      </c>
      <c r="P11" s="7">
        <v>1</v>
      </c>
    </row>
    <row r="12" spans="1:20" x14ac:dyDescent="0.25">
      <c r="A12" s="7" t="s">
        <v>2</v>
      </c>
      <c r="B12" s="10">
        <v>0</v>
      </c>
      <c r="C12" s="8">
        <v>44258</v>
      </c>
      <c r="D12" s="8" t="s">
        <v>17</v>
      </c>
      <c r="E12" s="7">
        <v>7</v>
      </c>
      <c r="F12" s="7" t="s">
        <v>14</v>
      </c>
      <c r="G12" s="9" t="s">
        <v>717</v>
      </c>
      <c r="H12" s="7" t="s">
        <v>250</v>
      </c>
      <c r="I12" s="7" t="s">
        <v>395</v>
      </c>
      <c r="J12" s="7" t="s">
        <v>389</v>
      </c>
      <c r="K12" s="7" t="s">
        <v>15</v>
      </c>
      <c r="L12" s="7">
        <f>SUM(M12:T12)</f>
        <v>1</v>
      </c>
      <c r="O12" s="7">
        <v>1</v>
      </c>
    </row>
    <row r="13" spans="1:20" x14ac:dyDescent="0.25">
      <c r="A13" s="7" t="s">
        <v>2</v>
      </c>
      <c r="B13" s="10">
        <v>0</v>
      </c>
      <c r="C13" s="8">
        <v>44258</v>
      </c>
      <c r="D13" s="8" t="s">
        <v>17</v>
      </c>
      <c r="E13" s="7">
        <v>8</v>
      </c>
      <c r="F13" s="7" t="s">
        <v>14</v>
      </c>
      <c r="G13" s="9" t="s">
        <v>717</v>
      </c>
      <c r="H13" s="7" t="s">
        <v>250</v>
      </c>
      <c r="I13" s="7" t="s">
        <v>395</v>
      </c>
      <c r="J13" s="7" t="s">
        <v>389</v>
      </c>
      <c r="K13" s="7" t="s">
        <v>15</v>
      </c>
      <c r="L13" s="7">
        <f>SUM(M13:T13)</f>
        <v>1</v>
      </c>
      <c r="O13" s="7">
        <v>1</v>
      </c>
    </row>
    <row r="14" spans="1:20" x14ac:dyDescent="0.25">
      <c r="A14" s="7" t="s">
        <v>2</v>
      </c>
      <c r="B14" s="7">
        <v>1</v>
      </c>
      <c r="C14" s="8">
        <v>44259</v>
      </c>
      <c r="D14" s="8" t="s">
        <v>13</v>
      </c>
      <c r="E14" s="7">
        <v>1</v>
      </c>
      <c r="F14" s="7" t="s">
        <v>14</v>
      </c>
      <c r="G14" s="9" t="s">
        <v>717</v>
      </c>
      <c r="H14" s="7" t="s">
        <v>250</v>
      </c>
      <c r="I14" s="7" t="s">
        <v>395</v>
      </c>
      <c r="J14" s="7" t="s">
        <v>389</v>
      </c>
      <c r="K14" s="7" t="s">
        <v>15</v>
      </c>
      <c r="L14" s="7">
        <f>SUM(M14:T14)</f>
        <v>1</v>
      </c>
      <c r="O14" s="7">
        <v>1</v>
      </c>
    </row>
    <row r="15" spans="1:20" x14ac:dyDescent="0.25">
      <c r="A15" s="7" t="s">
        <v>2</v>
      </c>
      <c r="B15" s="7">
        <v>1</v>
      </c>
      <c r="C15" s="8">
        <v>44259</v>
      </c>
      <c r="D15" s="8" t="s">
        <v>13</v>
      </c>
      <c r="E15" s="7">
        <v>2</v>
      </c>
      <c r="F15" s="7" t="s">
        <v>14</v>
      </c>
      <c r="G15" s="9" t="s">
        <v>717</v>
      </c>
      <c r="H15" s="7" t="s">
        <v>250</v>
      </c>
      <c r="I15" s="7" t="s">
        <v>395</v>
      </c>
      <c r="J15" s="7" t="s">
        <v>389</v>
      </c>
      <c r="K15" s="7" t="s">
        <v>15</v>
      </c>
      <c r="L15" s="7">
        <f>SUM(M15:T15)</f>
        <v>3</v>
      </c>
      <c r="N15" s="7">
        <v>1</v>
      </c>
      <c r="O15" s="7">
        <v>1</v>
      </c>
      <c r="P15" s="7">
        <v>1</v>
      </c>
    </row>
    <row r="16" spans="1:20" x14ac:dyDescent="0.25">
      <c r="A16" s="7" t="s">
        <v>2</v>
      </c>
      <c r="B16" s="7">
        <v>1</v>
      </c>
      <c r="C16" s="8">
        <v>44259</v>
      </c>
      <c r="D16" s="8" t="s">
        <v>13</v>
      </c>
      <c r="E16" s="7">
        <v>3</v>
      </c>
      <c r="F16" s="7" t="s">
        <v>14</v>
      </c>
      <c r="G16" s="9" t="s">
        <v>805</v>
      </c>
      <c r="H16" s="7" t="s">
        <v>207</v>
      </c>
      <c r="I16" s="7" t="s">
        <v>425</v>
      </c>
      <c r="J16" s="7" t="s">
        <v>426</v>
      </c>
      <c r="K16" s="7" t="s">
        <v>15</v>
      </c>
      <c r="L16" s="7">
        <f>SUM(M16:T16)</f>
        <v>1</v>
      </c>
      <c r="O16" s="7">
        <v>1</v>
      </c>
    </row>
    <row r="17" spans="1:16" x14ac:dyDescent="0.25">
      <c r="A17" s="7" t="s">
        <v>2</v>
      </c>
      <c r="B17" s="7">
        <v>1</v>
      </c>
      <c r="C17" s="8">
        <v>44259</v>
      </c>
      <c r="D17" s="8" t="s">
        <v>13</v>
      </c>
      <c r="E17" s="7">
        <v>4</v>
      </c>
      <c r="F17" s="7" t="s">
        <v>14</v>
      </c>
      <c r="G17" s="9" t="s">
        <v>717</v>
      </c>
      <c r="H17" s="7" t="s">
        <v>250</v>
      </c>
      <c r="I17" s="7" t="s">
        <v>395</v>
      </c>
      <c r="J17" s="7" t="s">
        <v>389</v>
      </c>
      <c r="K17" s="7" t="s">
        <v>15</v>
      </c>
      <c r="L17" s="7">
        <f>SUM(M17:T17)</f>
        <v>1</v>
      </c>
      <c r="O17" s="7">
        <v>1</v>
      </c>
    </row>
    <row r="18" spans="1:16" x14ac:dyDescent="0.25">
      <c r="A18" s="7" t="s">
        <v>2</v>
      </c>
      <c r="B18" s="7">
        <v>1</v>
      </c>
      <c r="C18" s="8">
        <v>44259</v>
      </c>
      <c r="D18" s="8" t="s">
        <v>13</v>
      </c>
      <c r="E18" s="7">
        <v>5</v>
      </c>
      <c r="F18" s="7" t="s">
        <v>16</v>
      </c>
      <c r="G18" s="9" t="s">
        <v>781</v>
      </c>
      <c r="H18" s="7" t="s">
        <v>513</v>
      </c>
      <c r="I18" s="7" t="s">
        <v>385</v>
      </c>
      <c r="J18" s="7" t="s">
        <v>386</v>
      </c>
      <c r="K18" s="7" t="s">
        <v>15</v>
      </c>
      <c r="L18" s="7">
        <f>SUM(M18:T18)</f>
        <v>1</v>
      </c>
      <c r="O18" s="7">
        <v>1</v>
      </c>
    </row>
    <row r="19" spans="1:16" x14ac:dyDescent="0.25">
      <c r="A19" s="7" t="s">
        <v>2</v>
      </c>
      <c r="B19" s="7">
        <v>1</v>
      </c>
      <c r="C19" s="8">
        <v>44259</v>
      </c>
      <c r="D19" s="8" t="s">
        <v>13</v>
      </c>
      <c r="E19" s="7">
        <v>6</v>
      </c>
      <c r="F19" s="7" t="s">
        <v>14</v>
      </c>
      <c r="G19" s="9" t="s">
        <v>717</v>
      </c>
      <c r="H19" s="7" t="s">
        <v>250</v>
      </c>
      <c r="I19" s="7" t="s">
        <v>395</v>
      </c>
      <c r="J19" s="7" t="s">
        <v>389</v>
      </c>
      <c r="K19" s="7" t="s">
        <v>15</v>
      </c>
      <c r="L19" s="7">
        <f>SUM(M19:T19)</f>
        <v>1</v>
      </c>
      <c r="O19" s="7">
        <v>1</v>
      </c>
    </row>
    <row r="20" spans="1:16" x14ac:dyDescent="0.25">
      <c r="A20" s="7" t="s">
        <v>2</v>
      </c>
      <c r="B20" s="7">
        <v>1</v>
      </c>
      <c r="C20" s="8">
        <v>44259</v>
      </c>
      <c r="D20" s="8" t="s">
        <v>13</v>
      </c>
      <c r="E20" s="7">
        <v>7</v>
      </c>
      <c r="F20" s="7" t="s">
        <v>14</v>
      </c>
      <c r="G20" s="9" t="s">
        <v>717</v>
      </c>
      <c r="H20" s="7" t="s">
        <v>250</v>
      </c>
      <c r="I20" s="7" t="s">
        <v>395</v>
      </c>
      <c r="J20" s="7" t="s">
        <v>389</v>
      </c>
      <c r="K20" s="7" t="s">
        <v>15</v>
      </c>
      <c r="L20" s="7">
        <f>SUM(M20:T20)</f>
        <v>1</v>
      </c>
      <c r="O20" s="7">
        <v>1</v>
      </c>
    </row>
    <row r="21" spans="1:16" x14ac:dyDescent="0.25">
      <c r="A21" s="7" t="s">
        <v>2</v>
      </c>
      <c r="B21" s="7">
        <v>1</v>
      </c>
      <c r="C21" s="8">
        <v>44259</v>
      </c>
      <c r="D21" s="8" t="s">
        <v>13</v>
      </c>
      <c r="E21" s="7">
        <v>8</v>
      </c>
      <c r="F21" s="7" t="s">
        <v>14</v>
      </c>
      <c r="G21" s="9" t="s">
        <v>805</v>
      </c>
      <c r="H21" s="7" t="s">
        <v>207</v>
      </c>
      <c r="I21" s="7" t="s">
        <v>425</v>
      </c>
      <c r="J21" s="7" t="s">
        <v>426</v>
      </c>
      <c r="K21" s="7" t="s">
        <v>15</v>
      </c>
      <c r="L21" s="7">
        <f>SUM(M21:T21)</f>
        <v>1</v>
      </c>
      <c r="O21" s="7">
        <v>1</v>
      </c>
    </row>
    <row r="22" spans="1:16" x14ac:dyDescent="0.25">
      <c r="A22" s="7" t="s">
        <v>2</v>
      </c>
      <c r="B22" s="7">
        <v>1</v>
      </c>
      <c r="C22" s="8">
        <v>44259</v>
      </c>
      <c r="D22" s="8" t="s">
        <v>13</v>
      </c>
      <c r="E22" s="7">
        <v>9</v>
      </c>
      <c r="F22" s="7" t="s">
        <v>16</v>
      </c>
      <c r="G22" s="9" t="s">
        <v>781</v>
      </c>
      <c r="H22" s="7" t="s">
        <v>513</v>
      </c>
      <c r="I22" s="7" t="s">
        <v>385</v>
      </c>
      <c r="J22" s="7" t="s">
        <v>386</v>
      </c>
      <c r="K22" s="7" t="s">
        <v>15</v>
      </c>
      <c r="L22" s="7">
        <f>SUM(M22:T22)</f>
        <v>2</v>
      </c>
      <c r="O22" s="7">
        <v>1</v>
      </c>
      <c r="P22" s="7">
        <v>1</v>
      </c>
    </row>
    <row r="23" spans="1:16" x14ac:dyDescent="0.25">
      <c r="A23" s="7" t="s">
        <v>2</v>
      </c>
      <c r="B23" s="7">
        <v>1</v>
      </c>
      <c r="C23" s="8">
        <v>44259</v>
      </c>
      <c r="D23" s="8" t="s">
        <v>13</v>
      </c>
      <c r="E23" s="7">
        <v>10</v>
      </c>
      <c r="F23" s="7" t="s">
        <v>14</v>
      </c>
      <c r="G23" s="9" t="s">
        <v>717</v>
      </c>
      <c r="H23" s="7" t="s">
        <v>250</v>
      </c>
      <c r="I23" s="7" t="s">
        <v>395</v>
      </c>
      <c r="J23" s="7" t="s">
        <v>389</v>
      </c>
      <c r="K23" s="7" t="s">
        <v>15</v>
      </c>
      <c r="L23" s="7">
        <f>SUM(M23:T23)</f>
        <v>2</v>
      </c>
      <c r="N23" s="7">
        <v>1</v>
      </c>
      <c r="O23" s="7">
        <v>1</v>
      </c>
    </row>
    <row r="24" spans="1:16" x14ac:dyDescent="0.25">
      <c r="A24" s="7" t="s">
        <v>2</v>
      </c>
      <c r="B24" s="7">
        <v>1</v>
      </c>
      <c r="C24" s="8">
        <v>44259</v>
      </c>
      <c r="D24" s="8" t="s">
        <v>13</v>
      </c>
      <c r="E24" s="7">
        <v>11</v>
      </c>
      <c r="F24" s="7" t="s">
        <v>14</v>
      </c>
      <c r="G24" s="9" t="s">
        <v>717</v>
      </c>
      <c r="H24" s="7" t="s">
        <v>250</v>
      </c>
      <c r="I24" s="7" t="s">
        <v>395</v>
      </c>
      <c r="J24" s="7" t="s">
        <v>389</v>
      </c>
      <c r="K24" s="7" t="s">
        <v>15</v>
      </c>
      <c r="L24" s="7">
        <f>SUM(M24:T24)</f>
        <v>1</v>
      </c>
      <c r="O24" s="7">
        <v>1</v>
      </c>
    </row>
    <row r="25" spans="1:16" x14ac:dyDescent="0.25">
      <c r="A25" s="7" t="s">
        <v>2</v>
      </c>
      <c r="B25" s="7">
        <v>1</v>
      </c>
      <c r="C25" s="8">
        <v>44259</v>
      </c>
      <c r="D25" s="8" t="s">
        <v>13</v>
      </c>
      <c r="E25" s="7">
        <v>12</v>
      </c>
      <c r="F25" s="7" t="s">
        <v>14</v>
      </c>
      <c r="G25" s="9" t="s">
        <v>717</v>
      </c>
      <c r="H25" s="7" t="s">
        <v>250</v>
      </c>
      <c r="I25" s="7" t="s">
        <v>395</v>
      </c>
      <c r="J25" s="7" t="s">
        <v>389</v>
      </c>
      <c r="K25" s="7" t="s">
        <v>15</v>
      </c>
      <c r="L25" s="7">
        <f>SUM(M25:T25)</f>
        <v>1</v>
      </c>
      <c r="O25" s="7">
        <v>1</v>
      </c>
    </row>
    <row r="26" spans="1:16" x14ac:dyDescent="0.25">
      <c r="A26" s="7" t="s">
        <v>2</v>
      </c>
      <c r="B26" s="7">
        <v>1</v>
      </c>
      <c r="C26" s="8">
        <v>44259</v>
      </c>
      <c r="D26" s="8" t="s">
        <v>13</v>
      </c>
      <c r="E26" s="7">
        <v>13</v>
      </c>
      <c r="F26" s="7" t="s">
        <v>14</v>
      </c>
      <c r="G26" s="9" t="s">
        <v>717</v>
      </c>
      <c r="H26" s="7" t="s">
        <v>250</v>
      </c>
      <c r="I26" s="7" t="s">
        <v>395</v>
      </c>
      <c r="J26" s="7" t="s">
        <v>389</v>
      </c>
      <c r="K26" s="7" t="s">
        <v>15</v>
      </c>
      <c r="L26" s="7">
        <f>SUM(M26:T26)</f>
        <v>1</v>
      </c>
      <c r="O26" s="7">
        <v>1</v>
      </c>
    </row>
    <row r="27" spans="1:16" x14ac:dyDescent="0.25">
      <c r="A27" s="7" t="s">
        <v>2</v>
      </c>
      <c r="B27" s="7">
        <v>1</v>
      </c>
      <c r="C27" s="8">
        <v>44259</v>
      </c>
      <c r="D27" s="8" t="s">
        <v>13</v>
      </c>
      <c r="E27" s="7">
        <v>14</v>
      </c>
      <c r="F27" s="7" t="s">
        <v>14</v>
      </c>
      <c r="G27" s="9" t="s">
        <v>717</v>
      </c>
      <c r="H27" s="7" t="s">
        <v>250</v>
      </c>
      <c r="I27" s="7" t="s">
        <v>395</v>
      </c>
      <c r="J27" s="7" t="s">
        <v>389</v>
      </c>
      <c r="K27" s="7" t="s">
        <v>15</v>
      </c>
      <c r="L27" s="7">
        <f>SUM(M27:T27)</f>
        <v>2</v>
      </c>
      <c r="N27" s="7">
        <v>1</v>
      </c>
      <c r="O27" s="7">
        <v>1</v>
      </c>
    </row>
    <row r="28" spans="1:16" x14ac:dyDescent="0.25">
      <c r="A28" s="7" t="s">
        <v>2</v>
      </c>
      <c r="B28" s="7">
        <v>1</v>
      </c>
      <c r="C28" s="8">
        <v>44259</v>
      </c>
      <c r="D28" s="8" t="s">
        <v>13</v>
      </c>
      <c r="E28" s="7">
        <v>15</v>
      </c>
      <c r="F28" s="7" t="s">
        <v>14</v>
      </c>
      <c r="G28" s="9" t="s">
        <v>717</v>
      </c>
      <c r="H28" s="7" t="s">
        <v>250</v>
      </c>
      <c r="I28" s="7" t="s">
        <v>395</v>
      </c>
      <c r="J28" s="7" t="s">
        <v>389</v>
      </c>
      <c r="K28" s="7" t="s">
        <v>15</v>
      </c>
      <c r="L28" s="7">
        <f>SUM(M28:T28)</f>
        <v>1</v>
      </c>
      <c r="O28" s="7">
        <v>1</v>
      </c>
    </row>
    <row r="29" spans="1:16" x14ac:dyDescent="0.25">
      <c r="A29" s="7" t="s">
        <v>2</v>
      </c>
      <c r="B29" s="7">
        <v>1</v>
      </c>
      <c r="C29" s="8">
        <v>44259</v>
      </c>
      <c r="D29" s="8" t="s">
        <v>13</v>
      </c>
      <c r="E29" s="7">
        <v>16</v>
      </c>
      <c r="F29" s="7" t="s">
        <v>14</v>
      </c>
      <c r="G29" s="9" t="s">
        <v>717</v>
      </c>
      <c r="H29" s="7" t="s">
        <v>250</v>
      </c>
      <c r="I29" s="7" t="s">
        <v>395</v>
      </c>
      <c r="J29" s="7" t="s">
        <v>389</v>
      </c>
      <c r="K29" s="7" t="s">
        <v>15</v>
      </c>
      <c r="L29" s="7">
        <f>SUM(M29:T29)</f>
        <v>1</v>
      </c>
      <c r="O29" s="7">
        <v>1</v>
      </c>
    </row>
    <row r="30" spans="1:16" x14ac:dyDescent="0.25">
      <c r="A30" s="7" t="s">
        <v>2</v>
      </c>
      <c r="B30" s="7">
        <v>1</v>
      </c>
      <c r="C30" s="8">
        <v>44259</v>
      </c>
      <c r="D30" s="8" t="s">
        <v>13</v>
      </c>
      <c r="E30" s="7">
        <v>17</v>
      </c>
      <c r="F30" s="7" t="s">
        <v>14</v>
      </c>
      <c r="G30" s="9" t="s">
        <v>717</v>
      </c>
      <c r="H30" s="7" t="s">
        <v>250</v>
      </c>
      <c r="I30" s="7" t="s">
        <v>395</v>
      </c>
      <c r="J30" s="7" t="s">
        <v>389</v>
      </c>
      <c r="K30" s="7" t="s">
        <v>15</v>
      </c>
      <c r="L30" s="7">
        <f>SUM(M30:T30)</f>
        <v>1</v>
      </c>
      <c r="O30" s="7">
        <v>1</v>
      </c>
    </row>
    <row r="31" spans="1:16" x14ac:dyDescent="0.25">
      <c r="A31" s="7" t="s">
        <v>2</v>
      </c>
      <c r="B31" s="7">
        <v>2</v>
      </c>
      <c r="C31" s="8">
        <v>44260</v>
      </c>
      <c r="D31" s="8" t="s">
        <v>13</v>
      </c>
      <c r="E31" s="7">
        <v>1</v>
      </c>
      <c r="F31" s="7" t="s">
        <v>14</v>
      </c>
      <c r="G31" s="9" t="s">
        <v>717</v>
      </c>
      <c r="H31" s="7" t="s">
        <v>250</v>
      </c>
      <c r="I31" s="7" t="s">
        <v>395</v>
      </c>
      <c r="J31" s="7" t="s">
        <v>389</v>
      </c>
      <c r="K31" s="7" t="s">
        <v>15</v>
      </c>
      <c r="L31" s="7">
        <f>SUM(M31:T31)</f>
        <v>2</v>
      </c>
      <c r="O31" s="7">
        <v>1</v>
      </c>
      <c r="P31" s="7">
        <v>1</v>
      </c>
    </row>
    <row r="32" spans="1:16" x14ac:dyDescent="0.25">
      <c r="A32" s="7" t="s">
        <v>2</v>
      </c>
      <c r="B32" s="7">
        <v>2</v>
      </c>
      <c r="C32" s="8">
        <v>44260</v>
      </c>
      <c r="D32" s="8" t="s">
        <v>13</v>
      </c>
      <c r="E32" s="7">
        <v>2</v>
      </c>
      <c r="F32" s="7" t="s">
        <v>14</v>
      </c>
      <c r="G32" s="9" t="s">
        <v>717</v>
      </c>
      <c r="H32" s="7" t="s">
        <v>250</v>
      </c>
      <c r="I32" s="7" t="s">
        <v>395</v>
      </c>
      <c r="J32" s="7" t="s">
        <v>389</v>
      </c>
      <c r="K32" s="7" t="s">
        <v>15</v>
      </c>
      <c r="L32" s="7">
        <f>SUM(M32:T32)</f>
        <v>1</v>
      </c>
      <c r="O32" s="7">
        <v>1</v>
      </c>
    </row>
    <row r="33" spans="1:16" x14ac:dyDescent="0.25">
      <c r="A33" s="7" t="s">
        <v>2</v>
      </c>
      <c r="B33" s="7">
        <v>2</v>
      </c>
      <c r="C33" s="8">
        <v>44260</v>
      </c>
      <c r="D33" s="8" t="s">
        <v>13</v>
      </c>
      <c r="E33" s="7">
        <v>3</v>
      </c>
      <c r="F33" s="7" t="s">
        <v>14</v>
      </c>
      <c r="G33" s="9" t="s">
        <v>717</v>
      </c>
      <c r="H33" s="7" t="s">
        <v>250</v>
      </c>
      <c r="I33" s="7" t="s">
        <v>395</v>
      </c>
      <c r="J33" s="7" t="s">
        <v>389</v>
      </c>
      <c r="K33" s="7" t="s">
        <v>15</v>
      </c>
      <c r="L33" s="7">
        <f>SUM(M33:T33)</f>
        <v>1</v>
      </c>
      <c r="O33" s="7">
        <v>1</v>
      </c>
    </row>
    <row r="34" spans="1:16" x14ac:dyDescent="0.25">
      <c r="A34" s="7" t="s">
        <v>2</v>
      </c>
      <c r="B34" s="7">
        <v>2</v>
      </c>
      <c r="C34" s="8">
        <v>44260</v>
      </c>
      <c r="D34" s="8" t="s">
        <v>13</v>
      </c>
      <c r="E34" s="7">
        <v>4</v>
      </c>
      <c r="F34" s="7" t="s">
        <v>14</v>
      </c>
      <c r="G34" s="9" t="s">
        <v>717</v>
      </c>
      <c r="H34" s="7" t="s">
        <v>250</v>
      </c>
      <c r="I34" s="7" t="s">
        <v>395</v>
      </c>
      <c r="J34" s="7" t="s">
        <v>389</v>
      </c>
      <c r="K34" s="7" t="s">
        <v>15</v>
      </c>
      <c r="L34" s="7">
        <f>SUM(M34:T34)</f>
        <v>1</v>
      </c>
      <c r="O34" s="7">
        <v>1</v>
      </c>
    </row>
    <row r="35" spans="1:16" x14ac:dyDescent="0.25">
      <c r="A35" s="7" t="s">
        <v>2</v>
      </c>
      <c r="B35" s="7">
        <v>2</v>
      </c>
      <c r="C35" s="8">
        <v>44260</v>
      </c>
      <c r="D35" s="8" t="s">
        <v>13</v>
      </c>
      <c r="E35" s="7">
        <v>5</v>
      </c>
      <c r="F35" s="7" t="s">
        <v>16</v>
      </c>
      <c r="G35" s="9" t="s">
        <v>781</v>
      </c>
      <c r="H35" s="7" t="s">
        <v>513</v>
      </c>
      <c r="I35" s="7" t="s">
        <v>385</v>
      </c>
      <c r="J35" s="7" t="s">
        <v>386</v>
      </c>
      <c r="K35" s="7" t="s">
        <v>15</v>
      </c>
      <c r="L35" s="7">
        <f>SUM(M35:T35)</f>
        <v>1</v>
      </c>
      <c r="O35" s="7">
        <v>1</v>
      </c>
    </row>
    <row r="36" spans="1:16" x14ac:dyDescent="0.25">
      <c r="A36" s="7" t="s">
        <v>2</v>
      </c>
      <c r="B36" s="7">
        <v>2</v>
      </c>
      <c r="C36" s="8">
        <v>44260</v>
      </c>
      <c r="D36" s="8" t="s">
        <v>13</v>
      </c>
      <c r="E36" s="7">
        <v>6</v>
      </c>
      <c r="F36" s="7" t="s">
        <v>14</v>
      </c>
      <c r="G36" s="9" t="s">
        <v>717</v>
      </c>
      <c r="H36" s="7" t="s">
        <v>250</v>
      </c>
      <c r="I36" s="7" t="s">
        <v>395</v>
      </c>
      <c r="J36" s="7" t="s">
        <v>389</v>
      </c>
      <c r="K36" s="7" t="s">
        <v>15</v>
      </c>
      <c r="L36" s="7">
        <f>SUM(M36:T36)</f>
        <v>1</v>
      </c>
      <c r="O36" s="7">
        <v>1</v>
      </c>
    </row>
    <row r="37" spans="1:16" x14ac:dyDescent="0.25">
      <c r="A37" s="7" t="s">
        <v>2</v>
      </c>
      <c r="B37" s="7">
        <v>2</v>
      </c>
      <c r="C37" s="8">
        <v>44260</v>
      </c>
      <c r="D37" s="8" t="s">
        <v>13</v>
      </c>
      <c r="E37" s="7">
        <v>7</v>
      </c>
      <c r="F37" s="7" t="s">
        <v>16</v>
      </c>
      <c r="G37" s="9" t="s">
        <v>781</v>
      </c>
      <c r="H37" s="7" t="s">
        <v>513</v>
      </c>
      <c r="I37" s="7" t="s">
        <v>385</v>
      </c>
      <c r="J37" s="7" t="s">
        <v>386</v>
      </c>
      <c r="K37" s="7" t="s">
        <v>15</v>
      </c>
      <c r="L37" s="7">
        <f>SUM(M37:T37)</f>
        <v>2</v>
      </c>
      <c r="N37" s="7">
        <v>1</v>
      </c>
      <c r="O37" s="7">
        <v>1</v>
      </c>
    </row>
    <row r="38" spans="1:16" x14ac:dyDescent="0.25">
      <c r="A38" s="7" t="s">
        <v>2</v>
      </c>
      <c r="B38" s="7">
        <v>2</v>
      </c>
      <c r="C38" s="8">
        <v>44260</v>
      </c>
      <c r="D38" s="8" t="s">
        <v>13</v>
      </c>
      <c r="E38" s="7">
        <v>8</v>
      </c>
      <c r="F38" s="7" t="s">
        <v>16</v>
      </c>
      <c r="G38" s="9" t="s">
        <v>781</v>
      </c>
      <c r="H38" s="7" t="s">
        <v>513</v>
      </c>
      <c r="I38" s="7" t="s">
        <v>385</v>
      </c>
      <c r="J38" s="7" t="s">
        <v>386</v>
      </c>
      <c r="K38" s="7" t="s">
        <v>15</v>
      </c>
      <c r="L38" s="7">
        <f>SUM(M38:T38)</f>
        <v>1</v>
      </c>
      <c r="P38" s="7">
        <v>1</v>
      </c>
    </row>
    <row r="39" spans="1:16" x14ac:dyDescent="0.25">
      <c r="A39" s="7" t="s">
        <v>2</v>
      </c>
      <c r="B39" s="7">
        <v>2</v>
      </c>
      <c r="C39" s="8">
        <v>44260</v>
      </c>
      <c r="D39" s="8" t="s">
        <v>13</v>
      </c>
      <c r="E39" s="7">
        <v>9</v>
      </c>
      <c r="F39" s="7" t="s">
        <v>14</v>
      </c>
      <c r="G39" s="9" t="s">
        <v>717</v>
      </c>
      <c r="H39" s="7" t="s">
        <v>250</v>
      </c>
      <c r="I39" s="7" t="s">
        <v>395</v>
      </c>
      <c r="J39" s="7" t="s">
        <v>389</v>
      </c>
      <c r="K39" s="7" t="s">
        <v>15</v>
      </c>
      <c r="L39" s="7">
        <f>SUM(M39:T39)</f>
        <v>2</v>
      </c>
      <c r="N39" s="7">
        <v>1</v>
      </c>
      <c r="O39" s="7">
        <v>1</v>
      </c>
    </row>
    <row r="40" spans="1:16" x14ac:dyDescent="0.25">
      <c r="A40" s="7" t="s">
        <v>2</v>
      </c>
      <c r="B40" s="7">
        <v>2</v>
      </c>
      <c r="C40" s="8">
        <v>44260</v>
      </c>
      <c r="D40" s="8" t="s">
        <v>13</v>
      </c>
      <c r="E40" s="7">
        <v>10</v>
      </c>
      <c r="F40" s="7" t="s">
        <v>14</v>
      </c>
      <c r="G40" s="9" t="s">
        <v>717</v>
      </c>
      <c r="H40" s="7" t="s">
        <v>250</v>
      </c>
      <c r="I40" s="7" t="s">
        <v>395</v>
      </c>
      <c r="J40" s="7" t="s">
        <v>389</v>
      </c>
      <c r="K40" s="7" t="s">
        <v>15</v>
      </c>
      <c r="L40" s="7">
        <f>SUM(M40:T40)</f>
        <v>1</v>
      </c>
      <c r="O40" s="7">
        <v>1</v>
      </c>
    </row>
    <row r="41" spans="1:16" x14ac:dyDescent="0.25">
      <c r="A41" s="7" t="s">
        <v>2</v>
      </c>
      <c r="B41" s="7">
        <v>2</v>
      </c>
      <c r="C41" s="8">
        <v>44260</v>
      </c>
      <c r="D41" s="8" t="s">
        <v>13</v>
      </c>
      <c r="E41" s="7">
        <v>11</v>
      </c>
      <c r="F41" s="7" t="s">
        <v>14</v>
      </c>
      <c r="G41" s="9" t="s">
        <v>717</v>
      </c>
      <c r="H41" s="7" t="s">
        <v>250</v>
      </c>
      <c r="I41" s="7" t="s">
        <v>395</v>
      </c>
      <c r="J41" s="7" t="s">
        <v>389</v>
      </c>
      <c r="K41" s="7" t="s">
        <v>15</v>
      </c>
      <c r="L41" s="7">
        <f>SUM(M41:T41)</f>
        <v>1</v>
      </c>
      <c r="O41" s="7">
        <v>1</v>
      </c>
    </row>
    <row r="42" spans="1:16" x14ac:dyDescent="0.25">
      <c r="A42" s="7" t="s">
        <v>2</v>
      </c>
      <c r="B42" s="7">
        <v>2</v>
      </c>
      <c r="C42" s="8">
        <v>44260</v>
      </c>
      <c r="D42" s="8" t="s">
        <v>13</v>
      </c>
      <c r="E42" s="7">
        <v>12</v>
      </c>
      <c r="F42" s="7" t="s">
        <v>14</v>
      </c>
      <c r="G42" s="9" t="s">
        <v>717</v>
      </c>
      <c r="H42" s="7" t="s">
        <v>250</v>
      </c>
      <c r="I42" s="7" t="s">
        <v>395</v>
      </c>
      <c r="J42" s="7" t="s">
        <v>389</v>
      </c>
      <c r="K42" s="7" t="s">
        <v>15</v>
      </c>
      <c r="L42" s="7">
        <f>SUM(M42:T42)</f>
        <v>1</v>
      </c>
      <c r="O42" s="7">
        <v>1</v>
      </c>
    </row>
    <row r="43" spans="1:16" x14ac:dyDescent="0.25">
      <c r="A43" s="7" t="s">
        <v>2</v>
      </c>
      <c r="B43" s="7">
        <v>2</v>
      </c>
      <c r="C43" s="8">
        <v>44260</v>
      </c>
      <c r="D43" s="8" t="s">
        <v>13</v>
      </c>
      <c r="E43" s="7">
        <v>13</v>
      </c>
      <c r="F43" s="7" t="s">
        <v>16</v>
      </c>
      <c r="G43" s="9" t="s">
        <v>781</v>
      </c>
      <c r="H43" s="7" t="s">
        <v>513</v>
      </c>
      <c r="I43" s="7" t="s">
        <v>385</v>
      </c>
      <c r="J43" s="7" t="s">
        <v>386</v>
      </c>
      <c r="K43" s="7" t="s">
        <v>15</v>
      </c>
      <c r="L43" s="7">
        <f>SUM(M43:T43)</f>
        <v>1</v>
      </c>
      <c r="O43" s="7">
        <v>1</v>
      </c>
    </row>
    <row r="44" spans="1:16" x14ac:dyDescent="0.25">
      <c r="A44" s="7" t="s">
        <v>2</v>
      </c>
      <c r="B44" s="7">
        <v>2</v>
      </c>
      <c r="C44" s="8">
        <v>44260</v>
      </c>
      <c r="D44" s="8" t="s">
        <v>13</v>
      </c>
      <c r="E44" s="7">
        <v>14</v>
      </c>
      <c r="F44" s="7" t="s">
        <v>14</v>
      </c>
      <c r="G44" s="9" t="s">
        <v>717</v>
      </c>
      <c r="H44" s="7" t="s">
        <v>250</v>
      </c>
      <c r="I44" s="7" t="s">
        <v>395</v>
      </c>
      <c r="J44" s="7" t="s">
        <v>389</v>
      </c>
      <c r="K44" s="7" t="s">
        <v>15</v>
      </c>
      <c r="L44" s="7">
        <f>SUM(M44:T44)</f>
        <v>1</v>
      </c>
      <c r="O44" s="7">
        <v>1</v>
      </c>
    </row>
    <row r="45" spans="1:16" x14ac:dyDescent="0.25">
      <c r="A45" s="7" t="s">
        <v>2</v>
      </c>
      <c r="B45" s="7">
        <v>2</v>
      </c>
      <c r="C45" s="8">
        <v>44260</v>
      </c>
      <c r="D45" s="8" t="s">
        <v>13</v>
      </c>
      <c r="E45" s="7">
        <v>15</v>
      </c>
      <c r="F45" s="7" t="s">
        <v>14</v>
      </c>
      <c r="G45" s="9" t="s">
        <v>717</v>
      </c>
      <c r="H45" s="7" t="s">
        <v>250</v>
      </c>
      <c r="I45" s="7" t="s">
        <v>395</v>
      </c>
      <c r="J45" s="7" t="s">
        <v>389</v>
      </c>
      <c r="K45" s="7" t="s">
        <v>15</v>
      </c>
      <c r="L45" s="7">
        <f>SUM(M45:T45)</f>
        <v>1</v>
      </c>
      <c r="O45" s="7">
        <v>1</v>
      </c>
    </row>
    <row r="46" spans="1:16" x14ac:dyDescent="0.25">
      <c r="A46" s="7" t="s">
        <v>2</v>
      </c>
      <c r="B46" s="7">
        <v>3</v>
      </c>
      <c r="C46" s="8">
        <v>44261</v>
      </c>
      <c r="D46" s="8" t="s">
        <v>13</v>
      </c>
      <c r="E46" s="7">
        <v>1</v>
      </c>
      <c r="F46" s="7" t="s">
        <v>14</v>
      </c>
      <c r="G46" s="9" t="s">
        <v>717</v>
      </c>
      <c r="H46" s="7" t="s">
        <v>250</v>
      </c>
      <c r="I46" s="7" t="s">
        <v>395</v>
      </c>
      <c r="J46" s="7" t="s">
        <v>389</v>
      </c>
      <c r="K46" s="7" t="s">
        <v>15</v>
      </c>
      <c r="L46" s="7">
        <f>SUM(M46:T46)</f>
        <v>1</v>
      </c>
      <c r="O46" s="7">
        <v>1</v>
      </c>
    </row>
    <row r="47" spans="1:16" x14ac:dyDescent="0.25">
      <c r="A47" s="7" t="s">
        <v>2</v>
      </c>
      <c r="B47" s="7">
        <v>3</v>
      </c>
      <c r="C47" s="8">
        <v>44261</v>
      </c>
      <c r="D47" s="8" t="s">
        <v>13</v>
      </c>
      <c r="E47" s="7">
        <v>2</v>
      </c>
      <c r="F47" s="7" t="s">
        <v>14</v>
      </c>
      <c r="G47" s="9" t="s">
        <v>717</v>
      </c>
      <c r="H47" s="7" t="s">
        <v>250</v>
      </c>
      <c r="I47" s="7" t="s">
        <v>395</v>
      </c>
      <c r="J47" s="7" t="s">
        <v>389</v>
      </c>
      <c r="K47" s="7" t="s">
        <v>15</v>
      </c>
      <c r="L47" s="7">
        <f>SUM(M47:T47)</f>
        <v>1</v>
      </c>
      <c r="O47" s="7">
        <v>1</v>
      </c>
    </row>
    <row r="48" spans="1:16" x14ac:dyDescent="0.25">
      <c r="A48" s="7" t="s">
        <v>2</v>
      </c>
      <c r="B48" s="7">
        <v>3</v>
      </c>
      <c r="C48" s="8">
        <v>44261</v>
      </c>
      <c r="D48" s="8" t="s">
        <v>13</v>
      </c>
      <c r="E48" s="7">
        <v>3</v>
      </c>
      <c r="F48" s="7" t="s">
        <v>14</v>
      </c>
      <c r="G48" s="9" t="s">
        <v>717</v>
      </c>
      <c r="H48" s="7" t="s">
        <v>250</v>
      </c>
      <c r="I48" s="7" t="s">
        <v>395</v>
      </c>
      <c r="J48" s="7" t="s">
        <v>389</v>
      </c>
      <c r="K48" s="7" t="s">
        <v>15</v>
      </c>
      <c r="L48" s="7">
        <f>SUM(M48:T48)</f>
        <v>1</v>
      </c>
      <c r="O48" s="7">
        <v>1</v>
      </c>
    </row>
    <row r="49" spans="1:16" x14ac:dyDescent="0.25">
      <c r="A49" s="7" t="s">
        <v>2</v>
      </c>
      <c r="B49" s="7">
        <v>3</v>
      </c>
      <c r="C49" s="8">
        <v>44261</v>
      </c>
      <c r="D49" s="8" t="s">
        <v>13</v>
      </c>
      <c r="E49" s="7">
        <v>4</v>
      </c>
      <c r="F49" s="7" t="s">
        <v>14</v>
      </c>
      <c r="G49" s="9" t="s">
        <v>717</v>
      </c>
      <c r="H49" s="7" t="s">
        <v>250</v>
      </c>
      <c r="I49" s="7" t="s">
        <v>395</v>
      </c>
      <c r="J49" s="7" t="s">
        <v>389</v>
      </c>
      <c r="K49" s="7" t="s">
        <v>15</v>
      </c>
      <c r="L49" s="7">
        <f>SUM(M49:T49)</f>
        <v>2</v>
      </c>
      <c r="O49" s="7">
        <v>1</v>
      </c>
      <c r="P49" s="7">
        <v>1</v>
      </c>
    </row>
    <row r="50" spans="1:16" x14ac:dyDescent="0.25">
      <c r="A50" s="7" t="s">
        <v>2</v>
      </c>
      <c r="B50" s="7">
        <v>3</v>
      </c>
      <c r="C50" s="8">
        <v>44261</v>
      </c>
      <c r="D50" s="8" t="s">
        <v>13</v>
      </c>
      <c r="E50" s="7">
        <v>5</v>
      </c>
      <c r="F50" s="7" t="s">
        <v>14</v>
      </c>
      <c r="G50" s="9" t="s">
        <v>717</v>
      </c>
      <c r="H50" s="7" t="s">
        <v>250</v>
      </c>
      <c r="I50" s="7" t="s">
        <v>395</v>
      </c>
      <c r="J50" s="7" t="s">
        <v>389</v>
      </c>
      <c r="K50" s="7" t="s">
        <v>15</v>
      </c>
      <c r="L50" s="7">
        <f>SUM(M50:T50)</f>
        <v>1</v>
      </c>
      <c r="O50" s="7">
        <v>1</v>
      </c>
    </row>
    <row r="51" spans="1:16" x14ac:dyDescent="0.25">
      <c r="A51" s="7" t="s">
        <v>2</v>
      </c>
      <c r="B51" s="7">
        <v>3</v>
      </c>
      <c r="C51" s="8">
        <v>44261</v>
      </c>
      <c r="D51" s="8" t="s">
        <v>13</v>
      </c>
      <c r="E51" s="7">
        <v>6</v>
      </c>
      <c r="F51" s="7" t="s">
        <v>14</v>
      </c>
      <c r="G51" s="9" t="s">
        <v>717</v>
      </c>
      <c r="H51" s="7" t="s">
        <v>250</v>
      </c>
      <c r="I51" s="7" t="s">
        <v>395</v>
      </c>
      <c r="J51" s="7" t="s">
        <v>389</v>
      </c>
      <c r="K51" s="7" t="s">
        <v>15</v>
      </c>
      <c r="L51" s="7">
        <f>SUM(M51:T51)</f>
        <v>1</v>
      </c>
      <c r="O51" s="7">
        <v>1</v>
      </c>
    </row>
    <row r="52" spans="1:16" x14ac:dyDescent="0.25">
      <c r="A52" s="7" t="s">
        <v>2</v>
      </c>
      <c r="B52" s="7">
        <v>3</v>
      </c>
      <c r="C52" s="8">
        <v>44261</v>
      </c>
      <c r="D52" s="8" t="s">
        <v>13</v>
      </c>
      <c r="E52" s="7">
        <v>7</v>
      </c>
      <c r="F52" s="7" t="s">
        <v>14</v>
      </c>
      <c r="G52" s="9" t="s">
        <v>717</v>
      </c>
      <c r="H52" s="7" t="s">
        <v>250</v>
      </c>
      <c r="I52" s="7" t="s">
        <v>395</v>
      </c>
      <c r="J52" s="7" t="s">
        <v>389</v>
      </c>
      <c r="K52" s="7" t="s">
        <v>15</v>
      </c>
      <c r="L52" s="7">
        <f>SUM(M52:T52)</f>
        <v>1</v>
      </c>
      <c r="O52" s="7">
        <v>1</v>
      </c>
    </row>
    <row r="53" spans="1:16" x14ac:dyDescent="0.25">
      <c r="A53" s="7" t="s">
        <v>2</v>
      </c>
      <c r="B53" s="7">
        <v>3</v>
      </c>
      <c r="C53" s="8">
        <v>44261</v>
      </c>
      <c r="D53" s="8" t="s">
        <v>13</v>
      </c>
      <c r="E53" s="7">
        <v>8</v>
      </c>
      <c r="F53" s="7" t="s">
        <v>14</v>
      </c>
      <c r="G53" s="9" t="s">
        <v>717</v>
      </c>
      <c r="H53" s="7" t="s">
        <v>250</v>
      </c>
      <c r="I53" s="7" t="s">
        <v>395</v>
      </c>
      <c r="J53" s="7" t="s">
        <v>389</v>
      </c>
      <c r="K53" s="7" t="s">
        <v>15</v>
      </c>
      <c r="L53" s="7">
        <f>SUM(M53:T53)</f>
        <v>1</v>
      </c>
      <c r="O53" s="7">
        <v>1</v>
      </c>
    </row>
    <row r="54" spans="1:16" x14ac:dyDescent="0.25">
      <c r="A54" s="7" t="s">
        <v>2</v>
      </c>
      <c r="B54" s="7">
        <v>3</v>
      </c>
      <c r="C54" s="8">
        <v>44261</v>
      </c>
      <c r="D54" s="8" t="s">
        <v>13</v>
      </c>
      <c r="E54" s="7">
        <v>9</v>
      </c>
      <c r="F54" s="7" t="s">
        <v>14</v>
      </c>
      <c r="G54" s="9" t="s">
        <v>717</v>
      </c>
      <c r="H54" s="7" t="s">
        <v>250</v>
      </c>
      <c r="I54" s="7" t="s">
        <v>395</v>
      </c>
      <c r="J54" s="7" t="s">
        <v>389</v>
      </c>
      <c r="K54" s="7" t="s">
        <v>15</v>
      </c>
      <c r="L54" s="7">
        <f>SUM(M54:T54)</f>
        <v>1</v>
      </c>
      <c r="O54" s="7">
        <v>1</v>
      </c>
    </row>
    <row r="55" spans="1:16" x14ac:dyDescent="0.25">
      <c r="A55" s="7" t="s">
        <v>2</v>
      </c>
      <c r="B55" s="7">
        <v>3</v>
      </c>
      <c r="C55" s="8">
        <v>44261</v>
      </c>
      <c r="D55" s="8" t="s">
        <v>13</v>
      </c>
      <c r="E55" s="7">
        <v>10</v>
      </c>
      <c r="F55" s="7" t="s">
        <v>14</v>
      </c>
      <c r="G55" s="9" t="s">
        <v>717</v>
      </c>
      <c r="H55" s="7" t="s">
        <v>250</v>
      </c>
      <c r="I55" s="7" t="s">
        <v>395</v>
      </c>
      <c r="J55" s="7" t="s">
        <v>389</v>
      </c>
      <c r="K55" s="7" t="s">
        <v>15</v>
      </c>
      <c r="L55" s="7">
        <f>SUM(M55:T55)</f>
        <v>1</v>
      </c>
      <c r="O55" s="7">
        <v>1</v>
      </c>
    </row>
    <row r="56" spans="1:16" x14ac:dyDescent="0.25">
      <c r="A56" s="7" t="s">
        <v>2</v>
      </c>
      <c r="B56" s="7">
        <v>3</v>
      </c>
      <c r="C56" s="8">
        <v>44261</v>
      </c>
      <c r="D56" s="8" t="s">
        <v>13</v>
      </c>
      <c r="E56" s="7">
        <v>11</v>
      </c>
      <c r="F56" s="7" t="s">
        <v>14</v>
      </c>
      <c r="G56" s="9" t="s">
        <v>717</v>
      </c>
      <c r="H56" s="7" t="s">
        <v>250</v>
      </c>
      <c r="I56" s="7" t="s">
        <v>395</v>
      </c>
      <c r="J56" s="7" t="s">
        <v>389</v>
      </c>
      <c r="K56" s="7" t="s">
        <v>15</v>
      </c>
      <c r="L56" s="7">
        <f>SUM(M56:T56)</f>
        <v>1</v>
      </c>
      <c r="O56" s="7">
        <v>1</v>
      </c>
    </row>
    <row r="57" spans="1:16" x14ac:dyDescent="0.25">
      <c r="A57" s="7" t="s">
        <v>2</v>
      </c>
      <c r="B57" s="7">
        <v>3</v>
      </c>
      <c r="C57" s="8">
        <v>44261</v>
      </c>
      <c r="D57" s="8" t="s">
        <v>13</v>
      </c>
      <c r="E57" s="7">
        <v>12</v>
      </c>
      <c r="F57" s="7" t="s">
        <v>14</v>
      </c>
      <c r="G57" s="9" t="s">
        <v>717</v>
      </c>
      <c r="H57" s="7" t="s">
        <v>250</v>
      </c>
      <c r="I57" s="7" t="s">
        <v>395</v>
      </c>
      <c r="J57" s="7" t="s">
        <v>389</v>
      </c>
      <c r="K57" s="7" t="s">
        <v>15</v>
      </c>
      <c r="L57" s="7">
        <f>SUM(M57:T57)</f>
        <v>1</v>
      </c>
      <c r="O57" s="7">
        <v>1</v>
      </c>
    </row>
    <row r="58" spans="1:16" x14ac:dyDescent="0.25">
      <c r="A58" s="7" t="s">
        <v>2</v>
      </c>
      <c r="B58" s="7">
        <v>3</v>
      </c>
      <c r="C58" s="8">
        <v>44261</v>
      </c>
      <c r="D58" s="8" t="s">
        <v>13</v>
      </c>
      <c r="E58" s="7">
        <v>13</v>
      </c>
      <c r="F58" s="7" t="s">
        <v>14</v>
      </c>
      <c r="G58" s="9" t="s">
        <v>717</v>
      </c>
      <c r="H58" s="7" t="s">
        <v>250</v>
      </c>
      <c r="I58" s="7" t="s">
        <v>395</v>
      </c>
      <c r="J58" s="7" t="s">
        <v>389</v>
      </c>
      <c r="K58" s="7" t="s">
        <v>15</v>
      </c>
      <c r="L58" s="7">
        <f>SUM(M58:T58)</f>
        <v>1</v>
      </c>
      <c r="O58" s="7">
        <v>1</v>
      </c>
    </row>
    <row r="59" spans="1:16" x14ac:dyDescent="0.25">
      <c r="A59" s="7" t="s">
        <v>2</v>
      </c>
      <c r="B59" s="7">
        <v>3</v>
      </c>
      <c r="C59" s="8">
        <v>44261</v>
      </c>
      <c r="D59" s="8" t="s">
        <v>13</v>
      </c>
      <c r="E59" s="7">
        <v>14</v>
      </c>
      <c r="F59" s="7" t="s">
        <v>14</v>
      </c>
      <c r="G59" s="9" t="s">
        <v>717</v>
      </c>
      <c r="H59" s="7" t="s">
        <v>250</v>
      </c>
      <c r="I59" s="7" t="s">
        <v>395</v>
      </c>
      <c r="J59" s="7" t="s">
        <v>389</v>
      </c>
      <c r="K59" s="7" t="s">
        <v>15</v>
      </c>
      <c r="L59" s="7">
        <f>SUM(M59:T59)</f>
        <v>1</v>
      </c>
      <c r="O59" s="7">
        <v>1</v>
      </c>
    </row>
    <row r="60" spans="1:16" x14ac:dyDescent="0.25">
      <c r="A60" s="7" t="s">
        <v>2</v>
      </c>
      <c r="B60" s="7">
        <v>3</v>
      </c>
      <c r="C60" s="8">
        <v>44261</v>
      </c>
      <c r="D60" s="8" t="s">
        <v>13</v>
      </c>
      <c r="E60" s="7">
        <v>15</v>
      </c>
      <c r="F60" s="7" t="s">
        <v>14</v>
      </c>
      <c r="G60" s="9" t="s">
        <v>717</v>
      </c>
      <c r="H60" s="7" t="s">
        <v>250</v>
      </c>
      <c r="I60" s="7" t="s">
        <v>395</v>
      </c>
      <c r="J60" s="7" t="s">
        <v>389</v>
      </c>
      <c r="K60" s="7" t="s">
        <v>15</v>
      </c>
      <c r="L60" s="7">
        <f>SUM(M60:T60)</f>
        <v>1</v>
      </c>
      <c r="O60" s="7">
        <v>1</v>
      </c>
    </row>
    <row r="61" spans="1:16" x14ac:dyDescent="0.25">
      <c r="A61" s="7" t="s">
        <v>2</v>
      </c>
      <c r="B61" s="7">
        <v>3</v>
      </c>
      <c r="C61" s="8">
        <v>44261</v>
      </c>
      <c r="D61" s="8" t="s">
        <v>13</v>
      </c>
      <c r="E61" s="7">
        <v>16</v>
      </c>
      <c r="F61" s="7" t="s">
        <v>14</v>
      </c>
      <c r="G61" s="9" t="s">
        <v>717</v>
      </c>
      <c r="H61" s="7" t="s">
        <v>250</v>
      </c>
      <c r="I61" s="7" t="s">
        <v>395</v>
      </c>
      <c r="J61" s="7" t="s">
        <v>389</v>
      </c>
      <c r="K61" s="7" t="s">
        <v>15</v>
      </c>
      <c r="L61" s="7">
        <f>SUM(M61:T61)</f>
        <v>1</v>
      </c>
      <c r="O61" s="7">
        <v>1</v>
      </c>
    </row>
    <row r="62" spans="1:16" x14ac:dyDescent="0.25">
      <c r="A62" s="7" t="s">
        <v>2</v>
      </c>
      <c r="B62" s="7">
        <v>3</v>
      </c>
      <c r="C62" s="8">
        <v>44261</v>
      </c>
      <c r="D62" s="8" t="s">
        <v>13</v>
      </c>
      <c r="E62" s="7">
        <v>17</v>
      </c>
      <c r="F62" s="7" t="s">
        <v>14</v>
      </c>
      <c r="G62" s="9" t="s">
        <v>717</v>
      </c>
      <c r="H62" s="7" t="s">
        <v>250</v>
      </c>
      <c r="I62" s="7" t="s">
        <v>395</v>
      </c>
      <c r="J62" s="7" t="s">
        <v>389</v>
      </c>
      <c r="K62" s="7" t="s">
        <v>15</v>
      </c>
      <c r="L62" s="7">
        <f>SUM(M62:T62)</f>
        <v>1</v>
      </c>
      <c r="O62" s="7">
        <v>1</v>
      </c>
    </row>
    <row r="63" spans="1:16" x14ac:dyDescent="0.25">
      <c r="A63" s="7" t="s">
        <v>2</v>
      </c>
      <c r="B63" s="7">
        <v>3</v>
      </c>
      <c r="C63" s="8">
        <v>44261</v>
      </c>
      <c r="D63" s="8" t="s">
        <v>13</v>
      </c>
      <c r="E63" s="7">
        <v>18</v>
      </c>
      <c r="F63" s="7" t="s">
        <v>14</v>
      </c>
      <c r="G63" s="9" t="s">
        <v>717</v>
      </c>
      <c r="H63" s="7" t="s">
        <v>250</v>
      </c>
      <c r="I63" s="7" t="s">
        <v>395</v>
      </c>
      <c r="J63" s="7" t="s">
        <v>389</v>
      </c>
      <c r="K63" s="7" t="s">
        <v>15</v>
      </c>
      <c r="L63" s="7">
        <f>SUM(M63:T63)</f>
        <v>2</v>
      </c>
      <c r="O63" s="7">
        <v>1</v>
      </c>
      <c r="P63" s="7">
        <v>1</v>
      </c>
    </row>
    <row r="64" spans="1:16" x14ac:dyDescent="0.25">
      <c r="A64" s="7" t="s">
        <v>2</v>
      </c>
      <c r="B64" s="7">
        <v>3</v>
      </c>
      <c r="C64" s="8">
        <v>44261</v>
      </c>
      <c r="D64" s="8" t="s">
        <v>13</v>
      </c>
      <c r="E64" s="7">
        <v>19</v>
      </c>
      <c r="F64" s="7" t="s">
        <v>14</v>
      </c>
      <c r="G64" s="9" t="s">
        <v>717</v>
      </c>
      <c r="H64" s="7" t="s">
        <v>250</v>
      </c>
      <c r="I64" s="7" t="s">
        <v>395</v>
      </c>
      <c r="J64" s="7" t="s">
        <v>389</v>
      </c>
      <c r="K64" s="7" t="s">
        <v>15</v>
      </c>
      <c r="L64" s="7">
        <f>SUM(M64:T64)</f>
        <v>1</v>
      </c>
      <c r="O64" s="7">
        <v>1</v>
      </c>
    </row>
    <row r="65" spans="1:15" x14ac:dyDescent="0.25">
      <c r="A65" s="7" t="s">
        <v>2</v>
      </c>
      <c r="B65" s="7">
        <v>3</v>
      </c>
      <c r="C65" s="8">
        <v>44261</v>
      </c>
      <c r="D65" s="8" t="s">
        <v>13</v>
      </c>
      <c r="E65" s="7">
        <v>20</v>
      </c>
      <c r="F65" s="7" t="s">
        <v>14</v>
      </c>
      <c r="G65" s="9" t="s">
        <v>717</v>
      </c>
      <c r="H65" s="7" t="s">
        <v>250</v>
      </c>
      <c r="I65" s="7" t="s">
        <v>395</v>
      </c>
      <c r="J65" s="7" t="s">
        <v>389</v>
      </c>
      <c r="K65" s="7" t="s">
        <v>15</v>
      </c>
      <c r="L65" s="7">
        <f>SUM(M65:T65)</f>
        <v>1</v>
      </c>
      <c r="O65" s="7">
        <v>1</v>
      </c>
    </row>
    <row r="66" spans="1:15" x14ac:dyDescent="0.25">
      <c r="A66" s="7" t="s">
        <v>2</v>
      </c>
      <c r="B66" s="7">
        <v>3</v>
      </c>
      <c r="C66" s="8">
        <v>44261</v>
      </c>
      <c r="D66" s="8" t="s">
        <v>13</v>
      </c>
      <c r="E66" s="7">
        <v>21</v>
      </c>
      <c r="F66" s="7" t="s">
        <v>14</v>
      </c>
      <c r="G66" s="9" t="s">
        <v>717</v>
      </c>
      <c r="H66" s="7" t="s">
        <v>250</v>
      </c>
      <c r="I66" s="7" t="s">
        <v>395</v>
      </c>
      <c r="J66" s="7" t="s">
        <v>389</v>
      </c>
      <c r="K66" s="7" t="s">
        <v>15</v>
      </c>
      <c r="L66" s="7">
        <f>SUM(M66:T66)</f>
        <v>1</v>
      </c>
      <c r="O66" s="7">
        <v>1</v>
      </c>
    </row>
    <row r="67" spans="1:15" x14ac:dyDescent="0.25">
      <c r="A67" s="7" t="s">
        <v>2</v>
      </c>
      <c r="B67" s="7">
        <v>3</v>
      </c>
      <c r="C67" s="8">
        <v>44261</v>
      </c>
      <c r="D67" s="8" t="s">
        <v>13</v>
      </c>
      <c r="E67" s="7">
        <v>22</v>
      </c>
      <c r="F67" s="7" t="s">
        <v>14</v>
      </c>
      <c r="G67" s="9" t="s">
        <v>717</v>
      </c>
      <c r="H67" s="7" t="s">
        <v>250</v>
      </c>
      <c r="I67" s="7" t="s">
        <v>395</v>
      </c>
      <c r="J67" s="7" t="s">
        <v>389</v>
      </c>
      <c r="K67" s="7" t="s">
        <v>15</v>
      </c>
      <c r="L67" s="7">
        <f>SUM(M67:T67)</f>
        <v>1</v>
      </c>
      <c r="O67" s="7">
        <v>1</v>
      </c>
    </row>
    <row r="68" spans="1:15" x14ac:dyDescent="0.25">
      <c r="A68" s="7" t="s">
        <v>2</v>
      </c>
      <c r="B68" s="7">
        <v>3</v>
      </c>
      <c r="C68" s="8">
        <v>44261</v>
      </c>
      <c r="D68" s="8" t="s">
        <v>13</v>
      </c>
      <c r="E68" s="7">
        <v>23</v>
      </c>
      <c r="F68" s="7" t="s">
        <v>14</v>
      </c>
      <c r="G68" s="9" t="s">
        <v>717</v>
      </c>
      <c r="H68" s="7" t="s">
        <v>250</v>
      </c>
      <c r="I68" s="7" t="s">
        <v>395</v>
      </c>
      <c r="J68" s="7" t="s">
        <v>389</v>
      </c>
      <c r="K68" s="7" t="s">
        <v>15</v>
      </c>
      <c r="L68" s="7">
        <f>SUM(M68:T68)</f>
        <v>1</v>
      </c>
      <c r="O68" s="7">
        <v>1</v>
      </c>
    </row>
    <row r="69" spans="1:15" x14ac:dyDescent="0.25">
      <c r="A69" s="7" t="s">
        <v>2</v>
      </c>
      <c r="B69" s="7">
        <v>3</v>
      </c>
      <c r="C69" s="8">
        <v>44261</v>
      </c>
      <c r="D69" s="8" t="s">
        <v>13</v>
      </c>
      <c r="E69" s="7">
        <v>24</v>
      </c>
      <c r="F69" s="7" t="s">
        <v>14</v>
      </c>
      <c r="G69" s="9" t="s">
        <v>717</v>
      </c>
      <c r="H69" s="7" t="s">
        <v>250</v>
      </c>
      <c r="I69" s="7" t="s">
        <v>395</v>
      </c>
      <c r="J69" s="7" t="s">
        <v>389</v>
      </c>
      <c r="K69" s="7" t="s">
        <v>15</v>
      </c>
      <c r="L69" s="7">
        <f>SUM(M69:T69)</f>
        <v>1</v>
      </c>
      <c r="O69" s="7">
        <v>1</v>
      </c>
    </row>
    <row r="70" spans="1:15" x14ac:dyDescent="0.25">
      <c r="A70" s="7" t="s">
        <v>2</v>
      </c>
      <c r="B70" s="7">
        <v>3</v>
      </c>
      <c r="C70" s="8">
        <v>44261</v>
      </c>
      <c r="D70" s="8" t="s">
        <v>13</v>
      </c>
      <c r="E70" s="7">
        <v>26</v>
      </c>
      <c r="F70" s="7" t="s">
        <v>14</v>
      </c>
      <c r="G70" s="9" t="s">
        <v>717</v>
      </c>
      <c r="H70" s="7" t="s">
        <v>250</v>
      </c>
      <c r="I70" s="7" t="s">
        <v>395</v>
      </c>
      <c r="J70" s="7" t="s">
        <v>389</v>
      </c>
      <c r="K70" s="7" t="s">
        <v>15</v>
      </c>
      <c r="L70" s="7">
        <f>SUM(M70:T70)</f>
        <v>1</v>
      </c>
      <c r="M70" s="7">
        <v>1</v>
      </c>
    </row>
    <row r="71" spans="1:15" x14ac:dyDescent="0.25">
      <c r="A71" s="7" t="s">
        <v>2</v>
      </c>
      <c r="B71" s="7">
        <v>4</v>
      </c>
      <c r="C71" s="8">
        <v>44262</v>
      </c>
      <c r="D71" s="8" t="s">
        <v>13</v>
      </c>
      <c r="E71" s="7">
        <v>1</v>
      </c>
      <c r="F71" s="7" t="s">
        <v>14</v>
      </c>
      <c r="G71" s="9" t="s">
        <v>717</v>
      </c>
      <c r="H71" s="7" t="s">
        <v>250</v>
      </c>
      <c r="I71" s="7" t="s">
        <v>395</v>
      </c>
      <c r="J71" s="7" t="s">
        <v>389</v>
      </c>
      <c r="K71" s="7" t="s">
        <v>1</v>
      </c>
      <c r="L71" s="7">
        <f>SUM(M71:T71)</f>
        <v>1</v>
      </c>
      <c r="O71" s="7">
        <v>1</v>
      </c>
    </row>
    <row r="72" spans="1:15" x14ac:dyDescent="0.25">
      <c r="A72" s="7" t="s">
        <v>2</v>
      </c>
      <c r="B72" s="7">
        <v>4</v>
      </c>
      <c r="C72" s="8">
        <v>44262</v>
      </c>
      <c r="D72" s="8" t="s">
        <v>13</v>
      </c>
      <c r="E72" s="7">
        <v>2</v>
      </c>
      <c r="F72" s="7" t="s">
        <v>14</v>
      </c>
      <c r="G72" s="9" t="s">
        <v>717</v>
      </c>
      <c r="H72" s="7" t="s">
        <v>250</v>
      </c>
      <c r="I72" s="7" t="s">
        <v>395</v>
      </c>
      <c r="J72" s="7" t="s">
        <v>389</v>
      </c>
      <c r="K72" s="7" t="s">
        <v>1</v>
      </c>
      <c r="L72" s="7">
        <f>SUM(M72:T72)</f>
        <v>1</v>
      </c>
      <c r="O72" s="7">
        <v>1</v>
      </c>
    </row>
    <row r="73" spans="1:15" x14ac:dyDescent="0.25">
      <c r="A73" s="7" t="s">
        <v>2</v>
      </c>
      <c r="B73" s="7">
        <v>4</v>
      </c>
      <c r="C73" s="8">
        <v>44262</v>
      </c>
      <c r="D73" s="8" t="s">
        <v>13</v>
      </c>
      <c r="E73" s="7">
        <v>3</v>
      </c>
      <c r="F73" s="7" t="s">
        <v>14</v>
      </c>
      <c r="G73" s="9" t="s">
        <v>717</v>
      </c>
      <c r="H73" s="7" t="s">
        <v>250</v>
      </c>
      <c r="I73" s="7" t="s">
        <v>395</v>
      </c>
      <c r="J73" s="7" t="s">
        <v>389</v>
      </c>
      <c r="K73" s="7" t="s">
        <v>1</v>
      </c>
      <c r="L73" s="7">
        <f>SUM(M73:T73)</f>
        <v>1</v>
      </c>
      <c r="O73" s="7">
        <v>1</v>
      </c>
    </row>
    <row r="74" spans="1:15" x14ac:dyDescent="0.25">
      <c r="A74" s="7" t="s">
        <v>2</v>
      </c>
      <c r="B74" s="7">
        <v>4</v>
      </c>
      <c r="C74" s="8">
        <v>44262</v>
      </c>
      <c r="D74" s="8" t="s">
        <v>13</v>
      </c>
      <c r="E74" s="7">
        <v>4</v>
      </c>
      <c r="F74" s="7" t="s">
        <v>14</v>
      </c>
      <c r="G74" s="9" t="s">
        <v>717</v>
      </c>
      <c r="H74" s="7" t="s">
        <v>250</v>
      </c>
      <c r="I74" s="7" t="s">
        <v>395</v>
      </c>
      <c r="J74" s="7" t="s">
        <v>389</v>
      </c>
      <c r="K74" s="7" t="s">
        <v>1</v>
      </c>
      <c r="L74" s="7">
        <f>SUM(M74:T74)</f>
        <v>1</v>
      </c>
      <c r="O74" s="7">
        <v>1</v>
      </c>
    </row>
    <row r="75" spans="1:15" x14ac:dyDescent="0.25">
      <c r="A75" s="7" t="s">
        <v>2</v>
      </c>
      <c r="B75" s="7">
        <v>4</v>
      </c>
      <c r="C75" s="8">
        <v>44262</v>
      </c>
      <c r="D75" s="8" t="s">
        <v>13</v>
      </c>
      <c r="E75" s="7">
        <v>5</v>
      </c>
      <c r="F75" s="7" t="s">
        <v>14</v>
      </c>
      <c r="G75" s="9" t="s">
        <v>717</v>
      </c>
      <c r="H75" s="7" t="s">
        <v>250</v>
      </c>
      <c r="I75" s="7" t="s">
        <v>395</v>
      </c>
      <c r="J75" s="7" t="s">
        <v>389</v>
      </c>
      <c r="K75" s="7" t="s">
        <v>1</v>
      </c>
      <c r="L75" s="7">
        <f>SUM(M75:T75)</f>
        <v>1</v>
      </c>
      <c r="O75" s="7">
        <v>1</v>
      </c>
    </row>
    <row r="76" spans="1:15" x14ac:dyDescent="0.25">
      <c r="A76" s="7" t="s">
        <v>2</v>
      </c>
      <c r="B76" s="7">
        <v>4</v>
      </c>
      <c r="C76" s="8">
        <v>44262</v>
      </c>
      <c r="D76" s="8" t="s">
        <v>13</v>
      </c>
      <c r="E76" s="7">
        <v>6</v>
      </c>
      <c r="F76" s="7" t="s">
        <v>14</v>
      </c>
      <c r="G76" s="9" t="s">
        <v>717</v>
      </c>
      <c r="H76" s="7" t="s">
        <v>250</v>
      </c>
      <c r="I76" s="7" t="s">
        <v>395</v>
      </c>
      <c r="J76" s="7" t="s">
        <v>389</v>
      </c>
      <c r="K76" s="7" t="s">
        <v>1</v>
      </c>
      <c r="L76" s="7">
        <f>SUM(M76:T76)</f>
        <v>1</v>
      </c>
      <c r="O76" s="7">
        <v>1</v>
      </c>
    </row>
    <row r="77" spans="1:15" x14ac:dyDescent="0.25">
      <c r="A77" s="7" t="s">
        <v>2</v>
      </c>
      <c r="B77" s="7">
        <v>4</v>
      </c>
      <c r="C77" s="8">
        <v>44262</v>
      </c>
      <c r="D77" s="8" t="s">
        <v>13</v>
      </c>
      <c r="E77" s="7">
        <v>7</v>
      </c>
      <c r="F77" s="7" t="s">
        <v>14</v>
      </c>
      <c r="G77" s="9" t="s">
        <v>717</v>
      </c>
      <c r="H77" s="7" t="s">
        <v>250</v>
      </c>
      <c r="I77" s="7" t="s">
        <v>395</v>
      </c>
      <c r="J77" s="7" t="s">
        <v>389</v>
      </c>
      <c r="K77" s="7" t="s">
        <v>1</v>
      </c>
      <c r="L77" s="7">
        <f>SUM(M77:T77)</f>
        <v>1</v>
      </c>
      <c r="O77" s="7">
        <v>1</v>
      </c>
    </row>
    <row r="78" spans="1:15" x14ac:dyDescent="0.25">
      <c r="A78" s="7" t="s">
        <v>2</v>
      </c>
      <c r="B78" s="7">
        <v>4</v>
      </c>
      <c r="C78" s="8">
        <v>44262</v>
      </c>
      <c r="D78" s="8" t="s">
        <v>13</v>
      </c>
      <c r="E78" s="7">
        <v>8</v>
      </c>
      <c r="F78" s="7" t="s">
        <v>14</v>
      </c>
      <c r="G78" s="9" t="s">
        <v>717</v>
      </c>
      <c r="H78" s="7" t="s">
        <v>250</v>
      </c>
      <c r="I78" s="7" t="s">
        <v>395</v>
      </c>
      <c r="J78" s="7" t="s">
        <v>389</v>
      </c>
      <c r="K78" s="7" t="s">
        <v>1</v>
      </c>
      <c r="L78" s="7">
        <f>SUM(M78:T78)</f>
        <v>1</v>
      </c>
      <c r="O78" s="7">
        <v>1</v>
      </c>
    </row>
    <row r="79" spans="1:15" x14ac:dyDescent="0.25">
      <c r="A79" s="7" t="s">
        <v>2</v>
      </c>
      <c r="B79" s="7">
        <v>4</v>
      </c>
      <c r="C79" s="8">
        <v>44262</v>
      </c>
      <c r="D79" s="8" t="s">
        <v>13</v>
      </c>
      <c r="E79" s="7">
        <v>9</v>
      </c>
      <c r="F79" s="7" t="s">
        <v>14</v>
      </c>
      <c r="G79" s="9" t="s">
        <v>717</v>
      </c>
      <c r="H79" s="7" t="s">
        <v>250</v>
      </c>
      <c r="I79" s="7" t="s">
        <v>395</v>
      </c>
      <c r="J79" s="7" t="s">
        <v>389</v>
      </c>
      <c r="K79" s="7" t="s">
        <v>1</v>
      </c>
      <c r="L79" s="7">
        <f>SUM(M79:T79)</f>
        <v>1</v>
      </c>
      <c r="O79" s="7">
        <v>1</v>
      </c>
    </row>
    <row r="80" spans="1:15" x14ac:dyDescent="0.25">
      <c r="A80" s="7" t="s">
        <v>2</v>
      </c>
      <c r="B80" s="7">
        <v>4</v>
      </c>
      <c r="C80" s="8">
        <v>44262</v>
      </c>
      <c r="D80" s="8" t="s">
        <v>13</v>
      </c>
      <c r="E80" s="7">
        <v>10</v>
      </c>
      <c r="F80" s="7" t="s">
        <v>14</v>
      </c>
      <c r="G80" s="9" t="s">
        <v>717</v>
      </c>
      <c r="H80" s="7" t="s">
        <v>250</v>
      </c>
      <c r="I80" s="7" t="s">
        <v>395</v>
      </c>
      <c r="J80" s="7" t="s">
        <v>389</v>
      </c>
      <c r="K80" s="7" t="s">
        <v>1</v>
      </c>
      <c r="L80" s="7">
        <f>SUM(M80:T80)</f>
        <v>1</v>
      </c>
      <c r="O80" s="7">
        <v>1</v>
      </c>
    </row>
    <row r="81" spans="1:16" x14ac:dyDescent="0.25">
      <c r="A81" s="7" t="s">
        <v>2</v>
      </c>
      <c r="B81" s="7">
        <v>4</v>
      </c>
      <c r="C81" s="8">
        <v>44262</v>
      </c>
      <c r="D81" s="8" t="s">
        <v>13</v>
      </c>
      <c r="E81" s="7">
        <v>11</v>
      </c>
      <c r="F81" s="7" t="s">
        <v>14</v>
      </c>
      <c r="G81" s="9" t="s">
        <v>717</v>
      </c>
      <c r="H81" s="7" t="s">
        <v>250</v>
      </c>
      <c r="I81" s="7" t="s">
        <v>395</v>
      </c>
      <c r="J81" s="7" t="s">
        <v>389</v>
      </c>
      <c r="K81" s="7" t="s">
        <v>1</v>
      </c>
      <c r="L81" s="7">
        <f>SUM(M81:T81)</f>
        <v>1</v>
      </c>
      <c r="O81" s="7">
        <v>1</v>
      </c>
    </row>
    <row r="82" spans="1:16" x14ac:dyDescent="0.25">
      <c r="A82" s="7" t="s">
        <v>2</v>
      </c>
      <c r="B82" s="7">
        <v>4</v>
      </c>
      <c r="C82" s="8">
        <v>44262</v>
      </c>
      <c r="D82" s="8" t="s">
        <v>13</v>
      </c>
      <c r="E82" s="7">
        <v>12</v>
      </c>
      <c r="F82" s="7" t="s">
        <v>14</v>
      </c>
      <c r="G82" s="9" t="s">
        <v>717</v>
      </c>
      <c r="H82" s="7" t="s">
        <v>250</v>
      </c>
      <c r="I82" s="7" t="s">
        <v>395</v>
      </c>
      <c r="J82" s="7" t="s">
        <v>389</v>
      </c>
      <c r="K82" s="7" t="s">
        <v>1</v>
      </c>
      <c r="L82" s="7">
        <f>SUM(M82:T82)</f>
        <v>1</v>
      </c>
      <c r="O82" s="7">
        <v>1</v>
      </c>
    </row>
    <row r="83" spans="1:16" x14ac:dyDescent="0.25">
      <c r="A83" s="7" t="s">
        <v>2</v>
      </c>
      <c r="B83" s="7">
        <v>4</v>
      </c>
      <c r="C83" s="8">
        <v>44262</v>
      </c>
      <c r="D83" s="8" t="s">
        <v>13</v>
      </c>
      <c r="E83" s="7">
        <v>13</v>
      </c>
      <c r="F83" s="7" t="s">
        <v>14</v>
      </c>
      <c r="G83" s="9" t="s">
        <v>717</v>
      </c>
      <c r="H83" s="7" t="s">
        <v>250</v>
      </c>
      <c r="I83" s="7" t="s">
        <v>395</v>
      </c>
      <c r="J83" s="7" t="s">
        <v>389</v>
      </c>
      <c r="K83" s="7" t="s">
        <v>1</v>
      </c>
      <c r="L83" s="7">
        <f>SUM(M83:T83)</f>
        <v>1</v>
      </c>
      <c r="O83" s="7">
        <v>1</v>
      </c>
    </row>
    <row r="84" spans="1:16" x14ac:dyDescent="0.25">
      <c r="A84" s="7" t="s">
        <v>2</v>
      </c>
      <c r="B84" s="7">
        <v>4</v>
      </c>
      <c r="C84" s="8">
        <v>44262</v>
      </c>
      <c r="D84" s="8" t="s">
        <v>13</v>
      </c>
      <c r="E84" s="7">
        <v>14</v>
      </c>
      <c r="F84" s="7" t="s">
        <v>14</v>
      </c>
      <c r="G84" s="9" t="s">
        <v>717</v>
      </c>
      <c r="H84" s="7" t="s">
        <v>250</v>
      </c>
      <c r="I84" s="7" t="s">
        <v>395</v>
      </c>
      <c r="J84" s="7" t="s">
        <v>389</v>
      </c>
      <c r="K84" s="7" t="s">
        <v>1</v>
      </c>
      <c r="L84" s="7">
        <f>SUM(M84:T84)</f>
        <v>1</v>
      </c>
      <c r="O84" s="7">
        <v>1</v>
      </c>
    </row>
    <row r="85" spans="1:16" x14ac:dyDescent="0.25">
      <c r="A85" s="7" t="s">
        <v>2</v>
      </c>
      <c r="B85" s="7">
        <v>4</v>
      </c>
      <c r="C85" s="8">
        <v>44262</v>
      </c>
      <c r="D85" s="8" t="s">
        <v>13</v>
      </c>
      <c r="E85" s="7">
        <v>15</v>
      </c>
      <c r="F85" s="7" t="s">
        <v>14</v>
      </c>
      <c r="G85" s="9" t="s">
        <v>717</v>
      </c>
      <c r="H85" s="7" t="s">
        <v>250</v>
      </c>
      <c r="I85" s="7" t="s">
        <v>395</v>
      </c>
      <c r="J85" s="7" t="s">
        <v>389</v>
      </c>
      <c r="K85" s="7" t="s">
        <v>1</v>
      </c>
      <c r="L85" s="7">
        <f>SUM(M85:T85)</f>
        <v>1</v>
      </c>
      <c r="O85" s="7">
        <v>1</v>
      </c>
    </row>
    <row r="86" spans="1:16" x14ac:dyDescent="0.25">
      <c r="A86" s="7" t="s">
        <v>2</v>
      </c>
      <c r="B86" s="7">
        <v>4</v>
      </c>
      <c r="C86" s="8">
        <v>44262</v>
      </c>
      <c r="D86" s="8" t="s">
        <v>13</v>
      </c>
      <c r="E86" s="7">
        <v>16</v>
      </c>
      <c r="F86" s="7" t="s">
        <v>14</v>
      </c>
      <c r="G86" s="9" t="s">
        <v>717</v>
      </c>
      <c r="H86" s="7" t="s">
        <v>250</v>
      </c>
      <c r="I86" s="7" t="s">
        <v>395</v>
      </c>
      <c r="J86" s="7" t="s">
        <v>389</v>
      </c>
      <c r="K86" s="7" t="s">
        <v>1</v>
      </c>
      <c r="L86" s="7">
        <f>SUM(M86:T86)</f>
        <v>1</v>
      </c>
      <c r="O86" s="7">
        <v>1</v>
      </c>
    </row>
    <row r="87" spans="1:16" x14ac:dyDescent="0.25">
      <c r="A87" s="7" t="s">
        <v>2</v>
      </c>
      <c r="B87" s="7">
        <v>4</v>
      </c>
      <c r="C87" s="8">
        <v>44262</v>
      </c>
      <c r="D87" s="8" t="s">
        <v>13</v>
      </c>
      <c r="E87" s="7">
        <v>17</v>
      </c>
      <c r="F87" s="7" t="s">
        <v>14</v>
      </c>
      <c r="G87" s="9" t="s">
        <v>717</v>
      </c>
      <c r="H87" s="7" t="s">
        <v>250</v>
      </c>
      <c r="I87" s="7" t="s">
        <v>395</v>
      </c>
      <c r="J87" s="7" t="s">
        <v>389</v>
      </c>
      <c r="K87" s="7" t="s">
        <v>1</v>
      </c>
      <c r="L87" s="7">
        <f>SUM(M87:T87)</f>
        <v>1</v>
      </c>
      <c r="O87" s="7">
        <v>1</v>
      </c>
    </row>
    <row r="88" spans="1:16" x14ac:dyDescent="0.25">
      <c r="A88" s="7" t="s">
        <v>2</v>
      </c>
      <c r="B88" s="7">
        <v>4</v>
      </c>
      <c r="C88" s="8">
        <v>44262</v>
      </c>
      <c r="D88" s="8" t="s">
        <v>13</v>
      </c>
      <c r="E88" s="7">
        <v>18</v>
      </c>
      <c r="F88" s="7" t="s">
        <v>14</v>
      </c>
      <c r="G88" s="9" t="s">
        <v>717</v>
      </c>
      <c r="H88" s="7" t="s">
        <v>250</v>
      </c>
      <c r="I88" s="7" t="s">
        <v>395</v>
      </c>
      <c r="J88" s="7" t="s">
        <v>389</v>
      </c>
      <c r="K88" s="7" t="s">
        <v>1</v>
      </c>
      <c r="L88" s="7">
        <f>SUM(M88:T88)</f>
        <v>1</v>
      </c>
      <c r="O88" s="7">
        <v>1</v>
      </c>
    </row>
    <row r="89" spans="1:16" x14ac:dyDescent="0.25">
      <c r="A89" s="7" t="s">
        <v>2</v>
      </c>
      <c r="B89" s="7">
        <v>4</v>
      </c>
      <c r="C89" s="8">
        <v>44262</v>
      </c>
      <c r="D89" s="8" t="s">
        <v>13</v>
      </c>
      <c r="E89" s="7">
        <v>19</v>
      </c>
      <c r="F89" s="7" t="s">
        <v>14</v>
      </c>
      <c r="G89" s="9" t="s">
        <v>805</v>
      </c>
      <c r="H89" s="7" t="s">
        <v>207</v>
      </c>
      <c r="I89" s="7" t="s">
        <v>425</v>
      </c>
      <c r="J89" s="7" t="s">
        <v>426</v>
      </c>
      <c r="K89" s="7" t="s">
        <v>15</v>
      </c>
      <c r="L89" s="7">
        <f>SUM(M89:T89)</f>
        <v>3</v>
      </c>
      <c r="M89" s="7">
        <v>1</v>
      </c>
      <c r="O89" s="7">
        <v>1</v>
      </c>
      <c r="P89" s="7">
        <v>1</v>
      </c>
    </row>
    <row r="90" spans="1:16" x14ac:dyDescent="0.25">
      <c r="A90" s="7" t="s">
        <v>2</v>
      </c>
      <c r="B90" s="7">
        <v>4</v>
      </c>
      <c r="C90" s="8">
        <v>44262</v>
      </c>
      <c r="D90" s="8" t="s">
        <v>13</v>
      </c>
      <c r="E90" s="7">
        <v>20</v>
      </c>
      <c r="F90" s="7" t="s">
        <v>14</v>
      </c>
      <c r="G90" s="9" t="s">
        <v>805</v>
      </c>
      <c r="H90" s="7" t="s">
        <v>207</v>
      </c>
      <c r="I90" s="7" t="s">
        <v>425</v>
      </c>
      <c r="J90" s="7" t="s">
        <v>426</v>
      </c>
      <c r="K90" s="7" t="s">
        <v>1</v>
      </c>
      <c r="L90" s="7">
        <f>SUM(M90:T90)</f>
        <v>1</v>
      </c>
      <c r="O90" s="7">
        <v>1</v>
      </c>
    </row>
    <row r="91" spans="1:16" x14ac:dyDescent="0.25">
      <c r="A91" s="7" t="s">
        <v>2</v>
      </c>
      <c r="B91" s="7">
        <v>4</v>
      </c>
      <c r="C91" s="8">
        <v>44262</v>
      </c>
      <c r="D91" s="8" t="s">
        <v>13</v>
      </c>
      <c r="E91" s="7">
        <v>21</v>
      </c>
      <c r="F91" s="7" t="s">
        <v>14</v>
      </c>
      <c r="G91" s="9" t="s">
        <v>805</v>
      </c>
      <c r="H91" s="7" t="s">
        <v>207</v>
      </c>
      <c r="I91" s="7" t="s">
        <v>425</v>
      </c>
      <c r="J91" s="7" t="s">
        <v>426</v>
      </c>
      <c r="K91" s="7" t="s">
        <v>1</v>
      </c>
      <c r="L91" s="7">
        <f>SUM(M91:T91)</f>
        <v>1</v>
      </c>
      <c r="O91" s="7">
        <v>1</v>
      </c>
    </row>
    <row r="92" spans="1:16" x14ac:dyDescent="0.25">
      <c r="A92" s="7" t="s">
        <v>2</v>
      </c>
      <c r="B92" s="7">
        <v>4</v>
      </c>
      <c r="C92" s="8">
        <v>44262</v>
      </c>
      <c r="D92" s="8" t="s">
        <v>13</v>
      </c>
      <c r="E92" s="7">
        <v>23</v>
      </c>
      <c r="F92" s="7" t="s">
        <v>16</v>
      </c>
      <c r="G92" s="9" t="s">
        <v>781</v>
      </c>
      <c r="H92" s="7" t="s">
        <v>513</v>
      </c>
      <c r="I92" s="7" t="s">
        <v>385</v>
      </c>
      <c r="J92" s="7" t="s">
        <v>386</v>
      </c>
      <c r="K92" s="7" t="s">
        <v>15</v>
      </c>
      <c r="L92" s="7">
        <f>SUM(M92:T92)</f>
        <v>2</v>
      </c>
      <c r="N92" s="7">
        <v>1</v>
      </c>
      <c r="O92" s="7">
        <v>1</v>
      </c>
    </row>
    <row r="93" spans="1:16" x14ac:dyDescent="0.25">
      <c r="A93" s="7" t="s">
        <v>2</v>
      </c>
      <c r="B93" s="7">
        <v>5</v>
      </c>
      <c r="C93" s="8">
        <v>44263</v>
      </c>
      <c r="D93" s="8" t="s">
        <v>13</v>
      </c>
      <c r="E93" s="7">
        <v>1</v>
      </c>
      <c r="F93" s="7" t="s">
        <v>14</v>
      </c>
      <c r="G93" s="9" t="s">
        <v>717</v>
      </c>
      <c r="H93" s="7" t="s">
        <v>250</v>
      </c>
      <c r="I93" s="7" t="s">
        <v>395</v>
      </c>
      <c r="J93" s="7" t="s">
        <v>389</v>
      </c>
      <c r="K93" s="7" t="s">
        <v>1</v>
      </c>
      <c r="L93" s="7">
        <f>SUM(M93:T93)</f>
        <v>1</v>
      </c>
      <c r="O93" s="7">
        <v>1</v>
      </c>
    </row>
    <row r="94" spans="1:16" x14ac:dyDescent="0.25">
      <c r="A94" s="7" t="s">
        <v>2</v>
      </c>
      <c r="B94" s="7">
        <v>5</v>
      </c>
      <c r="C94" s="8">
        <v>44263</v>
      </c>
      <c r="D94" s="8" t="s">
        <v>13</v>
      </c>
      <c r="E94" s="7">
        <v>2</v>
      </c>
      <c r="F94" s="7" t="s">
        <v>14</v>
      </c>
      <c r="G94" s="9" t="s">
        <v>717</v>
      </c>
      <c r="H94" s="7" t="s">
        <v>250</v>
      </c>
      <c r="I94" s="7" t="s">
        <v>395</v>
      </c>
      <c r="J94" s="7" t="s">
        <v>389</v>
      </c>
      <c r="K94" s="7" t="s">
        <v>1</v>
      </c>
      <c r="L94" s="7">
        <f>SUM(M94:T94)</f>
        <v>1</v>
      </c>
      <c r="O94" s="7">
        <v>1</v>
      </c>
    </row>
    <row r="95" spans="1:16" x14ac:dyDescent="0.25">
      <c r="A95" s="7" t="s">
        <v>2</v>
      </c>
      <c r="B95" s="7">
        <v>5</v>
      </c>
      <c r="C95" s="8">
        <v>44263</v>
      </c>
      <c r="D95" s="8" t="s">
        <v>13</v>
      </c>
      <c r="E95" s="7">
        <v>3</v>
      </c>
      <c r="F95" s="7" t="s">
        <v>14</v>
      </c>
      <c r="G95" s="9" t="s">
        <v>717</v>
      </c>
      <c r="H95" s="7" t="s">
        <v>250</v>
      </c>
      <c r="I95" s="7" t="s">
        <v>395</v>
      </c>
      <c r="J95" s="7" t="s">
        <v>389</v>
      </c>
      <c r="K95" s="7" t="s">
        <v>1</v>
      </c>
      <c r="L95" s="7">
        <f>SUM(M95:T95)</f>
        <v>1</v>
      </c>
      <c r="O95" s="7">
        <v>1</v>
      </c>
    </row>
    <row r="96" spans="1:16" x14ac:dyDescent="0.25">
      <c r="A96" s="7" t="s">
        <v>2</v>
      </c>
      <c r="B96" s="7">
        <v>5</v>
      </c>
      <c r="C96" s="8">
        <v>44263</v>
      </c>
      <c r="D96" s="8" t="s">
        <v>13</v>
      </c>
      <c r="E96" s="7">
        <v>4</v>
      </c>
      <c r="F96" s="7" t="s">
        <v>14</v>
      </c>
      <c r="G96" s="9" t="s">
        <v>717</v>
      </c>
      <c r="H96" s="7" t="s">
        <v>250</v>
      </c>
      <c r="I96" s="7" t="s">
        <v>395</v>
      </c>
      <c r="J96" s="7" t="s">
        <v>389</v>
      </c>
      <c r="K96" s="7" t="s">
        <v>1</v>
      </c>
      <c r="L96" s="7">
        <f>SUM(M96:T96)</f>
        <v>1</v>
      </c>
      <c r="O96" s="7">
        <v>1</v>
      </c>
    </row>
    <row r="97" spans="1:19" x14ac:dyDescent="0.25">
      <c r="A97" s="7" t="s">
        <v>2</v>
      </c>
      <c r="B97" s="7">
        <v>5</v>
      </c>
      <c r="C97" s="8">
        <v>44263</v>
      </c>
      <c r="D97" s="8" t="s">
        <v>13</v>
      </c>
      <c r="E97" s="7">
        <v>5</v>
      </c>
      <c r="F97" s="7" t="s">
        <v>14</v>
      </c>
      <c r="G97" s="9" t="s">
        <v>717</v>
      </c>
      <c r="H97" s="7" t="s">
        <v>250</v>
      </c>
      <c r="I97" s="7" t="s">
        <v>395</v>
      </c>
      <c r="J97" s="7" t="s">
        <v>389</v>
      </c>
      <c r="K97" s="7" t="s">
        <v>1</v>
      </c>
      <c r="L97" s="7">
        <f>SUM(M97:T97)</f>
        <v>1</v>
      </c>
      <c r="O97" s="7">
        <v>1</v>
      </c>
    </row>
    <row r="98" spans="1:19" x14ac:dyDescent="0.25">
      <c r="A98" s="7" t="s">
        <v>2</v>
      </c>
      <c r="B98" s="7">
        <v>5</v>
      </c>
      <c r="C98" s="8">
        <v>44263</v>
      </c>
      <c r="D98" s="8" t="s">
        <v>13</v>
      </c>
      <c r="E98" s="7">
        <v>6</v>
      </c>
      <c r="F98" s="7" t="s">
        <v>16</v>
      </c>
      <c r="G98" s="9" t="s">
        <v>781</v>
      </c>
      <c r="H98" s="7" t="s">
        <v>513</v>
      </c>
      <c r="I98" s="7" t="s">
        <v>385</v>
      </c>
      <c r="J98" s="7" t="s">
        <v>386</v>
      </c>
      <c r="K98" s="7" t="s">
        <v>15</v>
      </c>
      <c r="L98" s="7">
        <f>SUM(M98:T98)</f>
        <v>1</v>
      </c>
      <c r="P98" s="7">
        <v>1</v>
      </c>
    </row>
    <row r="99" spans="1:19" x14ac:dyDescent="0.25">
      <c r="A99" s="7" t="s">
        <v>2</v>
      </c>
      <c r="B99" s="7">
        <v>5</v>
      </c>
      <c r="C99" s="8">
        <v>44263</v>
      </c>
      <c r="D99" s="8" t="s">
        <v>13</v>
      </c>
      <c r="E99" s="7">
        <v>7</v>
      </c>
      <c r="F99" s="7" t="s">
        <v>16</v>
      </c>
      <c r="G99" s="9" t="s">
        <v>781</v>
      </c>
      <c r="H99" s="7" t="s">
        <v>513</v>
      </c>
      <c r="I99" s="7" t="s">
        <v>385</v>
      </c>
      <c r="J99" s="7" t="s">
        <v>386</v>
      </c>
      <c r="K99" s="7" t="s">
        <v>15</v>
      </c>
      <c r="L99" s="7">
        <f>SUM(M99:T99)</f>
        <v>2</v>
      </c>
      <c r="Q99" s="7">
        <v>1</v>
      </c>
      <c r="S99" s="7">
        <v>1</v>
      </c>
    </row>
    <row r="100" spans="1:19" x14ac:dyDescent="0.25">
      <c r="A100" s="7" t="s">
        <v>2</v>
      </c>
      <c r="B100" s="7">
        <v>6</v>
      </c>
      <c r="C100" s="8">
        <v>44264</v>
      </c>
      <c r="D100" s="8" t="s">
        <v>13</v>
      </c>
      <c r="E100" s="7">
        <v>1</v>
      </c>
      <c r="F100" s="7" t="s">
        <v>14</v>
      </c>
      <c r="G100" s="9" t="s">
        <v>717</v>
      </c>
      <c r="H100" s="7" t="s">
        <v>250</v>
      </c>
      <c r="I100" s="7" t="s">
        <v>395</v>
      </c>
      <c r="J100" s="7" t="s">
        <v>389</v>
      </c>
      <c r="K100" s="7" t="s">
        <v>1</v>
      </c>
      <c r="L100" s="7">
        <f>SUM(M100:T100)</f>
        <v>1</v>
      </c>
      <c r="O100" s="7">
        <v>1</v>
      </c>
    </row>
    <row r="101" spans="1:19" x14ac:dyDescent="0.25">
      <c r="A101" s="7" t="s">
        <v>2</v>
      </c>
      <c r="B101" s="7">
        <v>6</v>
      </c>
      <c r="C101" s="8">
        <v>44264</v>
      </c>
      <c r="D101" s="8" t="s">
        <v>13</v>
      </c>
      <c r="E101" s="7">
        <v>2</v>
      </c>
      <c r="F101" s="7" t="s">
        <v>14</v>
      </c>
      <c r="G101" s="9" t="s">
        <v>717</v>
      </c>
      <c r="H101" s="7" t="s">
        <v>250</v>
      </c>
      <c r="I101" s="7" t="s">
        <v>395</v>
      </c>
      <c r="J101" s="7" t="s">
        <v>389</v>
      </c>
      <c r="K101" s="7" t="s">
        <v>1</v>
      </c>
      <c r="L101" s="7">
        <f>SUM(M101:T101)</f>
        <v>1</v>
      </c>
      <c r="O101" s="7">
        <v>1</v>
      </c>
    </row>
    <row r="102" spans="1:19" x14ac:dyDescent="0.25">
      <c r="A102" s="7" t="s">
        <v>2</v>
      </c>
      <c r="B102" s="7">
        <v>6</v>
      </c>
      <c r="C102" s="8">
        <v>44264</v>
      </c>
      <c r="D102" s="8" t="s">
        <v>13</v>
      </c>
      <c r="E102" s="7">
        <v>3</v>
      </c>
      <c r="F102" s="7" t="s">
        <v>14</v>
      </c>
      <c r="G102" s="9" t="s">
        <v>717</v>
      </c>
      <c r="H102" s="7" t="s">
        <v>250</v>
      </c>
      <c r="I102" s="7" t="s">
        <v>395</v>
      </c>
      <c r="J102" s="7" t="s">
        <v>389</v>
      </c>
      <c r="K102" s="7" t="s">
        <v>1</v>
      </c>
      <c r="L102" s="7">
        <f>SUM(M102:T102)</f>
        <v>1</v>
      </c>
      <c r="O102" s="7">
        <v>1</v>
      </c>
    </row>
    <row r="103" spans="1:19" x14ac:dyDescent="0.25">
      <c r="A103" s="7" t="s">
        <v>2</v>
      </c>
      <c r="B103" s="7">
        <v>6</v>
      </c>
      <c r="C103" s="8">
        <v>44264</v>
      </c>
      <c r="D103" s="8" t="s">
        <v>13</v>
      </c>
      <c r="E103" s="7">
        <v>4</v>
      </c>
      <c r="F103" s="7" t="s">
        <v>14</v>
      </c>
      <c r="G103" s="9" t="s">
        <v>717</v>
      </c>
      <c r="H103" s="7" t="s">
        <v>250</v>
      </c>
      <c r="I103" s="7" t="s">
        <v>395</v>
      </c>
      <c r="J103" s="7" t="s">
        <v>389</v>
      </c>
      <c r="K103" s="7" t="s">
        <v>1</v>
      </c>
      <c r="L103" s="7">
        <f>SUM(M103:T103)</f>
        <v>1</v>
      </c>
      <c r="O103" s="7">
        <v>1</v>
      </c>
    </row>
    <row r="104" spans="1:19" x14ac:dyDescent="0.25">
      <c r="A104" s="7" t="s">
        <v>2</v>
      </c>
      <c r="B104" s="7">
        <v>6</v>
      </c>
      <c r="C104" s="8">
        <v>44264</v>
      </c>
      <c r="D104" s="8" t="s">
        <v>13</v>
      </c>
      <c r="E104" s="7">
        <v>5</v>
      </c>
      <c r="F104" s="7" t="s">
        <v>14</v>
      </c>
      <c r="G104" s="9" t="s">
        <v>717</v>
      </c>
      <c r="H104" s="7" t="s">
        <v>250</v>
      </c>
      <c r="I104" s="7" t="s">
        <v>395</v>
      </c>
      <c r="J104" s="7" t="s">
        <v>389</v>
      </c>
      <c r="K104" s="7" t="s">
        <v>1</v>
      </c>
      <c r="L104" s="7">
        <f>SUM(M104:T104)</f>
        <v>1</v>
      </c>
      <c r="O104" s="7">
        <v>1</v>
      </c>
    </row>
    <row r="105" spans="1:19" x14ac:dyDescent="0.25">
      <c r="A105" s="7" t="s">
        <v>2</v>
      </c>
      <c r="B105" s="7">
        <v>6</v>
      </c>
      <c r="C105" s="8">
        <v>44264</v>
      </c>
      <c r="D105" s="8" t="s">
        <v>13</v>
      </c>
      <c r="E105" s="7">
        <v>6</v>
      </c>
      <c r="F105" s="7" t="s">
        <v>14</v>
      </c>
      <c r="G105" s="9" t="s">
        <v>717</v>
      </c>
      <c r="H105" s="7" t="s">
        <v>250</v>
      </c>
      <c r="I105" s="7" t="s">
        <v>395</v>
      </c>
      <c r="J105" s="7" t="s">
        <v>389</v>
      </c>
      <c r="K105" s="7" t="s">
        <v>1</v>
      </c>
      <c r="L105" s="7">
        <f>SUM(M105:T105)</f>
        <v>1</v>
      </c>
      <c r="O105" s="7">
        <v>1</v>
      </c>
    </row>
    <row r="106" spans="1:19" x14ac:dyDescent="0.25">
      <c r="A106" s="7" t="s">
        <v>2</v>
      </c>
      <c r="B106" s="7">
        <v>6</v>
      </c>
      <c r="C106" s="8">
        <v>44264</v>
      </c>
      <c r="D106" s="8" t="s">
        <v>13</v>
      </c>
      <c r="E106" s="7">
        <v>7</v>
      </c>
      <c r="F106" s="7" t="s">
        <v>14</v>
      </c>
      <c r="G106" s="9" t="s">
        <v>717</v>
      </c>
      <c r="H106" s="7" t="s">
        <v>250</v>
      </c>
      <c r="I106" s="7" t="s">
        <v>395</v>
      </c>
      <c r="J106" s="7" t="s">
        <v>389</v>
      </c>
      <c r="K106" s="7" t="s">
        <v>1</v>
      </c>
      <c r="L106" s="7">
        <f>SUM(M106:T106)</f>
        <v>1</v>
      </c>
      <c r="O106" s="7">
        <v>1</v>
      </c>
    </row>
    <row r="107" spans="1:19" x14ac:dyDescent="0.25">
      <c r="A107" s="7" t="s">
        <v>2</v>
      </c>
      <c r="B107" s="7">
        <v>6</v>
      </c>
      <c r="C107" s="8">
        <v>44264</v>
      </c>
      <c r="D107" s="8" t="s">
        <v>13</v>
      </c>
      <c r="E107" s="7">
        <v>8</v>
      </c>
      <c r="F107" s="7" t="s">
        <v>14</v>
      </c>
      <c r="G107" s="9" t="s">
        <v>717</v>
      </c>
      <c r="H107" s="7" t="s">
        <v>250</v>
      </c>
      <c r="I107" s="7" t="s">
        <v>395</v>
      </c>
      <c r="J107" s="7" t="s">
        <v>389</v>
      </c>
      <c r="K107" s="7" t="s">
        <v>1</v>
      </c>
      <c r="L107" s="7">
        <f>SUM(M107:T107)</f>
        <v>1</v>
      </c>
      <c r="O107" s="7">
        <v>1</v>
      </c>
    </row>
    <row r="108" spans="1:19" x14ac:dyDescent="0.25">
      <c r="A108" s="7" t="s">
        <v>2</v>
      </c>
      <c r="B108" s="7">
        <v>6</v>
      </c>
      <c r="C108" s="8">
        <v>44264</v>
      </c>
      <c r="D108" s="8" t="s">
        <v>13</v>
      </c>
      <c r="E108" s="7">
        <v>9</v>
      </c>
      <c r="F108" s="7" t="s">
        <v>14</v>
      </c>
      <c r="G108" s="9" t="s">
        <v>717</v>
      </c>
      <c r="H108" s="7" t="s">
        <v>250</v>
      </c>
      <c r="I108" s="7" t="s">
        <v>395</v>
      </c>
      <c r="J108" s="7" t="s">
        <v>389</v>
      </c>
      <c r="K108" s="7" t="s">
        <v>1</v>
      </c>
      <c r="L108" s="7">
        <f>SUM(M108:T108)</f>
        <v>1</v>
      </c>
      <c r="O108" s="7">
        <v>1</v>
      </c>
    </row>
    <row r="109" spans="1:19" x14ac:dyDescent="0.25">
      <c r="A109" s="7" t="s">
        <v>2</v>
      </c>
      <c r="B109" s="7">
        <v>6</v>
      </c>
      <c r="C109" s="8">
        <v>44264</v>
      </c>
      <c r="D109" s="8" t="s">
        <v>13</v>
      </c>
      <c r="E109" s="7">
        <v>10</v>
      </c>
      <c r="F109" s="7" t="s">
        <v>14</v>
      </c>
      <c r="G109" s="9" t="s">
        <v>717</v>
      </c>
      <c r="H109" s="7" t="s">
        <v>250</v>
      </c>
      <c r="I109" s="7" t="s">
        <v>395</v>
      </c>
      <c r="J109" s="7" t="s">
        <v>389</v>
      </c>
      <c r="K109" s="7" t="s">
        <v>1</v>
      </c>
      <c r="L109" s="7">
        <f>SUM(M109:T109)</f>
        <v>1</v>
      </c>
      <c r="O109" s="7">
        <v>1</v>
      </c>
    </row>
    <row r="110" spans="1:19" x14ac:dyDescent="0.25">
      <c r="A110" s="7" t="s">
        <v>2</v>
      </c>
      <c r="B110" s="7">
        <v>6</v>
      </c>
      <c r="C110" s="8">
        <v>44264</v>
      </c>
      <c r="D110" s="8" t="s">
        <v>13</v>
      </c>
      <c r="E110" s="7">
        <v>11</v>
      </c>
      <c r="F110" s="7" t="s">
        <v>14</v>
      </c>
      <c r="G110" s="9" t="s">
        <v>717</v>
      </c>
      <c r="H110" s="7" t="s">
        <v>250</v>
      </c>
      <c r="I110" s="7" t="s">
        <v>395</v>
      </c>
      <c r="J110" s="7" t="s">
        <v>389</v>
      </c>
      <c r="K110" s="7" t="s">
        <v>1</v>
      </c>
      <c r="L110" s="7">
        <f>SUM(M110:T110)</f>
        <v>1</v>
      </c>
      <c r="O110" s="7">
        <v>1</v>
      </c>
    </row>
    <row r="111" spans="1:19" x14ac:dyDescent="0.25">
      <c r="A111" s="7" t="s">
        <v>2</v>
      </c>
      <c r="B111" s="7">
        <v>6</v>
      </c>
      <c r="C111" s="8">
        <v>44264</v>
      </c>
      <c r="D111" s="8" t="s">
        <v>13</v>
      </c>
      <c r="E111" s="7">
        <v>12</v>
      </c>
      <c r="F111" s="7" t="s">
        <v>14</v>
      </c>
      <c r="G111" s="9" t="s">
        <v>717</v>
      </c>
      <c r="H111" s="7" t="s">
        <v>250</v>
      </c>
      <c r="I111" s="7" t="s">
        <v>395</v>
      </c>
      <c r="J111" s="7" t="s">
        <v>389</v>
      </c>
      <c r="K111" s="7" t="s">
        <v>15</v>
      </c>
      <c r="L111" s="7">
        <f>SUM(M111:T111)</f>
        <v>1</v>
      </c>
      <c r="N111" s="7">
        <v>1</v>
      </c>
    </row>
    <row r="112" spans="1:19" x14ac:dyDescent="0.25">
      <c r="A112" s="7" t="s">
        <v>2</v>
      </c>
      <c r="B112" s="7">
        <v>6</v>
      </c>
      <c r="C112" s="8">
        <v>44264</v>
      </c>
      <c r="D112" s="8" t="s">
        <v>13</v>
      </c>
      <c r="E112" s="7">
        <v>13</v>
      </c>
      <c r="F112" s="7" t="s">
        <v>16</v>
      </c>
      <c r="G112" s="9" t="s">
        <v>781</v>
      </c>
      <c r="H112" s="7" t="s">
        <v>513</v>
      </c>
      <c r="I112" s="7" t="s">
        <v>385</v>
      </c>
      <c r="J112" s="7" t="s">
        <v>386</v>
      </c>
      <c r="K112" s="7" t="s">
        <v>15</v>
      </c>
      <c r="L112" s="7">
        <f>SUM(M112:T112)</f>
        <v>1</v>
      </c>
      <c r="P112" s="7">
        <v>1</v>
      </c>
    </row>
    <row r="113" spans="1:20" x14ac:dyDescent="0.25">
      <c r="A113" s="7" t="s">
        <v>2</v>
      </c>
      <c r="B113" s="7">
        <v>7</v>
      </c>
      <c r="C113" s="8">
        <v>44265</v>
      </c>
      <c r="D113" s="8" t="s">
        <v>13</v>
      </c>
      <c r="E113" s="7">
        <v>1</v>
      </c>
      <c r="F113" s="7" t="s">
        <v>14</v>
      </c>
      <c r="G113" s="9" t="s">
        <v>717</v>
      </c>
      <c r="H113" s="7" t="s">
        <v>250</v>
      </c>
      <c r="I113" s="7" t="s">
        <v>395</v>
      </c>
      <c r="J113" s="7" t="s">
        <v>389</v>
      </c>
      <c r="K113" s="7" t="s">
        <v>15</v>
      </c>
      <c r="L113" s="7">
        <f>SUM(M113:T113)</f>
        <v>1</v>
      </c>
      <c r="O113" s="7">
        <v>1</v>
      </c>
    </row>
    <row r="114" spans="1:20" x14ac:dyDescent="0.25">
      <c r="A114" s="7" t="s">
        <v>2</v>
      </c>
      <c r="B114" s="7">
        <v>7</v>
      </c>
      <c r="C114" s="8">
        <v>44265</v>
      </c>
      <c r="D114" s="8" t="s">
        <v>13</v>
      </c>
      <c r="E114" s="7">
        <v>2</v>
      </c>
      <c r="F114" s="7" t="s">
        <v>14</v>
      </c>
      <c r="G114" s="9" t="s">
        <v>717</v>
      </c>
      <c r="H114" s="7" t="s">
        <v>250</v>
      </c>
      <c r="I114" s="7" t="s">
        <v>395</v>
      </c>
      <c r="J114" s="7" t="s">
        <v>389</v>
      </c>
      <c r="K114" s="7" t="s">
        <v>15</v>
      </c>
      <c r="L114" s="7">
        <f>SUM(M114:T114)</f>
        <v>2</v>
      </c>
      <c r="R114" s="7">
        <v>1</v>
      </c>
      <c r="T114" s="7">
        <v>1</v>
      </c>
    </row>
    <row r="115" spans="1:20" x14ac:dyDescent="0.25">
      <c r="A115" s="7" t="s">
        <v>2</v>
      </c>
      <c r="B115" s="7">
        <v>7</v>
      </c>
      <c r="C115" s="8">
        <v>44265</v>
      </c>
      <c r="D115" s="8" t="s">
        <v>13</v>
      </c>
      <c r="E115" s="7">
        <v>3</v>
      </c>
      <c r="F115" s="7" t="s">
        <v>14</v>
      </c>
      <c r="G115" s="9" t="s">
        <v>717</v>
      </c>
      <c r="H115" s="7" t="s">
        <v>250</v>
      </c>
      <c r="I115" s="7" t="s">
        <v>395</v>
      </c>
      <c r="J115" s="7" t="s">
        <v>389</v>
      </c>
      <c r="K115" s="7" t="s">
        <v>15</v>
      </c>
      <c r="L115" s="7">
        <f>SUM(M115:T115)</f>
        <v>1</v>
      </c>
      <c r="O115" s="7">
        <v>1</v>
      </c>
    </row>
    <row r="116" spans="1:20" x14ac:dyDescent="0.25">
      <c r="A116" s="7" t="s">
        <v>2</v>
      </c>
      <c r="B116" s="7">
        <v>7</v>
      </c>
      <c r="C116" s="8">
        <v>44265</v>
      </c>
      <c r="D116" s="8" t="s">
        <v>13</v>
      </c>
      <c r="E116" s="7">
        <v>4</v>
      </c>
      <c r="F116" s="7" t="s">
        <v>14</v>
      </c>
      <c r="G116" s="9" t="s">
        <v>717</v>
      </c>
      <c r="H116" s="7" t="s">
        <v>250</v>
      </c>
      <c r="I116" s="7" t="s">
        <v>395</v>
      </c>
      <c r="J116" s="7" t="s">
        <v>389</v>
      </c>
      <c r="K116" s="7" t="s">
        <v>15</v>
      </c>
      <c r="L116" s="7">
        <f>SUM(M116:T116)</f>
        <v>1</v>
      </c>
      <c r="O116" s="7">
        <v>1</v>
      </c>
    </row>
    <row r="117" spans="1:20" x14ac:dyDescent="0.25">
      <c r="A117" s="7" t="s">
        <v>2</v>
      </c>
      <c r="B117" s="7">
        <v>7</v>
      </c>
      <c r="C117" s="8">
        <v>44265</v>
      </c>
      <c r="D117" s="8" t="s">
        <v>13</v>
      </c>
      <c r="E117" s="7">
        <v>5</v>
      </c>
      <c r="F117" s="7" t="s">
        <v>14</v>
      </c>
      <c r="G117" s="9" t="s">
        <v>717</v>
      </c>
      <c r="H117" s="7" t="s">
        <v>250</v>
      </c>
      <c r="I117" s="7" t="s">
        <v>395</v>
      </c>
      <c r="J117" s="7" t="s">
        <v>389</v>
      </c>
      <c r="K117" s="7" t="s">
        <v>15</v>
      </c>
      <c r="L117" s="7">
        <f>SUM(M117:T117)</f>
        <v>1</v>
      </c>
      <c r="O117" s="7">
        <v>1</v>
      </c>
    </row>
    <row r="118" spans="1:20" x14ac:dyDescent="0.25">
      <c r="A118" s="7" t="s">
        <v>2</v>
      </c>
      <c r="B118" s="7">
        <v>7</v>
      </c>
      <c r="C118" s="8">
        <v>44265</v>
      </c>
      <c r="D118" s="8" t="s">
        <v>13</v>
      </c>
      <c r="E118" s="7">
        <v>6</v>
      </c>
      <c r="F118" s="7" t="s">
        <v>14</v>
      </c>
      <c r="G118" s="9" t="s">
        <v>717</v>
      </c>
      <c r="H118" s="7" t="s">
        <v>250</v>
      </c>
      <c r="I118" s="7" t="s">
        <v>395</v>
      </c>
      <c r="J118" s="7" t="s">
        <v>389</v>
      </c>
      <c r="K118" s="7" t="s">
        <v>15</v>
      </c>
      <c r="L118" s="7">
        <f>SUM(M118:T118)</f>
        <v>1</v>
      </c>
      <c r="O118" s="7">
        <v>1</v>
      </c>
    </row>
    <row r="119" spans="1:20" x14ac:dyDescent="0.25">
      <c r="A119" s="7" t="s">
        <v>2</v>
      </c>
      <c r="B119" s="7">
        <v>7</v>
      </c>
      <c r="C119" s="8">
        <v>44265</v>
      </c>
      <c r="D119" s="8" t="s">
        <v>13</v>
      </c>
      <c r="E119" s="7">
        <v>7</v>
      </c>
      <c r="F119" s="7" t="s">
        <v>14</v>
      </c>
      <c r="G119" s="9" t="s">
        <v>717</v>
      </c>
      <c r="H119" s="7" t="s">
        <v>250</v>
      </c>
      <c r="I119" s="7" t="s">
        <v>395</v>
      </c>
      <c r="J119" s="7" t="s">
        <v>389</v>
      </c>
      <c r="K119" s="7" t="s">
        <v>15</v>
      </c>
      <c r="L119" s="7">
        <f>SUM(M119:T119)</f>
        <v>1</v>
      </c>
      <c r="O119" s="7">
        <v>1</v>
      </c>
    </row>
    <row r="120" spans="1:20" x14ac:dyDescent="0.25">
      <c r="A120" s="7" t="s">
        <v>2</v>
      </c>
      <c r="B120" s="7">
        <v>7</v>
      </c>
      <c r="C120" s="8">
        <v>44265</v>
      </c>
      <c r="D120" s="8" t="s">
        <v>13</v>
      </c>
      <c r="E120" s="7">
        <v>8</v>
      </c>
      <c r="F120" s="7" t="s">
        <v>14</v>
      </c>
      <c r="G120" s="9" t="s">
        <v>717</v>
      </c>
      <c r="H120" s="7" t="s">
        <v>250</v>
      </c>
      <c r="I120" s="7" t="s">
        <v>395</v>
      </c>
      <c r="J120" s="7" t="s">
        <v>389</v>
      </c>
      <c r="K120" s="7" t="s">
        <v>15</v>
      </c>
      <c r="L120" s="7">
        <f>SUM(M120:T120)</f>
        <v>1</v>
      </c>
      <c r="O120" s="7">
        <v>1</v>
      </c>
    </row>
    <row r="121" spans="1:20" x14ac:dyDescent="0.25">
      <c r="A121" s="7" t="s">
        <v>2</v>
      </c>
      <c r="B121" s="7">
        <v>7</v>
      </c>
      <c r="C121" s="8">
        <v>44265</v>
      </c>
      <c r="D121" s="8" t="s">
        <v>13</v>
      </c>
      <c r="E121" s="7">
        <v>9</v>
      </c>
      <c r="F121" s="7" t="s">
        <v>14</v>
      </c>
      <c r="G121" s="9" t="s">
        <v>717</v>
      </c>
      <c r="H121" s="7" t="s">
        <v>250</v>
      </c>
      <c r="I121" s="7" t="s">
        <v>395</v>
      </c>
      <c r="J121" s="7" t="s">
        <v>389</v>
      </c>
      <c r="K121" s="7" t="s">
        <v>15</v>
      </c>
      <c r="L121" s="7">
        <f>SUM(M121:T121)</f>
        <v>1</v>
      </c>
      <c r="O121" s="7">
        <v>1</v>
      </c>
    </row>
    <row r="122" spans="1:20" x14ac:dyDescent="0.25">
      <c r="A122" s="7" t="s">
        <v>2</v>
      </c>
      <c r="B122" s="7">
        <v>7</v>
      </c>
      <c r="C122" s="8">
        <v>44265</v>
      </c>
      <c r="D122" s="8" t="s">
        <v>13</v>
      </c>
      <c r="E122" s="7">
        <v>10</v>
      </c>
      <c r="F122" s="7" t="s">
        <v>14</v>
      </c>
      <c r="G122" s="9" t="s">
        <v>717</v>
      </c>
      <c r="H122" s="7" t="s">
        <v>250</v>
      </c>
      <c r="I122" s="7" t="s">
        <v>395</v>
      </c>
      <c r="J122" s="7" t="s">
        <v>389</v>
      </c>
      <c r="K122" s="7" t="s">
        <v>15</v>
      </c>
      <c r="L122" s="7">
        <f>SUM(M122:T122)</f>
        <v>1</v>
      </c>
      <c r="O122" s="7">
        <v>1</v>
      </c>
    </row>
    <row r="123" spans="1:20" x14ac:dyDescent="0.25">
      <c r="A123" s="7" t="s">
        <v>2</v>
      </c>
      <c r="B123" s="7">
        <v>7</v>
      </c>
      <c r="C123" s="8">
        <v>44265</v>
      </c>
      <c r="D123" s="8" t="s">
        <v>13</v>
      </c>
      <c r="E123" s="7">
        <v>11</v>
      </c>
      <c r="F123" s="7" t="s">
        <v>14</v>
      </c>
      <c r="G123" s="9" t="s">
        <v>805</v>
      </c>
      <c r="H123" s="7" t="s">
        <v>207</v>
      </c>
      <c r="I123" s="7" t="s">
        <v>425</v>
      </c>
      <c r="J123" s="7" t="s">
        <v>426</v>
      </c>
      <c r="K123" s="7" t="s">
        <v>15</v>
      </c>
      <c r="L123" s="7">
        <f>SUM(M123:T123)</f>
        <v>1</v>
      </c>
      <c r="O123" s="7">
        <v>1</v>
      </c>
    </row>
    <row r="124" spans="1:20" x14ac:dyDescent="0.25">
      <c r="A124" s="7" t="s">
        <v>2</v>
      </c>
      <c r="B124" s="7">
        <v>7</v>
      </c>
      <c r="C124" s="8">
        <v>44265</v>
      </c>
      <c r="D124" s="8" t="s">
        <v>13</v>
      </c>
      <c r="E124" s="7">
        <v>12</v>
      </c>
      <c r="F124" s="7" t="s">
        <v>16</v>
      </c>
      <c r="G124" s="9" t="s">
        <v>781</v>
      </c>
      <c r="H124" s="7" t="s">
        <v>513</v>
      </c>
      <c r="I124" s="7" t="s">
        <v>385</v>
      </c>
      <c r="J124" s="7" t="s">
        <v>386</v>
      </c>
      <c r="K124" s="7" t="s">
        <v>15</v>
      </c>
      <c r="L124" s="7">
        <f>SUM(M124:T124)</f>
        <v>1</v>
      </c>
      <c r="Q124" s="7">
        <v>1</v>
      </c>
    </row>
    <row r="125" spans="1:20" x14ac:dyDescent="0.25">
      <c r="A125" s="7" t="s">
        <v>2</v>
      </c>
      <c r="B125" s="7">
        <v>7</v>
      </c>
      <c r="C125" s="8">
        <v>44265</v>
      </c>
      <c r="D125" s="8" t="s">
        <v>13</v>
      </c>
      <c r="E125" s="7">
        <v>13</v>
      </c>
      <c r="F125" s="7" t="s">
        <v>16</v>
      </c>
      <c r="G125" s="9" t="s">
        <v>781</v>
      </c>
      <c r="H125" s="7" t="s">
        <v>513</v>
      </c>
      <c r="I125" s="7" t="s">
        <v>385</v>
      </c>
      <c r="J125" s="7" t="s">
        <v>386</v>
      </c>
      <c r="K125" s="7" t="s">
        <v>15</v>
      </c>
      <c r="L125" s="7">
        <f>SUM(M125:T125)</f>
        <v>1</v>
      </c>
      <c r="O125" s="7">
        <v>1</v>
      </c>
    </row>
    <row r="126" spans="1:20" x14ac:dyDescent="0.25">
      <c r="A126" s="7" t="s">
        <v>2</v>
      </c>
      <c r="B126" s="7">
        <v>8</v>
      </c>
      <c r="C126" s="8">
        <v>44266</v>
      </c>
      <c r="D126" s="8" t="s">
        <v>13</v>
      </c>
      <c r="E126" s="7">
        <v>1</v>
      </c>
      <c r="F126" s="7" t="s">
        <v>14</v>
      </c>
      <c r="G126" s="9" t="s">
        <v>717</v>
      </c>
      <c r="H126" s="7" t="s">
        <v>250</v>
      </c>
      <c r="I126" s="7" t="s">
        <v>395</v>
      </c>
      <c r="J126" s="7" t="s">
        <v>389</v>
      </c>
      <c r="K126" s="7" t="s">
        <v>15</v>
      </c>
      <c r="L126" s="7">
        <f>SUM(M126:T126)</f>
        <v>1</v>
      </c>
      <c r="O126" s="7">
        <v>1</v>
      </c>
    </row>
    <row r="127" spans="1:20" x14ac:dyDescent="0.25">
      <c r="A127" s="7" t="s">
        <v>2</v>
      </c>
      <c r="B127" s="7">
        <v>8</v>
      </c>
      <c r="C127" s="8">
        <v>44266</v>
      </c>
      <c r="D127" s="8" t="s">
        <v>13</v>
      </c>
      <c r="E127" s="7">
        <v>2</v>
      </c>
      <c r="F127" s="7" t="s">
        <v>14</v>
      </c>
      <c r="G127" s="9" t="s">
        <v>717</v>
      </c>
      <c r="H127" s="7" t="s">
        <v>250</v>
      </c>
      <c r="I127" s="7" t="s">
        <v>395</v>
      </c>
      <c r="J127" s="7" t="s">
        <v>389</v>
      </c>
      <c r="K127" s="7" t="s">
        <v>15</v>
      </c>
      <c r="L127" s="7">
        <f>SUM(M127:T127)</f>
        <v>2</v>
      </c>
      <c r="O127" s="7">
        <v>1</v>
      </c>
      <c r="Q127" s="7">
        <v>1</v>
      </c>
    </row>
    <row r="128" spans="1:20" x14ac:dyDescent="0.25">
      <c r="A128" s="7" t="s">
        <v>2</v>
      </c>
      <c r="B128" s="7">
        <v>8</v>
      </c>
      <c r="C128" s="8">
        <v>44266</v>
      </c>
      <c r="D128" s="8" t="s">
        <v>13</v>
      </c>
      <c r="E128" s="7">
        <v>3</v>
      </c>
      <c r="F128" s="7" t="s">
        <v>14</v>
      </c>
      <c r="G128" s="9" t="s">
        <v>717</v>
      </c>
      <c r="H128" s="7" t="s">
        <v>250</v>
      </c>
      <c r="I128" s="7" t="s">
        <v>395</v>
      </c>
      <c r="J128" s="7" t="s">
        <v>389</v>
      </c>
      <c r="K128" s="7" t="s">
        <v>1</v>
      </c>
      <c r="L128" s="7">
        <f>SUM(M128:T128)</f>
        <v>1</v>
      </c>
      <c r="O128" s="7">
        <v>1</v>
      </c>
    </row>
    <row r="129" spans="1:20" x14ac:dyDescent="0.25">
      <c r="A129" s="7" t="s">
        <v>2</v>
      </c>
      <c r="B129" s="7">
        <v>8</v>
      </c>
      <c r="C129" s="8">
        <v>44266</v>
      </c>
      <c r="D129" s="8" t="s">
        <v>13</v>
      </c>
      <c r="E129" s="7">
        <v>4</v>
      </c>
      <c r="F129" s="7" t="s">
        <v>14</v>
      </c>
      <c r="G129" s="9" t="s">
        <v>717</v>
      </c>
      <c r="H129" s="7" t="s">
        <v>250</v>
      </c>
      <c r="I129" s="7" t="s">
        <v>395</v>
      </c>
      <c r="J129" s="7" t="s">
        <v>389</v>
      </c>
      <c r="K129" s="7" t="s">
        <v>15</v>
      </c>
      <c r="L129" s="7">
        <f>SUM(M129:T129)</f>
        <v>1</v>
      </c>
      <c r="O129" s="7">
        <v>1</v>
      </c>
    </row>
    <row r="130" spans="1:20" x14ac:dyDescent="0.25">
      <c r="A130" s="7" t="s">
        <v>2</v>
      </c>
      <c r="B130" s="7">
        <v>8</v>
      </c>
      <c r="C130" s="8">
        <v>44266</v>
      </c>
      <c r="D130" s="8" t="s">
        <v>13</v>
      </c>
      <c r="E130" s="7">
        <v>5</v>
      </c>
      <c r="F130" s="7" t="s">
        <v>14</v>
      </c>
      <c r="G130" s="9" t="s">
        <v>717</v>
      </c>
      <c r="H130" s="7" t="s">
        <v>250</v>
      </c>
      <c r="I130" s="7" t="s">
        <v>395</v>
      </c>
      <c r="J130" s="7" t="s">
        <v>389</v>
      </c>
      <c r="K130" s="7" t="s">
        <v>15</v>
      </c>
      <c r="L130" s="7">
        <f>SUM(M130:T130)</f>
        <v>1</v>
      </c>
      <c r="O130" s="7">
        <v>1</v>
      </c>
    </row>
    <row r="131" spans="1:20" x14ac:dyDescent="0.25">
      <c r="A131" s="7" t="s">
        <v>2</v>
      </c>
      <c r="B131" s="7">
        <v>8</v>
      </c>
      <c r="C131" s="8">
        <v>44266</v>
      </c>
      <c r="D131" s="8" t="s">
        <v>13</v>
      </c>
      <c r="E131" s="7">
        <v>6</v>
      </c>
      <c r="F131" s="7" t="s">
        <v>14</v>
      </c>
      <c r="G131" s="9" t="s">
        <v>717</v>
      </c>
      <c r="H131" s="7" t="s">
        <v>250</v>
      </c>
      <c r="I131" s="7" t="s">
        <v>395</v>
      </c>
      <c r="J131" s="7" t="s">
        <v>389</v>
      </c>
      <c r="K131" s="7" t="s">
        <v>15</v>
      </c>
      <c r="L131" s="7">
        <f>SUM(M131:T131)</f>
        <v>1</v>
      </c>
      <c r="O131" s="7">
        <v>1</v>
      </c>
    </row>
    <row r="132" spans="1:20" x14ac:dyDescent="0.25">
      <c r="A132" s="7" t="s">
        <v>2</v>
      </c>
      <c r="B132" s="7">
        <v>8</v>
      </c>
      <c r="C132" s="8">
        <v>44266</v>
      </c>
      <c r="D132" s="8" t="s">
        <v>13</v>
      </c>
      <c r="E132" s="7">
        <v>7</v>
      </c>
      <c r="F132" s="7" t="s">
        <v>14</v>
      </c>
      <c r="G132" s="9" t="s">
        <v>717</v>
      </c>
      <c r="H132" s="7" t="s">
        <v>250</v>
      </c>
      <c r="I132" s="7" t="s">
        <v>395</v>
      </c>
      <c r="J132" s="7" t="s">
        <v>389</v>
      </c>
      <c r="K132" s="7" t="s">
        <v>15</v>
      </c>
      <c r="L132" s="7">
        <f>SUM(M132:T132)</f>
        <v>1</v>
      </c>
      <c r="O132" s="7">
        <v>1</v>
      </c>
    </row>
    <row r="133" spans="1:20" x14ac:dyDescent="0.25">
      <c r="A133" s="7" t="s">
        <v>2</v>
      </c>
      <c r="B133" s="7">
        <v>8</v>
      </c>
      <c r="C133" s="8">
        <v>44266</v>
      </c>
      <c r="D133" s="8" t="s">
        <v>13</v>
      </c>
      <c r="E133" s="7">
        <v>8</v>
      </c>
      <c r="F133" s="7" t="s">
        <v>14</v>
      </c>
      <c r="G133" s="9" t="s">
        <v>717</v>
      </c>
      <c r="H133" s="7" t="s">
        <v>250</v>
      </c>
      <c r="I133" s="7" t="s">
        <v>395</v>
      </c>
      <c r="J133" s="7" t="s">
        <v>389</v>
      </c>
      <c r="K133" s="7" t="s">
        <v>15</v>
      </c>
      <c r="L133" s="7">
        <f>SUM(M133:T133)</f>
        <v>1</v>
      </c>
      <c r="T133" s="7">
        <v>1</v>
      </c>
    </row>
    <row r="134" spans="1:20" x14ac:dyDescent="0.25">
      <c r="A134" s="7" t="s">
        <v>2</v>
      </c>
      <c r="B134" s="7">
        <v>8</v>
      </c>
      <c r="C134" s="8">
        <v>44266</v>
      </c>
      <c r="D134" s="8" t="s">
        <v>13</v>
      </c>
      <c r="E134" s="7">
        <v>9</v>
      </c>
      <c r="F134" s="7" t="s">
        <v>16</v>
      </c>
      <c r="G134" s="9" t="s">
        <v>717</v>
      </c>
      <c r="H134" s="7" t="s">
        <v>250</v>
      </c>
      <c r="I134" s="7" t="s">
        <v>395</v>
      </c>
      <c r="J134" s="7" t="s">
        <v>389</v>
      </c>
      <c r="K134" s="7" t="s">
        <v>15</v>
      </c>
      <c r="L134" s="7">
        <f>SUM(M134:T134)</f>
        <v>3</v>
      </c>
      <c r="O134" s="7">
        <v>1</v>
      </c>
      <c r="P134" s="7">
        <v>1</v>
      </c>
      <c r="Q134" s="7">
        <v>1</v>
      </c>
    </row>
    <row r="135" spans="1:20" x14ac:dyDescent="0.25">
      <c r="A135" s="7" t="s">
        <v>2</v>
      </c>
      <c r="B135" s="7">
        <v>8</v>
      </c>
      <c r="C135" s="8">
        <v>44266</v>
      </c>
      <c r="D135" s="8" t="s">
        <v>13</v>
      </c>
      <c r="E135" s="7">
        <v>10</v>
      </c>
      <c r="F135" s="7" t="s">
        <v>16</v>
      </c>
      <c r="G135" s="9" t="s">
        <v>781</v>
      </c>
      <c r="H135" s="7" t="s">
        <v>513</v>
      </c>
      <c r="I135" s="7" t="s">
        <v>385</v>
      </c>
      <c r="J135" s="7" t="s">
        <v>386</v>
      </c>
      <c r="K135" s="7" t="s">
        <v>15</v>
      </c>
      <c r="L135" s="7">
        <f>SUM(M135:T135)</f>
        <v>2</v>
      </c>
      <c r="O135" s="7">
        <v>1</v>
      </c>
      <c r="P135" s="7">
        <v>1</v>
      </c>
    </row>
    <row r="136" spans="1:20" x14ac:dyDescent="0.25">
      <c r="A136" s="7" t="s">
        <v>2</v>
      </c>
      <c r="B136" s="7">
        <v>9</v>
      </c>
      <c r="C136" s="8">
        <v>44267</v>
      </c>
      <c r="D136" s="8" t="s">
        <v>13</v>
      </c>
      <c r="E136" s="7">
        <v>1</v>
      </c>
      <c r="F136" s="7" t="s">
        <v>14</v>
      </c>
      <c r="G136" s="9" t="s">
        <v>717</v>
      </c>
      <c r="H136" s="7" t="s">
        <v>250</v>
      </c>
      <c r="I136" s="7" t="s">
        <v>395</v>
      </c>
      <c r="J136" s="7" t="s">
        <v>389</v>
      </c>
      <c r="K136" s="7" t="s">
        <v>15</v>
      </c>
      <c r="L136" s="7">
        <f>SUM(M136:T136)</f>
        <v>1</v>
      </c>
      <c r="O136" s="7">
        <v>1</v>
      </c>
    </row>
    <row r="137" spans="1:20" x14ac:dyDescent="0.25">
      <c r="A137" s="7" t="s">
        <v>2</v>
      </c>
      <c r="B137" s="7">
        <v>9</v>
      </c>
      <c r="C137" s="8">
        <v>44267</v>
      </c>
      <c r="D137" s="8" t="s">
        <v>13</v>
      </c>
      <c r="E137" s="7">
        <v>2</v>
      </c>
      <c r="F137" s="7" t="s">
        <v>14</v>
      </c>
      <c r="G137" s="9" t="s">
        <v>717</v>
      </c>
      <c r="H137" s="7" t="s">
        <v>250</v>
      </c>
      <c r="I137" s="7" t="s">
        <v>395</v>
      </c>
      <c r="J137" s="7" t="s">
        <v>389</v>
      </c>
      <c r="K137" s="7" t="s">
        <v>15</v>
      </c>
      <c r="L137" s="7">
        <f>SUM(M137:T137)</f>
        <v>1</v>
      </c>
      <c r="O137" s="7">
        <v>1</v>
      </c>
    </row>
    <row r="138" spans="1:20" x14ac:dyDescent="0.25">
      <c r="A138" s="7" t="s">
        <v>2</v>
      </c>
      <c r="B138" s="7">
        <v>9</v>
      </c>
      <c r="C138" s="8">
        <v>44267</v>
      </c>
      <c r="D138" s="8" t="s">
        <v>13</v>
      </c>
      <c r="E138" s="7">
        <v>3</v>
      </c>
      <c r="F138" s="7" t="s">
        <v>14</v>
      </c>
      <c r="G138" s="9" t="s">
        <v>717</v>
      </c>
      <c r="H138" s="7" t="s">
        <v>250</v>
      </c>
      <c r="I138" s="7" t="s">
        <v>395</v>
      </c>
      <c r="J138" s="7" t="s">
        <v>389</v>
      </c>
      <c r="K138" s="7" t="s">
        <v>15</v>
      </c>
      <c r="L138" s="7">
        <f>SUM(M138:T138)</f>
        <v>1</v>
      </c>
      <c r="O138" s="7">
        <v>1</v>
      </c>
    </row>
    <row r="139" spans="1:20" x14ac:dyDescent="0.25">
      <c r="A139" s="7" t="s">
        <v>2</v>
      </c>
      <c r="B139" s="7">
        <v>9</v>
      </c>
      <c r="C139" s="8">
        <v>44267</v>
      </c>
      <c r="D139" s="8" t="s">
        <v>13</v>
      </c>
      <c r="E139" s="7">
        <v>4</v>
      </c>
      <c r="F139" s="7" t="s">
        <v>14</v>
      </c>
      <c r="G139" s="9" t="s">
        <v>717</v>
      </c>
      <c r="H139" s="7" t="s">
        <v>250</v>
      </c>
      <c r="I139" s="7" t="s">
        <v>395</v>
      </c>
      <c r="J139" s="7" t="s">
        <v>389</v>
      </c>
      <c r="K139" s="7" t="s">
        <v>15</v>
      </c>
      <c r="L139" s="7">
        <f>SUM(M139:T139)</f>
        <v>1</v>
      </c>
      <c r="O139" s="7">
        <v>1</v>
      </c>
    </row>
    <row r="140" spans="1:20" x14ac:dyDescent="0.25">
      <c r="A140" s="7" t="s">
        <v>2</v>
      </c>
      <c r="B140" s="7">
        <v>10</v>
      </c>
      <c r="C140" s="8">
        <v>44268</v>
      </c>
      <c r="D140" s="8" t="s">
        <v>13</v>
      </c>
      <c r="E140" s="7">
        <v>1</v>
      </c>
      <c r="F140" s="7" t="s">
        <v>14</v>
      </c>
      <c r="G140" s="9" t="s">
        <v>717</v>
      </c>
      <c r="H140" s="7" t="s">
        <v>250</v>
      </c>
      <c r="I140" s="7" t="s">
        <v>395</v>
      </c>
      <c r="J140" s="7" t="s">
        <v>389</v>
      </c>
      <c r="K140" s="7" t="s">
        <v>15</v>
      </c>
      <c r="L140" s="7">
        <f>SUM(M140:T140)</f>
        <v>2</v>
      </c>
      <c r="O140" s="7">
        <v>1</v>
      </c>
      <c r="P140" s="7">
        <v>1</v>
      </c>
    </row>
    <row r="141" spans="1:20" x14ac:dyDescent="0.25">
      <c r="A141" s="7" t="s">
        <v>2</v>
      </c>
      <c r="B141" s="7">
        <v>10</v>
      </c>
      <c r="C141" s="8">
        <v>44268</v>
      </c>
      <c r="D141" s="8" t="s">
        <v>13</v>
      </c>
      <c r="E141" s="7">
        <v>2</v>
      </c>
      <c r="F141" s="7" t="s">
        <v>14</v>
      </c>
      <c r="G141" s="9" t="s">
        <v>717</v>
      </c>
      <c r="H141" s="7" t="s">
        <v>250</v>
      </c>
      <c r="I141" s="7" t="s">
        <v>395</v>
      </c>
      <c r="J141" s="7" t="s">
        <v>389</v>
      </c>
      <c r="K141" s="7" t="s">
        <v>15</v>
      </c>
      <c r="L141" s="7">
        <f>SUM(M141:T141)</f>
        <v>1</v>
      </c>
      <c r="O141" s="7">
        <v>1</v>
      </c>
    </row>
    <row r="142" spans="1:20" x14ac:dyDescent="0.25">
      <c r="A142" s="7" t="s">
        <v>2</v>
      </c>
      <c r="B142" s="7">
        <v>10</v>
      </c>
      <c r="C142" s="8">
        <v>44268</v>
      </c>
      <c r="D142" s="8" t="s">
        <v>13</v>
      </c>
      <c r="E142" s="7">
        <v>3</v>
      </c>
      <c r="F142" s="7" t="s">
        <v>14</v>
      </c>
      <c r="G142" s="9" t="s">
        <v>805</v>
      </c>
      <c r="H142" s="7" t="s">
        <v>207</v>
      </c>
      <c r="I142" s="7" t="s">
        <v>425</v>
      </c>
      <c r="J142" s="7" t="s">
        <v>426</v>
      </c>
      <c r="K142" s="7" t="s">
        <v>15</v>
      </c>
      <c r="L142" s="7">
        <f>SUM(M142:T142)</f>
        <v>1</v>
      </c>
      <c r="O142" s="7">
        <v>1</v>
      </c>
    </row>
    <row r="143" spans="1:20" x14ac:dyDescent="0.25">
      <c r="A143" s="7" t="s">
        <v>2</v>
      </c>
      <c r="B143" s="7">
        <v>11</v>
      </c>
      <c r="C143" s="8">
        <v>44269</v>
      </c>
      <c r="D143" s="8" t="s">
        <v>17</v>
      </c>
      <c r="E143" s="7">
        <v>1</v>
      </c>
      <c r="F143" s="7" t="s">
        <v>14</v>
      </c>
      <c r="G143" s="9" t="s">
        <v>717</v>
      </c>
      <c r="H143" s="7" t="s">
        <v>250</v>
      </c>
      <c r="I143" s="7" t="s">
        <v>395</v>
      </c>
      <c r="J143" s="7" t="s">
        <v>389</v>
      </c>
      <c r="K143" s="7" t="s">
        <v>15</v>
      </c>
      <c r="L143" s="7">
        <f>SUM(M143:T143)</f>
        <v>1</v>
      </c>
      <c r="O143" s="7">
        <v>1</v>
      </c>
    </row>
    <row r="144" spans="1:20" x14ac:dyDescent="0.25">
      <c r="A144" s="7" t="s">
        <v>2</v>
      </c>
      <c r="B144" s="7">
        <v>11</v>
      </c>
      <c r="C144" s="8">
        <v>44269</v>
      </c>
      <c r="D144" s="8" t="s">
        <v>17</v>
      </c>
      <c r="E144" s="7">
        <v>2</v>
      </c>
      <c r="F144" s="7" t="s">
        <v>14</v>
      </c>
      <c r="G144" s="9" t="s">
        <v>717</v>
      </c>
      <c r="H144" s="7" t="s">
        <v>250</v>
      </c>
      <c r="I144" s="7" t="s">
        <v>395</v>
      </c>
      <c r="J144" s="7" t="s">
        <v>389</v>
      </c>
      <c r="K144" s="7" t="s">
        <v>15</v>
      </c>
      <c r="L144" s="7">
        <f>SUM(M144:T144)</f>
        <v>1</v>
      </c>
      <c r="O144" s="7">
        <v>1</v>
      </c>
    </row>
    <row r="145" spans="1:20" x14ac:dyDescent="0.25">
      <c r="A145" s="7" t="s">
        <v>2</v>
      </c>
      <c r="B145" s="7">
        <v>11</v>
      </c>
      <c r="C145" s="8">
        <v>44269</v>
      </c>
      <c r="D145" s="8" t="s">
        <v>17</v>
      </c>
      <c r="E145" s="7">
        <v>3</v>
      </c>
      <c r="F145" s="7" t="s">
        <v>14</v>
      </c>
      <c r="G145" s="9" t="s">
        <v>717</v>
      </c>
      <c r="H145" s="7" t="s">
        <v>250</v>
      </c>
      <c r="I145" s="7" t="s">
        <v>395</v>
      </c>
      <c r="J145" s="7" t="s">
        <v>389</v>
      </c>
      <c r="K145" s="7" t="s">
        <v>15</v>
      </c>
      <c r="L145" s="7">
        <f>SUM(M145:T145)</f>
        <v>2</v>
      </c>
      <c r="N145" s="7">
        <v>1</v>
      </c>
      <c r="O145" s="7">
        <v>1</v>
      </c>
    </row>
    <row r="146" spans="1:20" x14ac:dyDescent="0.25">
      <c r="A146" s="7" t="s">
        <v>2</v>
      </c>
      <c r="B146" s="7">
        <v>12</v>
      </c>
      <c r="C146" s="8">
        <v>44270</v>
      </c>
      <c r="D146" s="8" t="s">
        <v>17</v>
      </c>
      <c r="E146" s="7">
        <v>1</v>
      </c>
      <c r="F146" s="7" t="s">
        <v>14</v>
      </c>
      <c r="G146" s="9" t="s">
        <v>717</v>
      </c>
      <c r="H146" s="7" t="s">
        <v>250</v>
      </c>
      <c r="I146" s="7" t="s">
        <v>395</v>
      </c>
      <c r="J146" s="7" t="s">
        <v>389</v>
      </c>
      <c r="K146" s="7" t="s">
        <v>15</v>
      </c>
      <c r="L146" s="7">
        <f>SUM(M146:T146)</f>
        <v>1</v>
      </c>
      <c r="O146" s="7">
        <v>1</v>
      </c>
    </row>
    <row r="147" spans="1:20" x14ac:dyDescent="0.25">
      <c r="A147" s="7" t="s">
        <v>2</v>
      </c>
      <c r="B147" s="7">
        <v>12</v>
      </c>
      <c r="C147" s="8">
        <v>44270</v>
      </c>
      <c r="D147" s="8" t="s">
        <v>17</v>
      </c>
      <c r="E147" s="7">
        <v>2</v>
      </c>
      <c r="F147" s="7" t="s">
        <v>14</v>
      </c>
      <c r="G147" s="9" t="s">
        <v>717</v>
      </c>
      <c r="H147" s="7" t="s">
        <v>250</v>
      </c>
      <c r="I147" s="7" t="s">
        <v>395</v>
      </c>
      <c r="J147" s="7" t="s">
        <v>389</v>
      </c>
      <c r="K147" s="7" t="s">
        <v>15</v>
      </c>
      <c r="L147" s="7">
        <f>SUM(M147:T147)</f>
        <v>1</v>
      </c>
      <c r="O147" s="7">
        <v>1</v>
      </c>
    </row>
    <row r="148" spans="1:20" x14ac:dyDescent="0.25">
      <c r="A148" s="7" t="s">
        <v>2</v>
      </c>
      <c r="B148" s="7">
        <v>12</v>
      </c>
      <c r="C148" s="8">
        <v>44270</v>
      </c>
      <c r="D148" s="8" t="s">
        <v>17</v>
      </c>
      <c r="E148" s="7">
        <v>3</v>
      </c>
      <c r="F148" s="7" t="s">
        <v>14</v>
      </c>
      <c r="G148" s="9" t="s">
        <v>717</v>
      </c>
      <c r="H148" s="7" t="s">
        <v>250</v>
      </c>
      <c r="I148" s="7" t="s">
        <v>395</v>
      </c>
      <c r="J148" s="7" t="s">
        <v>389</v>
      </c>
      <c r="K148" s="7" t="s">
        <v>15</v>
      </c>
      <c r="L148" s="7">
        <f>SUM(M148:T148)</f>
        <v>2</v>
      </c>
      <c r="R148" s="7">
        <v>1</v>
      </c>
      <c r="T148" s="7">
        <v>1</v>
      </c>
    </row>
    <row r="149" spans="1:20" x14ac:dyDescent="0.25">
      <c r="A149" s="7" t="s">
        <v>2</v>
      </c>
      <c r="B149" s="7">
        <v>12</v>
      </c>
      <c r="C149" s="8">
        <v>44270</v>
      </c>
      <c r="D149" s="8" t="s">
        <v>17</v>
      </c>
      <c r="E149" s="7">
        <v>4</v>
      </c>
      <c r="F149" s="7" t="s">
        <v>14</v>
      </c>
      <c r="G149" s="9" t="s">
        <v>717</v>
      </c>
      <c r="H149" s="7" t="s">
        <v>250</v>
      </c>
      <c r="I149" s="7" t="s">
        <v>395</v>
      </c>
      <c r="J149" s="7" t="s">
        <v>389</v>
      </c>
      <c r="K149" s="7" t="s">
        <v>15</v>
      </c>
      <c r="L149" s="7">
        <f>SUM(M149:T149)</f>
        <v>1</v>
      </c>
      <c r="O149" s="7">
        <v>1</v>
      </c>
    </row>
    <row r="151" spans="1:20" x14ac:dyDescent="0.25">
      <c r="K151" s="11" t="s">
        <v>191</v>
      </c>
      <c r="L151" s="24">
        <f>AVERAGE(L2:L149)</f>
        <v>1.1554054054054055</v>
      </c>
    </row>
    <row r="152" spans="1:20" x14ac:dyDescent="0.25">
      <c r="K152" s="11" t="s">
        <v>192</v>
      </c>
      <c r="L152" s="24">
        <f>STDEVA(L2:L149)</f>
        <v>0.41588914401152294</v>
      </c>
    </row>
  </sheetData>
  <sortState xmlns:xlrd2="http://schemas.microsoft.com/office/spreadsheetml/2017/richdata2" ref="A2:T149">
    <sortCondition ref="B2:B149"/>
    <sortCondition ref="E2:E149"/>
  </sortState>
  <phoneticPr fontId="8" type="noConversion"/>
  <pageMargins left="0.7" right="0.7" top="0.78740157499999996" bottom="0.78740157499999996"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A4E7-07F0-4AB8-A95B-1B57756EE639}">
  <dimension ref="A1:T63"/>
  <sheetViews>
    <sheetView workbookViewId="0">
      <pane ySplit="1" topLeftCell="A2" activePane="bottomLeft" state="frozen"/>
      <selection pane="bottomLeft" activeCell="A60" sqref="A2:XFD60"/>
    </sheetView>
  </sheetViews>
  <sheetFormatPr baseColWidth="10" defaultColWidth="10.7109375" defaultRowHeight="15" x14ac:dyDescent="0.25"/>
  <cols>
    <col min="1" max="1" width="5.7109375" style="9" bestFit="1" customWidth="1"/>
    <col min="2" max="2" width="3.7109375" style="9" bestFit="1" customWidth="1"/>
    <col min="3" max="3" width="8.7109375" style="9" bestFit="1" customWidth="1"/>
    <col min="4" max="4" width="10.7109375" style="9"/>
    <col min="5" max="5" width="6.28515625" style="7" bestFit="1" customWidth="1"/>
    <col min="6" max="6" width="11.7109375" style="7" bestFit="1" customWidth="1"/>
    <col min="7" max="7" width="21.5703125" style="7" bestFit="1" customWidth="1"/>
    <col min="8" max="8" width="12.85546875" style="7" bestFit="1" customWidth="1"/>
    <col min="9" max="10" width="11.7109375" style="7" customWidth="1"/>
    <col min="11" max="11" width="6.140625" style="7" bestFit="1" customWidth="1"/>
    <col min="12" max="12" width="7.85546875" style="7" bestFit="1" customWidth="1"/>
    <col min="13" max="13" width="3.28515625" style="9" bestFit="1" customWidth="1"/>
    <col min="14" max="15" width="4.28515625" style="9" bestFit="1" customWidth="1"/>
    <col min="16" max="16" width="4.28515625" style="9" customWidth="1"/>
    <col min="17" max="17" width="3.28515625" style="9" bestFit="1" customWidth="1"/>
    <col min="18" max="18" width="4.28515625" style="9" bestFit="1" customWidth="1"/>
    <col min="19" max="20" width="3.28515625" style="9" bestFit="1" customWidth="1"/>
    <col min="21" max="16384" width="10.7109375" style="9"/>
  </cols>
  <sheetData>
    <row r="1" spans="1:20" ht="139.5" x14ac:dyDescent="0.25">
      <c r="A1" s="6" t="s">
        <v>9</v>
      </c>
      <c r="B1" s="6" t="s">
        <v>0</v>
      </c>
      <c r="C1" s="5" t="s">
        <v>10</v>
      </c>
      <c r="D1" s="5" t="s">
        <v>11</v>
      </c>
      <c r="E1" s="6" t="s">
        <v>18</v>
      </c>
      <c r="F1" s="6" t="s">
        <v>803</v>
      </c>
      <c r="G1" s="6" t="s">
        <v>793</v>
      </c>
      <c r="H1" s="6" t="s">
        <v>534</v>
      </c>
      <c r="I1" s="6" t="s">
        <v>383</v>
      </c>
      <c r="J1" s="6" t="s">
        <v>384</v>
      </c>
      <c r="K1" s="6" t="s">
        <v>12</v>
      </c>
      <c r="L1" s="25" t="s">
        <v>164</v>
      </c>
      <c r="M1" s="15" t="s">
        <v>78</v>
      </c>
      <c r="N1" s="15" t="s">
        <v>79</v>
      </c>
      <c r="O1" s="15" t="s">
        <v>65</v>
      </c>
      <c r="P1" s="15" t="s">
        <v>165</v>
      </c>
      <c r="Q1" s="15" t="s">
        <v>64</v>
      </c>
      <c r="R1" s="15" t="s">
        <v>857</v>
      </c>
      <c r="S1" s="15" t="s">
        <v>133</v>
      </c>
      <c r="T1" s="17" t="s">
        <v>134</v>
      </c>
    </row>
    <row r="2" spans="1:20" x14ac:dyDescent="0.25">
      <c r="A2" s="7" t="s">
        <v>3</v>
      </c>
      <c r="B2" s="10">
        <v>0</v>
      </c>
      <c r="C2" s="8">
        <v>44257</v>
      </c>
      <c r="D2" s="8" t="s">
        <v>17</v>
      </c>
      <c r="E2" s="7">
        <v>1</v>
      </c>
      <c r="F2" s="7" t="s">
        <v>14</v>
      </c>
      <c r="G2" s="9" t="s">
        <v>717</v>
      </c>
      <c r="H2" s="7" t="s">
        <v>250</v>
      </c>
      <c r="I2" s="7" t="s">
        <v>395</v>
      </c>
      <c r="J2" s="7" t="s">
        <v>389</v>
      </c>
      <c r="K2" s="7" t="s">
        <v>15</v>
      </c>
      <c r="L2" s="7">
        <f>SUM(M2:T2)</f>
        <v>1</v>
      </c>
      <c r="M2" s="10"/>
      <c r="N2" s="10">
        <v>1</v>
      </c>
      <c r="O2" s="10"/>
      <c r="P2" s="10"/>
      <c r="Q2" s="10"/>
      <c r="R2" s="10"/>
      <c r="S2" s="10"/>
      <c r="T2" s="10"/>
    </row>
    <row r="3" spans="1:20" x14ac:dyDescent="0.25">
      <c r="A3" s="7" t="s">
        <v>3</v>
      </c>
      <c r="B3" s="10">
        <v>0</v>
      </c>
      <c r="C3" s="8">
        <v>44258</v>
      </c>
      <c r="D3" s="8" t="s">
        <v>17</v>
      </c>
      <c r="E3" s="7">
        <v>1</v>
      </c>
      <c r="F3" s="7" t="s">
        <v>14</v>
      </c>
      <c r="G3" s="9" t="s">
        <v>717</v>
      </c>
      <c r="H3" s="7" t="s">
        <v>250</v>
      </c>
      <c r="I3" s="7" t="s">
        <v>395</v>
      </c>
      <c r="J3" s="7" t="s">
        <v>389</v>
      </c>
      <c r="K3" s="7" t="s">
        <v>15</v>
      </c>
      <c r="L3" s="7">
        <f>SUM(M3:T3)</f>
        <v>1</v>
      </c>
      <c r="M3" s="10"/>
      <c r="N3" s="10">
        <v>1</v>
      </c>
      <c r="O3" s="10"/>
      <c r="P3" s="10"/>
      <c r="Q3" s="10"/>
      <c r="R3" s="10"/>
      <c r="S3" s="10"/>
      <c r="T3" s="10"/>
    </row>
    <row r="4" spans="1:20" x14ac:dyDescent="0.25">
      <c r="A4" s="7" t="s">
        <v>3</v>
      </c>
      <c r="B4" s="10">
        <v>0</v>
      </c>
      <c r="C4" s="8">
        <v>44257</v>
      </c>
      <c r="D4" s="8" t="s">
        <v>17</v>
      </c>
      <c r="E4" s="7">
        <v>2</v>
      </c>
      <c r="F4" s="7" t="s">
        <v>14</v>
      </c>
      <c r="G4" s="9" t="s">
        <v>717</v>
      </c>
      <c r="H4" s="7" t="s">
        <v>250</v>
      </c>
      <c r="I4" s="7" t="s">
        <v>395</v>
      </c>
      <c r="J4" s="7" t="s">
        <v>389</v>
      </c>
      <c r="K4" s="7" t="s">
        <v>15</v>
      </c>
      <c r="L4" s="7">
        <f>SUM(M4:T4)</f>
        <v>1</v>
      </c>
      <c r="M4" s="10"/>
      <c r="N4" s="10"/>
      <c r="O4" s="10"/>
      <c r="P4" s="10"/>
      <c r="Q4" s="10">
        <v>1</v>
      </c>
      <c r="R4" s="10"/>
      <c r="S4" s="10"/>
      <c r="T4" s="10"/>
    </row>
    <row r="5" spans="1:20" x14ac:dyDescent="0.25">
      <c r="A5" s="7" t="s">
        <v>3</v>
      </c>
      <c r="B5" s="10">
        <v>0</v>
      </c>
      <c r="C5" s="8">
        <v>44258</v>
      </c>
      <c r="D5" s="8" t="s">
        <v>17</v>
      </c>
      <c r="E5" s="7">
        <v>2</v>
      </c>
      <c r="F5" s="7" t="s">
        <v>14</v>
      </c>
      <c r="G5" s="9" t="s">
        <v>717</v>
      </c>
      <c r="H5" s="7" t="s">
        <v>250</v>
      </c>
      <c r="I5" s="7" t="s">
        <v>395</v>
      </c>
      <c r="J5" s="7" t="s">
        <v>389</v>
      </c>
      <c r="K5" s="7" t="s">
        <v>15</v>
      </c>
      <c r="L5" s="7">
        <f>SUM(M5:T5)</f>
        <v>1</v>
      </c>
      <c r="M5" s="10"/>
      <c r="N5" s="10">
        <v>1</v>
      </c>
      <c r="O5" s="10"/>
      <c r="P5" s="10"/>
      <c r="Q5" s="10"/>
      <c r="R5" s="10"/>
      <c r="S5" s="10"/>
      <c r="T5" s="10"/>
    </row>
    <row r="6" spans="1:20" x14ac:dyDescent="0.25">
      <c r="A6" s="7" t="s">
        <v>3</v>
      </c>
      <c r="B6" s="10">
        <v>0</v>
      </c>
      <c r="C6" s="8">
        <v>44257</v>
      </c>
      <c r="D6" s="8" t="s">
        <v>17</v>
      </c>
      <c r="E6" s="7">
        <v>3</v>
      </c>
      <c r="F6" s="7" t="s">
        <v>14</v>
      </c>
      <c r="G6" s="9" t="s">
        <v>717</v>
      </c>
      <c r="H6" s="7" t="s">
        <v>250</v>
      </c>
      <c r="I6" s="7" t="s">
        <v>395</v>
      </c>
      <c r="J6" s="7" t="s">
        <v>389</v>
      </c>
      <c r="K6" s="7" t="s">
        <v>15</v>
      </c>
      <c r="L6" s="7">
        <f>SUM(M6:T6)</f>
        <v>2</v>
      </c>
      <c r="M6" s="10"/>
      <c r="N6" s="10">
        <v>1</v>
      </c>
      <c r="O6" s="10"/>
      <c r="P6" s="10"/>
      <c r="Q6" s="10">
        <v>1</v>
      </c>
      <c r="R6" s="10"/>
      <c r="S6" s="10"/>
      <c r="T6" s="10"/>
    </row>
    <row r="7" spans="1:20" x14ac:dyDescent="0.25">
      <c r="A7" s="7" t="s">
        <v>3</v>
      </c>
      <c r="B7" s="10">
        <v>0</v>
      </c>
      <c r="C7" s="8">
        <v>44258</v>
      </c>
      <c r="D7" s="8" t="s">
        <v>17</v>
      </c>
      <c r="E7" s="7">
        <v>3</v>
      </c>
      <c r="F7" s="7" t="s">
        <v>14</v>
      </c>
      <c r="G7" s="9" t="s">
        <v>717</v>
      </c>
      <c r="H7" s="7" t="s">
        <v>250</v>
      </c>
      <c r="I7" s="7" t="s">
        <v>395</v>
      </c>
      <c r="J7" s="7" t="s">
        <v>389</v>
      </c>
      <c r="K7" s="7" t="s">
        <v>15</v>
      </c>
      <c r="L7" s="7">
        <f>SUM(M7:T7)</f>
        <v>1</v>
      </c>
      <c r="M7" s="10"/>
      <c r="N7" s="10">
        <v>1</v>
      </c>
      <c r="O7" s="10"/>
      <c r="P7" s="10"/>
      <c r="Q7" s="10"/>
      <c r="R7" s="10"/>
      <c r="S7" s="10"/>
      <c r="T7" s="10"/>
    </row>
    <row r="8" spans="1:20" x14ac:dyDescent="0.25">
      <c r="A8" s="7" t="s">
        <v>3</v>
      </c>
      <c r="B8" s="10">
        <v>0</v>
      </c>
      <c r="C8" s="8">
        <v>44258</v>
      </c>
      <c r="D8" s="8" t="s">
        <v>17</v>
      </c>
      <c r="E8" s="7">
        <v>4</v>
      </c>
      <c r="F8" s="7" t="s">
        <v>14</v>
      </c>
      <c r="G8" s="9" t="s">
        <v>717</v>
      </c>
      <c r="H8" s="7" t="s">
        <v>250</v>
      </c>
      <c r="I8" s="7" t="s">
        <v>395</v>
      </c>
      <c r="J8" s="7" t="s">
        <v>389</v>
      </c>
      <c r="K8" s="7" t="s">
        <v>15</v>
      </c>
      <c r="L8" s="7">
        <f>SUM(M8:T8)</f>
        <v>1</v>
      </c>
      <c r="M8" s="10"/>
      <c r="N8" s="10">
        <v>1</v>
      </c>
      <c r="O8" s="10"/>
      <c r="P8" s="10"/>
      <c r="Q8" s="10"/>
      <c r="R8" s="10"/>
      <c r="S8" s="10"/>
      <c r="T8" s="10"/>
    </row>
    <row r="9" spans="1:20" x14ac:dyDescent="0.25">
      <c r="A9" s="7" t="s">
        <v>3</v>
      </c>
      <c r="B9" s="10">
        <v>0</v>
      </c>
      <c r="C9" s="8">
        <v>44258</v>
      </c>
      <c r="D9" s="8" t="s">
        <v>17</v>
      </c>
      <c r="E9" s="7">
        <v>5</v>
      </c>
      <c r="F9" s="7" t="s">
        <v>14</v>
      </c>
      <c r="G9" s="9" t="s">
        <v>717</v>
      </c>
      <c r="H9" s="7" t="s">
        <v>250</v>
      </c>
      <c r="I9" s="7" t="s">
        <v>395</v>
      </c>
      <c r="J9" s="7" t="s">
        <v>389</v>
      </c>
      <c r="K9" s="7" t="s">
        <v>15</v>
      </c>
      <c r="L9" s="7">
        <f>SUM(M9:T9)</f>
        <v>1</v>
      </c>
      <c r="M9" s="10"/>
      <c r="N9" s="10">
        <v>1</v>
      </c>
      <c r="O9" s="10"/>
      <c r="P9" s="10"/>
      <c r="Q9" s="10"/>
      <c r="R9" s="10"/>
      <c r="S9" s="10"/>
      <c r="T9" s="10"/>
    </row>
    <row r="10" spans="1:20" x14ac:dyDescent="0.25">
      <c r="A10" s="7" t="s">
        <v>3</v>
      </c>
      <c r="B10" s="10">
        <v>0</v>
      </c>
      <c r="C10" s="8">
        <v>44258</v>
      </c>
      <c r="D10" s="8" t="s">
        <v>17</v>
      </c>
      <c r="E10" s="7">
        <v>6</v>
      </c>
      <c r="F10" s="7" t="s">
        <v>14</v>
      </c>
      <c r="G10" s="9" t="s">
        <v>717</v>
      </c>
      <c r="H10" s="7" t="s">
        <v>250</v>
      </c>
      <c r="I10" s="7" t="s">
        <v>395</v>
      </c>
      <c r="J10" s="7" t="s">
        <v>389</v>
      </c>
      <c r="K10" s="7" t="s">
        <v>15</v>
      </c>
      <c r="L10" s="7">
        <f>SUM(M10:T10)</f>
        <v>1</v>
      </c>
      <c r="M10" s="10"/>
      <c r="N10" s="10">
        <v>1</v>
      </c>
      <c r="O10" s="10"/>
      <c r="P10" s="10"/>
      <c r="Q10" s="10"/>
      <c r="R10" s="10"/>
      <c r="S10" s="10"/>
      <c r="T10" s="10"/>
    </row>
    <row r="11" spans="1:20" x14ac:dyDescent="0.25">
      <c r="A11" s="7" t="s">
        <v>3</v>
      </c>
      <c r="B11" s="7">
        <v>1</v>
      </c>
      <c r="C11" s="8">
        <v>44259</v>
      </c>
      <c r="D11" s="8" t="s">
        <v>13</v>
      </c>
      <c r="E11" s="7">
        <v>1</v>
      </c>
      <c r="F11" s="7" t="s">
        <v>14</v>
      </c>
      <c r="G11" s="9" t="s">
        <v>717</v>
      </c>
      <c r="H11" s="7" t="s">
        <v>250</v>
      </c>
      <c r="I11" s="7" t="s">
        <v>395</v>
      </c>
      <c r="J11" s="7" t="s">
        <v>389</v>
      </c>
      <c r="K11" s="7" t="s">
        <v>15</v>
      </c>
      <c r="L11" s="7">
        <f>SUM(M11:T11)</f>
        <v>1</v>
      </c>
      <c r="M11" s="10"/>
      <c r="N11" s="10">
        <v>1</v>
      </c>
      <c r="O11" s="10"/>
      <c r="P11" s="10"/>
      <c r="Q11" s="10"/>
      <c r="R11" s="10"/>
      <c r="S11" s="10"/>
      <c r="T11" s="10"/>
    </row>
    <row r="12" spans="1:20" x14ac:dyDescent="0.25">
      <c r="A12" s="7" t="s">
        <v>3</v>
      </c>
      <c r="B12" s="7">
        <v>1</v>
      </c>
      <c r="C12" s="8">
        <v>44259</v>
      </c>
      <c r="D12" s="8" t="s">
        <v>13</v>
      </c>
      <c r="E12" s="7">
        <v>2</v>
      </c>
      <c r="F12" s="7" t="s">
        <v>14</v>
      </c>
      <c r="G12" s="9" t="s">
        <v>717</v>
      </c>
      <c r="H12" s="7" t="s">
        <v>250</v>
      </c>
      <c r="I12" s="7" t="s">
        <v>395</v>
      </c>
      <c r="J12" s="7" t="s">
        <v>389</v>
      </c>
      <c r="K12" s="7" t="s">
        <v>15</v>
      </c>
      <c r="L12" s="7">
        <f>SUM(M12:T12)</f>
        <v>1</v>
      </c>
      <c r="M12" s="10"/>
      <c r="N12" s="10">
        <v>1</v>
      </c>
      <c r="O12" s="10"/>
      <c r="P12" s="10"/>
      <c r="Q12" s="10"/>
      <c r="R12" s="10"/>
      <c r="S12" s="10"/>
      <c r="T12" s="10"/>
    </row>
    <row r="13" spans="1:20" x14ac:dyDescent="0.25">
      <c r="A13" s="7" t="s">
        <v>3</v>
      </c>
      <c r="B13" s="7">
        <v>1</v>
      </c>
      <c r="C13" s="8">
        <v>44259</v>
      </c>
      <c r="D13" s="8" t="s">
        <v>13</v>
      </c>
      <c r="E13" s="7">
        <v>3</v>
      </c>
      <c r="F13" s="7" t="s">
        <v>14</v>
      </c>
      <c r="G13" s="9" t="s">
        <v>717</v>
      </c>
      <c r="H13" s="7" t="s">
        <v>250</v>
      </c>
      <c r="I13" s="7" t="s">
        <v>395</v>
      </c>
      <c r="J13" s="7" t="s">
        <v>389</v>
      </c>
      <c r="K13" s="7" t="s">
        <v>15</v>
      </c>
      <c r="L13" s="7">
        <f>SUM(M13:T13)</f>
        <v>1</v>
      </c>
      <c r="M13" s="10"/>
      <c r="N13" s="10">
        <v>1</v>
      </c>
      <c r="O13" s="10"/>
      <c r="P13" s="10"/>
      <c r="Q13" s="10"/>
      <c r="R13" s="10"/>
      <c r="S13" s="10"/>
      <c r="T13" s="10"/>
    </row>
    <row r="14" spans="1:20" x14ac:dyDescent="0.25">
      <c r="A14" s="7" t="s">
        <v>3</v>
      </c>
      <c r="B14" s="7">
        <v>3</v>
      </c>
      <c r="C14" s="8">
        <v>44261</v>
      </c>
      <c r="D14" s="8" t="s">
        <v>13</v>
      </c>
      <c r="E14" s="7">
        <v>1</v>
      </c>
      <c r="F14" s="7" t="s">
        <v>14</v>
      </c>
      <c r="G14" s="9" t="s">
        <v>717</v>
      </c>
      <c r="H14" s="7" t="s">
        <v>250</v>
      </c>
      <c r="I14" s="7" t="s">
        <v>395</v>
      </c>
      <c r="J14" s="7" t="s">
        <v>389</v>
      </c>
      <c r="K14" s="7" t="s">
        <v>15</v>
      </c>
      <c r="L14" s="7">
        <f>SUM(M14:T14)</f>
        <v>1</v>
      </c>
      <c r="M14" s="10"/>
      <c r="N14" s="10">
        <v>1</v>
      </c>
      <c r="O14" s="10"/>
      <c r="P14" s="10"/>
      <c r="Q14" s="10"/>
      <c r="R14" s="10"/>
      <c r="S14" s="10"/>
      <c r="T14" s="10"/>
    </row>
    <row r="15" spans="1:20" x14ac:dyDescent="0.25">
      <c r="A15" s="7" t="s">
        <v>3</v>
      </c>
      <c r="B15" s="7">
        <v>3</v>
      </c>
      <c r="C15" s="8">
        <v>44261</v>
      </c>
      <c r="D15" s="8" t="s">
        <v>13</v>
      </c>
      <c r="E15" s="7">
        <v>2</v>
      </c>
      <c r="F15" s="7" t="s">
        <v>14</v>
      </c>
      <c r="G15" s="9" t="s">
        <v>717</v>
      </c>
      <c r="H15" s="7" t="s">
        <v>250</v>
      </c>
      <c r="I15" s="7" t="s">
        <v>395</v>
      </c>
      <c r="J15" s="7" t="s">
        <v>389</v>
      </c>
      <c r="K15" s="7" t="s">
        <v>15</v>
      </c>
      <c r="L15" s="7">
        <f>SUM(M15:T15)</f>
        <v>2</v>
      </c>
      <c r="M15" s="10">
        <v>1</v>
      </c>
      <c r="N15" s="10">
        <v>1</v>
      </c>
      <c r="O15" s="10"/>
      <c r="P15" s="10"/>
      <c r="Q15" s="10"/>
      <c r="R15" s="10"/>
      <c r="S15" s="10"/>
      <c r="T15" s="10"/>
    </row>
    <row r="16" spans="1:20" x14ac:dyDescent="0.25">
      <c r="A16" s="7" t="s">
        <v>3</v>
      </c>
      <c r="B16" s="7">
        <v>3</v>
      </c>
      <c r="C16" s="8">
        <v>44261</v>
      </c>
      <c r="D16" s="8" t="s">
        <v>13</v>
      </c>
      <c r="E16" s="7">
        <v>3</v>
      </c>
      <c r="F16" s="7" t="s">
        <v>14</v>
      </c>
      <c r="G16" s="9" t="s">
        <v>717</v>
      </c>
      <c r="H16" s="7" t="s">
        <v>250</v>
      </c>
      <c r="I16" s="7" t="s">
        <v>395</v>
      </c>
      <c r="J16" s="7" t="s">
        <v>389</v>
      </c>
      <c r="K16" s="7" t="s">
        <v>1</v>
      </c>
      <c r="L16" s="7">
        <f>SUM(M16:T16)</f>
        <v>1</v>
      </c>
      <c r="M16" s="10"/>
      <c r="N16" s="10">
        <v>1</v>
      </c>
      <c r="O16" s="10"/>
      <c r="P16" s="10"/>
      <c r="Q16" s="10"/>
      <c r="R16" s="10"/>
      <c r="S16" s="10"/>
      <c r="T16" s="10"/>
    </row>
    <row r="17" spans="1:20" x14ac:dyDescent="0.25">
      <c r="A17" s="7" t="s">
        <v>3</v>
      </c>
      <c r="B17" s="7">
        <v>3</v>
      </c>
      <c r="C17" s="8">
        <v>44261</v>
      </c>
      <c r="D17" s="8" t="s">
        <v>13</v>
      </c>
      <c r="E17" s="7">
        <v>4</v>
      </c>
      <c r="F17" s="7" t="s">
        <v>14</v>
      </c>
      <c r="G17" s="9" t="s">
        <v>717</v>
      </c>
      <c r="H17" s="7" t="s">
        <v>250</v>
      </c>
      <c r="I17" s="7" t="s">
        <v>395</v>
      </c>
      <c r="J17" s="7" t="s">
        <v>389</v>
      </c>
      <c r="K17" s="7" t="s">
        <v>1</v>
      </c>
      <c r="L17" s="7">
        <f>SUM(M17:T17)</f>
        <v>1</v>
      </c>
      <c r="M17" s="10"/>
      <c r="N17" s="10">
        <v>1</v>
      </c>
      <c r="O17" s="10"/>
      <c r="P17" s="10"/>
      <c r="Q17" s="10"/>
      <c r="R17" s="10"/>
      <c r="S17" s="10"/>
      <c r="T17" s="10"/>
    </row>
    <row r="18" spans="1:20" x14ac:dyDescent="0.25">
      <c r="A18" s="7" t="s">
        <v>3</v>
      </c>
      <c r="B18" s="7">
        <v>3</v>
      </c>
      <c r="C18" s="8">
        <v>44261</v>
      </c>
      <c r="D18" s="8" t="s">
        <v>13</v>
      </c>
      <c r="E18" s="7">
        <v>5</v>
      </c>
      <c r="F18" s="7" t="s">
        <v>14</v>
      </c>
      <c r="G18" s="9" t="s">
        <v>717</v>
      </c>
      <c r="H18" s="7" t="s">
        <v>250</v>
      </c>
      <c r="I18" s="7" t="s">
        <v>395</v>
      </c>
      <c r="J18" s="7" t="s">
        <v>389</v>
      </c>
      <c r="K18" s="7" t="s">
        <v>1</v>
      </c>
      <c r="L18" s="7">
        <f>SUM(M18:T18)</f>
        <v>1</v>
      </c>
      <c r="M18" s="10"/>
      <c r="N18" s="10">
        <v>1</v>
      </c>
      <c r="O18" s="10"/>
      <c r="P18" s="10"/>
      <c r="Q18" s="10"/>
      <c r="R18" s="10"/>
      <c r="S18" s="10"/>
      <c r="T18" s="10"/>
    </row>
    <row r="19" spans="1:20" x14ac:dyDescent="0.25">
      <c r="A19" s="7" t="s">
        <v>3</v>
      </c>
      <c r="B19" s="7">
        <v>3</v>
      </c>
      <c r="C19" s="8">
        <v>44261</v>
      </c>
      <c r="D19" s="8" t="s">
        <v>13</v>
      </c>
      <c r="E19" s="7">
        <v>6</v>
      </c>
      <c r="F19" s="7" t="s">
        <v>14</v>
      </c>
      <c r="G19" s="9" t="s">
        <v>717</v>
      </c>
      <c r="H19" s="7" t="s">
        <v>250</v>
      </c>
      <c r="I19" s="7" t="s">
        <v>395</v>
      </c>
      <c r="J19" s="7" t="s">
        <v>389</v>
      </c>
      <c r="K19" s="7" t="s">
        <v>1</v>
      </c>
      <c r="L19" s="7">
        <f>SUM(M19:T19)</f>
        <v>1</v>
      </c>
      <c r="M19" s="10"/>
      <c r="N19" s="10">
        <v>1</v>
      </c>
      <c r="O19" s="10"/>
      <c r="P19" s="10"/>
      <c r="Q19" s="10"/>
      <c r="R19" s="10"/>
      <c r="S19" s="10"/>
      <c r="T19" s="10"/>
    </row>
    <row r="20" spans="1:20" x14ac:dyDescent="0.25">
      <c r="A20" s="7" t="s">
        <v>3</v>
      </c>
      <c r="B20" s="7">
        <v>4</v>
      </c>
      <c r="C20" s="8">
        <v>44262</v>
      </c>
      <c r="D20" s="8" t="s">
        <v>13</v>
      </c>
      <c r="E20" s="7">
        <v>1</v>
      </c>
      <c r="F20" s="7" t="s">
        <v>14</v>
      </c>
      <c r="G20" s="9" t="s">
        <v>717</v>
      </c>
      <c r="H20" s="7" t="s">
        <v>250</v>
      </c>
      <c r="I20" s="7" t="s">
        <v>395</v>
      </c>
      <c r="J20" s="7" t="s">
        <v>389</v>
      </c>
      <c r="K20" s="7" t="s">
        <v>1</v>
      </c>
      <c r="L20" s="7">
        <f>SUM(M20:T20)</f>
        <v>1</v>
      </c>
      <c r="M20" s="10"/>
      <c r="N20" s="10">
        <v>1</v>
      </c>
      <c r="O20" s="10"/>
      <c r="P20" s="10"/>
      <c r="Q20" s="10"/>
      <c r="R20" s="10"/>
      <c r="S20" s="10"/>
      <c r="T20" s="10"/>
    </row>
    <row r="21" spans="1:20" x14ac:dyDescent="0.25">
      <c r="A21" s="7" t="s">
        <v>3</v>
      </c>
      <c r="B21" s="7">
        <v>4</v>
      </c>
      <c r="C21" s="8">
        <v>44262</v>
      </c>
      <c r="D21" s="8" t="s">
        <v>13</v>
      </c>
      <c r="E21" s="7">
        <v>2</v>
      </c>
      <c r="F21" s="7" t="s">
        <v>14</v>
      </c>
      <c r="G21" s="9" t="s">
        <v>717</v>
      </c>
      <c r="H21" s="7" t="s">
        <v>250</v>
      </c>
      <c r="I21" s="7" t="s">
        <v>395</v>
      </c>
      <c r="J21" s="7" t="s">
        <v>389</v>
      </c>
      <c r="K21" s="7" t="s">
        <v>1</v>
      </c>
      <c r="L21" s="7">
        <f>SUM(M21:T21)</f>
        <v>1</v>
      </c>
      <c r="M21" s="10"/>
      <c r="N21" s="10">
        <v>1</v>
      </c>
      <c r="O21" s="10"/>
      <c r="P21" s="10"/>
      <c r="Q21" s="10"/>
      <c r="R21" s="10"/>
      <c r="S21" s="10"/>
      <c r="T21" s="10"/>
    </row>
    <row r="22" spans="1:20" x14ac:dyDescent="0.25">
      <c r="A22" s="7" t="s">
        <v>3</v>
      </c>
      <c r="B22" s="7">
        <v>4</v>
      </c>
      <c r="C22" s="8">
        <v>44262</v>
      </c>
      <c r="D22" s="8" t="s">
        <v>13</v>
      </c>
      <c r="E22" s="7">
        <v>3</v>
      </c>
      <c r="F22" s="7" t="s">
        <v>14</v>
      </c>
      <c r="G22" s="9" t="s">
        <v>717</v>
      </c>
      <c r="H22" s="7" t="s">
        <v>250</v>
      </c>
      <c r="I22" s="7" t="s">
        <v>395</v>
      </c>
      <c r="J22" s="7" t="s">
        <v>389</v>
      </c>
      <c r="K22" s="7" t="s">
        <v>1</v>
      </c>
      <c r="L22" s="7">
        <f>SUM(M22:T22)</f>
        <v>1</v>
      </c>
      <c r="M22" s="10"/>
      <c r="N22" s="10">
        <v>1</v>
      </c>
      <c r="O22" s="10"/>
      <c r="P22" s="10"/>
      <c r="Q22" s="10"/>
      <c r="R22" s="10"/>
      <c r="S22" s="10"/>
      <c r="T22" s="10"/>
    </row>
    <row r="23" spans="1:20" x14ac:dyDescent="0.25">
      <c r="A23" s="7" t="s">
        <v>3</v>
      </c>
      <c r="B23" s="7">
        <v>4</v>
      </c>
      <c r="C23" s="8">
        <v>44262</v>
      </c>
      <c r="D23" s="8" t="s">
        <v>13</v>
      </c>
      <c r="E23" s="7">
        <v>4</v>
      </c>
      <c r="F23" s="7" t="s">
        <v>14</v>
      </c>
      <c r="G23" s="9" t="s">
        <v>717</v>
      </c>
      <c r="H23" s="7" t="s">
        <v>250</v>
      </c>
      <c r="I23" s="7" t="s">
        <v>395</v>
      </c>
      <c r="J23" s="7" t="s">
        <v>389</v>
      </c>
      <c r="K23" s="7" t="s">
        <v>1</v>
      </c>
      <c r="L23" s="7">
        <f>SUM(M23:T23)</f>
        <v>1</v>
      </c>
      <c r="M23" s="10"/>
      <c r="N23" s="10">
        <v>1</v>
      </c>
      <c r="O23" s="10"/>
      <c r="P23" s="10"/>
      <c r="Q23" s="10"/>
      <c r="R23" s="10"/>
      <c r="S23" s="10"/>
      <c r="T23" s="10"/>
    </row>
    <row r="24" spans="1:20" x14ac:dyDescent="0.25">
      <c r="A24" s="7" t="s">
        <v>3</v>
      </c>
      <c r="B24" s="7">
        <v>4</v>
      </c>
      <c r="C24" s="8">
        <v>44262</v>
      </c>
      <c r="D24" s="8" t="s">
        <v>13</v>
      </c>
      <c r="E24" s="7">
        <v>5</v>
      </c>
      <c r="F24" s="7" t="s">
        <v>14</v>
      </c>
      <c r="G24" s="9" t="s">
        <v>717</v>
      </c>
      <c r="H24" s="7" t="s">
        <v>250</v>
      </c>
      <c r="I24" s="7" t="s">
        <v>395</v>
      </c>
      <c r="J24" s="7" t="s">
        <v>389</v>
      </c>
      <c r="K24" s="7" t="s">
        <v>1</v>
      </c>
      <c r="L24" s="7">
        <f>SUM(M24:T24)</f>
        <v>1</v>
      </c>
      <c r="M24" s="10"/>
      <c r="N24" s="10">
        <v>1</v>
      </c>
      <c r="O24" s="10"/>
      <c r="P24" s="10"/>
      <c r="Q24" s="10"/>
      <c r="R24" s="10"/>
      <c r="S24" s="10"/>
      <c r="T24" s="10"/>
    </row>
    <row r="25" spans="1:20" x14ac:dyDescent="0.25">
      <c r="A25" s="7" t="s">
        <v>3</v>
      </c>
      <c r="B25" s="7">
        <v>5</v>
      </c>
      <c r="C25" s="8">
        <v>44263</v>
      </c>
      <c r="D25" s="8" t="s">
        <v>13</v>
      </c>
      <c r="E25" s="7">
        <v>1</v>
      </c>
      <c r="F25" s="7" t="s">
        <v>14</v>
      </c>
      <c r="G25" s="9" t="s">
        <v>717</v>
      </c>
      <c r="H25" s="7" t="s">
        <v>250</v>
      </c>
      <c r="I25" s="7" t="s">
        <v>395</v>
      </c>
      <c r="J25" s="7" t="s">
        <v>389</v>
      </c>
      <c r="K25" s="7" t="s">
        <v>1</v>
      </c>
      <c r="L25" s="7">
        <f>SUM(M25:T25)</f>
        <v>1</v>
      </c>
      <c r="M25" s="10"/>
      <c r="N25" s="10">
        <v>1</v>
      </c>
      <c r="O25" s="10"/>
      <c r="P25" s="10"/>
      <c r="Q25" s="10"/>
      <c r="R25" s="10"/>
      <c r="S25" s="10"/>
      <c r="T25" s="10"/>
    </row>
    <row r="26" spans="1:20" x14ac:dyDescent="0.25">
      <c r="A26" s="7" t="s">
        <v>3</v>
      </c>
      <c r="B26" s="7">
        <v>6</v>
      </c>
      <c r="C26" s="8">
        <v>44264</v>
      </c>
      <c r="D26" s="8" t="s">
        <v>13</v>
      </c>
      <c r="E26" s="7">
        <v>1</v>
      </c>
      <c r="F26" s="7" t="s">
        <v>14</v>
      </c>
      <c r="G26" s="9" t="s">
        <v>717</v>
      </c>
      <c r="H26" s="7" t="s">
        <v>250</v>
      </c>
      <c r="I26" s="7" t="s">
        <v>395</v>
      </c>
      <c r="J26" s="7" t="s">
        <v>389</v>
      </c>
      <c r="K26" s="7" t="s">
        <v>1</v>
      </c>
      <c r="L26" s="7">
        <f>SUM(M26:T26)</f>
        <v>1</v>
      </c>
      <c r="M26" s="10"/>
      <c r="N26" s="10">
        <v>1</v>
      </c>
      <c r="O26" s="10"/>
      <c r="P26" s="10"/>
      <c r="Q26" s="10"/>
      <c r="R26" s="10"/>
      <c r="S26" s="10"/>
      <c r="T26" s="10"/>
    </row>
    <row r="27" spans="1:20" x14ac:dyDescent="0.25">
      <c r="A27" s="7" t="s">
        <v>3</v>
      </c>
      <c r="B27" s="7">
        <v>6</v>
      </c>
      <c r="C27" s="8">
        <v>44264</v>
      </c>
      <c r="D27" s="8" t="s">
        <v>13</v>
      </c>
      <c r="E27" s="7">
        <v>2</v>
      </c>
      <c r="F27" s="7" t="s">
        <v>14</v>
      </c>
      <c r="G27" s="9" t="s">
        <v>717</v>
      </c>
      <c r="H27" s="7" t="s">
        <v>250</v>
      </c>
      <c r="I27" s="7" t="s">
        <v>395</v>
      </c>
      <c r="J27" s="7" t="s">
        <v>389</v>
      </c>
      <c r="K27" s="7" t="s">
        <v>1</v>
      </c>
      <c r="L27" s="7">
        <f>SUM(M27:T27)</f>
        <v>1</v>
      </c>
      <c r="M27" s="10"/>
      <c r="N27" s="10">
        <v>1</v>
      </c>
      <c r="O27" s="10"/>
      <c r="P27" s="10"/>
      <c r="Q27" s="10"/>
      <c r="R27" s="10"/>
      <c r="S27" s="10"/>
      <c r="T27" s="10"/>
    </row>
    <row r="28" spans="1:20" x14ac:dyDescent="0.25">
      <c r="A28" s="7" t="s">
        <v>3</v>
      </c>
      <c r="B28" s="7">
        <v>6</v>
      </c>
      <c r="C28" s="8">
        <v>44264</v>
      </c>
      <c r="D28" s="8" t="s">
        <v>13</v>
      </c>
      <c r="E28" s="7">
        <v>3</v>
      </c>
      <c r="F28" s="7" t="s">
        <v>14</v>
      </c>
      <c r="G28" s="9" t="s">
        <v>717</v>
      </c>
      <c r="H28" s="7" t="s">
        <v>250</v>
      </c>
      <c r="I28" s="7" t="s">
        <v>395</v>
      </c>
      <c r="J28" s="7" t="s">
        <v>389</v>
      </c>
      <c r="K28" s="7" t="s">
        <v>1</v>
      </c>
      <c r="L28" s="7">
        <f>SUM(M28:T28)</f>
        <v>1</v>
      </c>
      <c r="M28" s="10"/>
      <c r="N28" s="10">
        <v>1</v>
      </c>
      <c r="O28" s="10"/>
      <c r="P28" s="10"/>
      <c r="Q28" s="10"/>
      <c r="R28" s="10"/>
      <c r="S28" s="10"/>
      <c r="T28" s="10"/>
    </row>
    <row r="29" spans="1:20" x14ac:dyDescent="0.25">
      <c r="A29" s="7" t="s">
        <v>3</v>
      </c>
      <c r="B29" s="7">
        <v>6</v>
      </c>
      <c r="C29" s="8">
        <v>44264</v>
      </c>
      <c r="D29" s="8" t="s">
        <v>13</v>
      </c>
      <c r="E29" s="7">
        <v>4</v>
      </c>
      <c r="F29" s="7" t="s">
        <v>14</v>
      </c>
      <c r="G29" s="9" t="s">
        <v>717</v>
      </c>
      <c r="H29" s="7" t="s">
        <v>250</v>
      </c>
      <c r="I29" s="7" t="s">
        <v>395</v>
      </c>
      <c r="J29" s="7" t="s">
        <v>389</v>
      </c>
      <c r="K29" s="7" t="s">
        <v>1</v>
      </c>
      <c r="L29" s="7">
        <f>SUM(M29:T29)</f>
        <v>1</v>
      </c>
      <c r="M29" s="10"/>
      <c r="N29" s="10">
        <v>1</v>
      </c>
      <c r="O29" s="10"/>
      <c r="P29" s="10"/>
      <c r="Q29" s="10"/>
      <c r="R29" s="10"/>
      <c r="S29" s="10"/>
      <c r="T29" s="10"/>
    </row>
    <row r="30" spans="1:20" x14ac:dyDescent="0.25">
      <c r="A30" s="7" t="s">
        <v>3</v>
      </c>
      <c r="B30" s="7">
        <v>6</v>
      </c>
      <c r="C30" s="8">
        <v>44264</v>
      </c>
      <c r="D30" s="8" t="s">
        <v>13</v>
      </c>
      <c r="E30" s="7">
        <v>5</v>
      </c>
      <c r="F30" s="7" t="s">
        <v>14</v>
      </c>
      <c r="G30" s="9" t="s">
        <v>717</v>
      </c>
      <c r="H30" s="7" t="s">
        <v>250</v>
      </c>
      <c r="I30" s="7" t="s">
        <v>395</v>
      </c>
      <c r="J30" s="7" t="s">
        <v>389</v>
      </c>
      <c r="K30" s="7" t="s">
        <v>1</v>
      </c>
      <c r="L30" s="7">
        <f>SUM(M30:T30)</f>
        <v>1</v>
      </c>
      <c r="M30" s="10"/>
      <c r="N30" s="10">
        <v>1</v>
      </c>
      <c r="O30" s="10"/>
      <c r="P30" s="10"/>
      <c r="Q30" s="10"/>
      <c r="R30" s="10"/>
      <c r="S30" s="10"/>
      <c r="T30" s="10"/>
    </row>
    <row r="31" spans="1:20" x14ac:dyDescent="0.25">
      <c r="A31" s="7" t="s">
        <v>3</v>
      </c>
      <c r="B31" s="7">
        <v>7</v>
      </c>
      <c r="C31" s="8">
        <v>44265</v>
      </c>
      <c r="D31" s="8" t="s">
        <v>13</v>
      </c>
      <c r="E31" s="7">
        <v>1</v>
      </c>
      <c r="F31" s="7" t="s">
        <v>14</v>
      </c>
      <c r="G31" s="9" t="s">
        <v>717</v>
      </c>
      <c r="H31" s="7" t="s">
        <v>250</v>
      </c>
      <c r="I31" s="7" t="s">
        <v>395</v>
      </c>
      <c r="J31" s="7" t="s">
        <v>389</v>
      </c>
      <c r="K31" s="7" t="s">
        <v>15</v>
      </c>
      <c r="L31" s="7">
        <f>SUM(M31:T31)</f>
        <v>2</v>
      </c>
      <c r="M31" s="10"/>
      <c r="N31" s="10">
        <v>1</v>
      </c>
      <c r="O31" s="10"/>
      <c r="P31" s="10"/>
      <c r="Q31" s="10">
        <v>1</v>
      </c>
      <c r="R31" s="10"/>
      <c r="S31" s="10"/>
      <c r="T31" s="10"/>
    </row>
    <row r="32" spans="1:20" x14ac:dyDescent="0.25">
      <c r="A32" s="7" t="s">
        <v>3</v>
      </c>
      <c r="B32" s="7">
        <v>7</v>
      </c>
      <c r="C32" s="8">
        <v>44265</v>
      </c>
      <c r="D32" s="8" t="s">
        <v>13</v>
      </c>
      <c r="E32" s="7">
        <v>2</v>
      </c>
      <c r="F32" s="7" t="s">
        <v>14</v>
      </c>
      <c r="G32" s="9" t="s">
        <v>717</v>
      </c>
      <c r="H32" s="7" t="s">
        <v>250</v>
      </c>
      <c r="I32" s="7" t="s">
        <v>395</v>
      </c>
      <c r="J32" s="7" t="s">
        <v>389</v>
      </c>
      <c r="K32" s="7" t="s">
        <v>15</v>
      </c>
      <c r="L32" s="7">
        <f>SUM(M32:T32)</f>
        <v>3</v>
      </c>
      <c r="M32" s="10"/>
      <c r="N32" s="10"/>
      <c r="O32" s="10">
        <v>1</v>
      </c>
      <c r="P32" s="10"/>
      <c r="Q32" s="10"/>
      <c r="R32" s="10">
        <v>1</v>
      </c>
      <c r="S32" s="10">
        <v>1</v>
      </c>
      <c r="T32" s="10"/>
    </row>
    <row r="33" spans="1:20" x14ac:dyDescent="0.25">
      <c r="A33" s="7" t="s">
        <v>3</v>
      </c>
      <c r="B33" s="7">
        <v>7</v>
      </c>
      <c r="C33" s="8">
        <v>44265</v>
      </c>
      <c r="D33" s="8" t="s">
        <v>13</v>
      </c>
      <c r="E33" s="7">
        <v>3</v>
      </c>
      <c r="F33" s="7" t="s">
        <v>14</v>
      </c>
      <c r="G33" s="9" t="s">
        <v>717</v>
      </c>
      <c r="H33" s="7" t="s">
        <v>250</v>
      </c>
      <c r="I33" s="7" t="s">
        <v>395</v>
      </c>
      <c r="J33" s="7" t="s">
        <v>389</v>
      </c>
      <c r="K33" s="7" t="s">
        <v>15</v>
      </c>
      <c r="L33" s="7">
        <f>SUM(M33:T33)</f>
        <v>3</v>
      </c>
      <c r="M33" s="10"/>
      <c r="N33" s="10"/>
      <c r="O33" s="10">
        <v>1</v>
      </c>
      <c r="P33" s="10"/>
      <c r="Q33" s="10"/>
      <c r="R33" s="10">
        <v>1</v>
      </c>
      <c r="S33" s="10">
        <v>1</v>
      </c>
      <c r="T33" s="10"/>
    </row>
    <row r="34" spans="1:20" x14ac:dyDescent="0.25">
      <c r="A34" s="7" t="s">
        <v>3</v>
      </c>
      <c r="B34" s="7">
        <v>8</v>
      </c>
      <c r="C34" s="8">
        <v>44266</v>
      </c>
      <c r="D34" s="8" t="s">
        <v>13</v>
      </c>
      <c r="E34" s="7">
        <v>1</v>
      </c>
      <c r="F34" s="7" t="s">
        <v>14</v>
      </c>
      <c r="G34" s="9" t="s">
        <v>717</v>
      </c>
      <c r="H34" s="7" t="s">
        <v>250</v>
      </c>
      <c r="I34" s="7" t="s">
        <v>395</v>
      </c>
      <c r="J34" s="7" t="s">
        <v>389</v>
      </c>
      <c r="K34" s="7" t="s">
        <v>15</v>
      </c>
      <c r="L34" s="7">
        <f>SUM(M34:T34)</f>
        <v>1</v>
      </c>
      <c r="M34" s="10"/>
      <c r="N34" s="10">
        <v>1</v>
      </c>
      <c r="O34" s="10"/>
      <c r="P34" s="10"/>
      <c r="Q34" s="10"/>
      <c r="R34" s="10"/>
      <c r="S34" s="10"/>
      <c r="T34" s="10"/>
    </row>
    <row r="35" spans="1:20" x14ac:dyDescent="0.25">
      <c r="A35" s="7" t="s">
        <v>3</v>
      </c>
      <c r="B35" s="7">
        <v>8</v>
      </c>
      <c r="C35" s="8">
        <v>44266</v>
      </c>
      <c r="D35" s="8" t="s">
        <v>13</v>
      </c>
      <c r="E35" s="7">
        <v>2</v>
      </c>
      <c r="F35" s="7" t="s">
        <v>14</v>
      </c>
      <c r="G35" s="9" t="s">
        <v>717</v>
      </c>
      <c r="H35" s="7" t="s">
        <v>250</v>
      </c>
      <c r="I35" s="7" t="s">
        <v>395</v>
      </c>
      <c r="J35" s="7" t="s">
        <v>389</v>
      </c>
      <c r="K35" s="7" t="s">
        <v>15</v>
      </c>
      <c r="L35" s="7">
        <f>SUM(M35:T35)</f>
        <v>2</v>
      </c>
      <c r="M35" s="10"/>
      <c r="N35" s="10">
        <v>1</v>
      </c>
      <c r="O35" s="10"/>
      <c r="P35" s="10"/>
      <c r="Q35" s="10"/>
      <c r="R35" s="10">
        <v>1</v>
      </c>
      <c r="S35" s="10"/>
      <c r="T35" s="10"/>
    </row>
    <row r="36" spans="1:20" x14ac:dyDescent="0.25">
      <c r="A36" s="7" t="s">
        <v>3</v>
      </c>
      <c r="B36" s="7">
        <v>8</v>
      </c>
      <c r="C36" s="8">
        <v>44266</v>
      </c>
      <c r="D36" s="8" t="s">
        <v>13</v>
      </c>
      <c r="E36" s="7">
        <v>3</v>
      </c>
      <c r="F36" s="7" t="s">
        <v>14</v>
      </c>
      <c r="G36" s="9" t="s">
        <v>717</v>
      </c>
      <c r="H36" s="7" t="s">
        <v>250</v>
      </c>
      <c r="I36" s="7" t="s">
        <v>395</v>
      </c>
      <c r="J36" s="7" t="s">
        <v>389</v>
      </c>
      <c r="K36" s="7" t="s">
        <v>15</v>
      </c>
      <c r="L36" s="7">
        <f>SUM(M36:T36)</f>
        <v>1</v>
      </c>
      <c r="M36" s="10"/>
      <c r="N36" s="10">
        <v>1</v>
      </c>
      <c r="O36" s="10"/>
      <c r="P36" s="10"/>
      <c r="Q36" s="10"/>
      <c r="R36" s="10"/>
      <c r="S36" s="10"/>
      <c r="T36" s="10"/>
    </row>
    <row r="37" spans="1:20" x14ac:dyDescent="0.25">
      <c r="A37" s="7" t="s">
        <v>3</v>
      </c>
      <c r="B37" s="7">
        <v>8</v>
      </c>
      <c r="C37" s="8">
        <v>44266</v>
      </c>
      <c r="D37" s="8" t="s">
        <v>13</v>
      </c>
      <c r="E37" s="7">
        <v>4</v>
      </c>
      <c r="F37" s="7" t="s">
        <v>14</v>
      </c>
      <c r="G37" s="9" t="s">
        <v>717</v>
      </c>
      <c r="H37" s="7" t="s">
        <v>250</v>
      </c>
      <c r="I37" s="7" t="s">
        <v>395</v>
      </c>
      <c r="J37" s="7" t="s">
        <v>389</v>
      </c>
      <c r="K37" s="7" t="s">
        <v>15</v>
      </c>
      <c r="L37" s="7">
        <f>SUM(M37:T37)</f>
        <v>1</v>
      </c>
      <c r="M37" s="10"/>
      <c r="N37" s="10">
        <v>1</v>
      </c>
      <c r="O37" s="10"/>
      <c r="P37" s="10"/>
      <c r="Q37" s="10"/>
      <c r="R37" s="10"/>
      <c r="S37" s="10"/>
      <c r="T37" s="10"/>
    </row>
    <row r="38" spans="1:20" x14ac:dyDescent="0.25">
      <c r="A38" s="7" t="s">
        <v>3</v>
      </c>
      <c r="B38" s="7">
        <v>8</v>
      </c>
      <c r="C38" s="8">
        <v>44266</v>
      </c>
      <c r="D38" s="8" t="s">
        <v>13</v>
      </c>
      <c r="E38" s="7">
        <v>5</v>
      </c>
      <c r="F38" s="7" t="s">
        <v>14</v>
      </c>
      <c r="G38" s="9" t="s">
        <v>717</v>
      </c>
      <c r="H38" s="7" t="s">
        <v>250</v>
      </c>
      <c r="I38" s="7" t="s">
        <v>395</v>
      </c>
      <c r="J38" s="7" t="s">
        <v>389</v>
      </c>
      <c r="K38" s="7" t="s">
        <v>15</v>
      </c>
      <c r="L38" s="7">
        <f>SUM(M38:T38)</f>
        <v>1</v>
      </c>
      <c r="M38" s="10"/>
      <c r="N38" s="10">
        <v>1</v>
      </c>
      <c r="O38" s="10"/>
      <c r="P38" s="10"/>
      <c r="Q38" s="10"/>
      <c r="R38" s="10"/>
      <c r="S38" s="10"/>
      <c r="T38" s="10"/>
    </row>
    <row r="39" spans="1:20" x14ac:dyDescent="0.25">
      <c r="A39" s="7" t="s">
        <v>3</v>
      </c>
      <c r="B39" s="7">
        <v>8</v>
      </c>
      <c r="C39" s="8">
        <v>44266</v>
      </c>
      <c r="D39" s="8" t="s">
        <v>13</v>
      </c>
      <c r="E39" s="7">
        <v>6</v>
      </c>
      <c r="F39" s="7" t="s">
        <v>14</v>
      </c>
      <c r="G39" s="9" t="s">
        <v>717</v>
      </c>
      <c r="H39" s="7" t="s">
        <v>250</v>
      </c>
      <c r="I39" s="7" t="s">
        <v>395</v>
      </c>
      <c r="J39" s="7" t="s">
        <v>389</v>
      </c>
      <c r="K39" s="7" t="s">
        <v>15</v>
      </c>
      <c r="L39" s="7">
        <f>SUM(M39:T39)</f>
        <v>4</v>
      </c>
      <c r="M39" s="10"/>
      <c r="N39" s="10"/>
      <c r="O39" s="10">
        <v>1</v>
      </c>
      <c r="P39" s="10">
        <v>1</v>
      </c>
      <c r="Q39" s="10"/>
      <c r="R39" s="10"/>
      <c r="S39" s="10">
        <v>1</v>
      </c>
      <c r="T39" s="10">
        <v>1</v>
      </c>
    </row>
    <row r="40" spans="1:20" x14ac:dyDescent="0.25">
      <c r="A40" s="7" t="s">
        <v>3</v>
      </c>
      <c r="B40" s="7">
        <v>8</v>
      </c>
      <c r="C40" s="8">
        <v>44266</v>
      </c>
      <c r="D40" s="8" t="s">
        <v>13</v>
      </c>
      <c r="E40" s="7">
        <v>8</v>
      </c>
      <c r="F40" s="7" t="s">
        <v>14</v>
      </c>
      <c r="G40" s="9" t="s">
        <v>805</v>
      </c>
      <c r="H40" s="7" t="s">
        <v>207</v>
      </c>
      <c r="I40" s="7" t="s">
        <v>425</v>
      </c>
      <c r="J40" s="7" t="s">
        <v>426</v>
      </c>
      <c r="K40" s="7" t="s">
        <v>15</v>
      </c>
      <c r="L40" s="7">
        <f>SUM(M40:T40)</f>
        <v>3</v>
      </c>
      <c r="M40" s="10"/>
      <c r="N40" s="10"/>
      <c r="O40" s="10">
        <v>1</v>
      </c>
      <c r="P40" s="10">
        <v>1</v>
      </c>
      <c r="Q40" s="10"/>
      <c r="R40" s="10">
        <v>1</v>
      </c>
      <c r="S40" s="10"/>
      <c r="T40" s="10"/>
    </row>
    <row r="41" spans="1:20" x14ac:dyDescent="0.25">
      <c r="A41" s="7" t="s">
        <v>3</v>
      </c>
      <c r="B41" s="7">
        <v>9</v>
      </c>
      <c r="C41" s="8">
        <v>44267</v>
      </c>
      <c r="D41" s="8" t="s">
        <v>13</v>
      </c>
      <c r="E41" s="7">
        <v>1</v>
      </c>
      <c r="F41" s="7" t="s">
        <v>14</v>
      </c>
      <c r="G41" s="9" t="s">
        <v>717</v>
      </c>
      <c r="H41" s="7" t="s">
        <v>250</v>
      </c>
      <c r="I41" s="7" t="s">
        <v>395</v>
      </c>
      <c r="J41" s="7" t="s">
        <v>389</v>
      </c>
      <c r="K41" s="7" t="s">
        <v>15</v>
      </c>
      <c r="L41" s="7">
        <f>SUM(M41:T41)</f>
        <v>2</v>
      </c>
      <c r="M41" s="10"/>
      <c r="N41" s="10">
        <v>1</v>
      </c>
      <c r="O41" s="10"/>
      <c r="P41" s="10"/>
      <c r="Q41" s="10">
        <v>1</v>
      </c>
      <c r="R41" s="10"/>
      <c r="S41" s="10"/>
      <c r="T41" s="10"/>
    </row>
    <row r="42" spans="1:20" x14ac:dyDescent="0.25">
      <c r="A42" s="7" t="s">
        <v>3</v>
      </c>
      <c r="B42" s="7">
        <v>9</v>
      </c>
      <c r="C42" s="8">
        <v>44267</v>
      </c>
      <c r="D42" s="8" t="s">
        <v>13</v>
      </c>
      <c r="E42" s="7">
        <v>2</v>
      </c>
      <c r="F42" s="7" t="s">
        <v>14</v>
      </c>
      <c r="G42" s="9" t="s">
        <v>717</v>
      </c>
      <c r="H42" s="7" t="s">
        <v>250</v>
      </c>
      <c r="I42" s="7" t="s">
        <v>395</v>
      </c>
      <c r="J42" s="7" t="s">
        <v>389</v>
      </c>
      <c r="K42" s="7" t="s">
        <v>15</v>
      </c>
      <c r="L42" s="7">
        <f>SUM(M42:T42)</f>
        <v>1</v>
      </c>
      <c r="M42" s="10"/>
      <c r="N42" s="10">
        <v>1</v>
      </c>
      <c r="O42" s="10"/>
      <c r="P42" s="10"/>
      <c r="Q42" s="10"/>
      <c r="R42" s="10"/>
      <c r="S42" s="10"/>
      <c r="T42" s="10"/>
    </row>
    <row r="43" spans="1:20" x14ac:dyDescent="0.25">
      <c r="A43" s="7" t="s">
        <v>3</v>
      </c>
      <c r="B43" s="7">
        <v>9</v>
      </c>
      <c r="C43" s="8">
        <v>44267</v>
      </c>
      <c r="D43" s="8" t="s">
        <v>13</v>
      </c>
      <c r="E43" s="7">
        <v>3</v>
      </c>
      <c r="F43" s="7" t="s">
        <v>14</v>
      </c>
      <c r="G43" s="9" t="s">
        <v>717</v>
      </c>
      <c r="H43" s="7" t="s">
        <v>250</v>
      </c>
      <c r="I43" s="7" t="s">
        <v>395</v>
      </c>
      <c r="J43" s="7" t="s">
        <v>389</v>
      </c>
      <c r="K43" s="7" t="s">
        <v>15</v>
      </c>
      <c r="L43" s="7">
        <f>SUM(M43:T43)</f>
        <v>1</v>
      </c>
      <c r="M43" s="10"/>
      <c r="N43" s="10">
        <v>1</v>
      </c>
      <c r="O43" s="10"/>
      <c r="P43" s="10"/>
      <c r="Q43" s="10"/>
      <c r="R43" s="10"/>
      <c r="S43" s="10"/>
      <c r="T43" s="10"/>
    </row>
    <row r="44" spans="1:20" x14ac:dyDescent="0.25">
      <c r="A44" s="7" t="s">
        <v>3</v>
      </c>
      <c r="B44" s="7">
        <v>9</v>
      </c>
      <c r="C44" s="8">
        <v>44267</v>
      </c>
      <c r="D44" s="8" t="s">
        <v>13</v>
      </c>
      <c r="E44" s="7">
        <v>4</v>
      </c>
      <c r="F44" s="7" t="s">
        <v>14</v>
      </c>
      <c r="G44" s="9" t="s">
        <v>717</v>
      </c>
      <c r="H44" s="7" t="s">
        <v>250</v>
      </c>
      <c r="I44" s="7" t="s">
        <v>395</v>
      </c>
      <c r="J44" s="7" t="s">
        <v>389</v>
      </c>
      <c r="K44" s="7" t="s">
        <v>15</v>
      </c>
      <c r="L44" s="7">
        <f>SUM(M44:T44)</f>
        <v>1</v>
      </c>
      <c r="M44" s="10"/>
      <c r="N44" s="10">
        <v>1</v>
      </c>
      <c r="O44" s="10"/>
      <c r="P44" s="10"/>
      <c r="Q44" s="10"/>
      <c r="R44" s="10"/>
      <c r="S44" s="10"/>
      <c r="T44" s="10"/>
    </row>
    <row r="45" spans="1:20" x14ac:dyDescent="0.25">
      <c r="A45" s="7" t="s">
        <v>3</v>
      </c>
      <c r="B45" s="7">
        <v>9</v>
      </c>
      <c r="C45" s="8">
        <v>44267</v>
      </c>
      <c r="D45" s="8" t="s">
        <v>13</v>
      </c>
      <c r="E45" s="7">
        <v>5</v>
      </c>
      <c r="F45" s="7" t="s">
        <v>14</v>
      </c>
      <c r="G45" s="9" t="s">
        <v>717</v>
      </c>
      <c r="H45" s="7" t="s">
        <v>250</v>
      </c>
      <c r="I45" s="7" t="s">
        <v>395</v>
      </c>
      <c r="J45" s="7" t="s">
        <v>389</v>
      </c>
      <c r="K45" s="7" t="s">
        <v>15</v>
      </c>
      <c r="L45" s="7">
        <f>SUM(M45:T45)</f>
        <v>1</v>
      </c>
      <c r="M45" s="10"/>
      <c r="N45" s="10">
        <v>1</v>
      </c>
      <c r="O45" s="10"/>
      <c r="P45" s="10"/>
      <c r="Q45" s="10"/>
      <c r="R45" s="10"/>
      <c r="S45" s="10"/>
      <c r="T45" s="10"/>
    </row>
    <row r="46" spans="1:20" x14ac:dyDescent="0.25">
      <c r="A46" s="7" t="s">
        <v>3</v>
      </c>
      <c r="B46" s="7">
        <v>9</v>
      </c>
      <c r="C46" s="8">
        <v>44267</v>
      </c>
      <c r="D46" s="8" t="s">
        <v>13</v>
      </c>
      <c r="E46" s="7">
        <v>6</v>
      </c>
      <c r="F46" s="7" t="s">
        <v>14</v>
      </c>
      <c r="G46" s="9" t="s">
        <v>717</v>
      </c>
      <c r="H46" s="7" t="s">
        <v>250</v>
      </c>
      <c r="I46" s="7" t="s">
        <v>395</v>
      </c>
      <c r="J46" s="7" t="s">
        <v>389</v>
      </c>
      <c r="K46" s="7" t="s">
        <v>15</v>
      </c>
      <c r="L46" s="7">
        <f>SUM(M46:T46)</f>
        <v>1</v>
      </c>
      <c r="M46" s="10"/>
      <c r="N46" s="10">
        <v>1</v>
      </c>
      <c r="O46" s="10"/>
      <c r="P46" s="10"/>
      <c r="Q46" s="10"/>
      <c r="R46" s="10"/>
      <c r="S46" s="10"/>
      <c r="T46" s="10"/>
    </row>
    <row r="47" spans="1:20" x14ac:dyDescent="0.25">
      <c r="A47" s="7" t="s">
        <v>3</v>
      </c>
      <c r="B47" s="7">
        <v>9</v>
      </c>
      <c r="C47" s="8">
        <v>44267</v>
      </c>
      <c r="D47" s="8" t="s">
        <v>13</v>
      </c>
      <c r="E47" s="7">
        <v>7</v>
      </c>
      <c r="F47" s="7" t="s">
        <v>14</v>
      </c>
      <c r="G47" s="9" t="s">
        <v>717</v>
      </c>
      <c r="H47" s="7" t="s">
        <v>250</v>
      </c>
      <c r="I47" s="7" t="s">
        <v>395</v>
      </c>
      <c r="J47" s="7" t="s">
        <v>389</v>
      </c>
      <c r="K47" s="7" t="s">
        <v>15</v>
      </c>
      <c r="L47" s="7">
        <f>SUM(M47:T47)</f>
        <v>1</v>
      </c>
      <c r="M47" s="10"/>
      <c r="N47" s="10">
        <v>1</v>
      </c>
      <c r="O47" s="10"/>
      <c r="P47" s="10"/>
      <c r="Q47" s="10"/>
      <c r="R47" s="10"/>
      <c r="S47" s="10"/>
      <c r="T47" s="10"/>
    </row>
    <row r="48" spans="1:20" x14ac:dyDescent="0.25">
      <c r="A48" s="7" t="s">
        <v>3</v>
      </c>
      <c r="B48" s="7">
        <v>10</v>
      </c>
      <c r="C48" s="8">
        <v>44268</v>
      </c>
      <c r="D48" s="8" t="s">
        <v>13</v>
      </c>
      <c r="E48" s="7">
        <v>1</v>
      </c>
      <c r="F48" s="7" t="s">
        <v>14</v>
      </c>
      <c r="G48" s="9" t="s">
        <v>717</v>
      </c>
      <c r="H48" s="7" t="s">
        <v>250</v>
      </c>
      <c r="I48" s="7" t="s">
        <v>395</v>
      </c>
      <c r="J48" s="7" t="s">
        <v>389</v>
      </c>
      <c r="K48" s="7" t="s">
        <v>15</v>
      </c>
      <c r="L48" s="7">
        <f>SUM(M48:T48)</f>
        <v>1</v>
      </c>
      <c r="M48" s="10"/>
      <c r="N48" s="10">
        <v>1</v>
      </c>
      <c r="O48" s="10"/>
      <c r="P48" s="10"/>
      <c r="Q48" s="10"/>
      <c r="R48" s="10"/>
      <c r="S48" s="10"/>
      <c r="T48" s="10"/>
    </row>
    <row r="49" spans="1:20" x14ac:dyDescent="0.25">
      <c r="A49" s="7" t="s">
        <v>3</v>
      </c>
      <c r="B49" s="7">
        <v>10</v>
      </c>
      <c r="C49" s="8">
        <v>44268</v>
      </c>
      <c r="D49" s="8" t="s">
        <v>13</v>
      </c>
      <c r="E49" s="7">
        <v>2</v>
      </c>
      <c r="F49" s="7" t="s">
        <v>14</v>
      </c>
      <c r="G49" s="9" t="s">
        <v>717</v>
      </c>
      <c r="H49" s="7" t="s">
        <v>250</v>
      </c>
      <c r="I49" s="7" t="s">
        <v>395</v>
      </c>
      <c r="J49" s="7" t="s">
        <v>389</v>
      </c>
      <c r="K49" s="7" t="s">
        <v>15</v>
      </c>
      <c r="L49" s="7">
        <f>SUM(M49:T49)</f>
        <v>1</v>
      </c>
      <c r="M49" s="10"/>
      <c r="N49" s="10">
        <v>1</v>
      </c>
      <c r="O49" s="10"/>
      <c r="P49" s="10"/>
      <c r="Q49" s="10"/>
      <c r="R49" s="10"/>
      <c r="S49" s="10"/>
      <c r="T49" s="10"/>
    </row>
    <row r="50" spans="1:20" x14ac:dyDescent="0.25">
      <c r="A50" s="7" t="s">
        <v>3</v>
      </c>
      <c r="B50" s="7">
        <v>11</v>
      </c>
      <c r="C50" s="8">
        <v>44269</v>
      </c>
      <c r="D50" s="8" t="s">
        <v>17</v>
      </c>
      <c r="E50" s="7">
        <v>1</v>
      </c>
      <c r="F50" s="7" t="s">
        <v>14</v>
      </c>
      <c r="G50" s="9" t="s">
        <v>717</v>
      </c>
      <c r="H50" s="7" t="s">
        <v>250</v>
      </c>
      <c r="I50" s="7" t="s">
        <v>395</v>
      </c>
      <c r="J50" s="7" t="s">
        <v>389</v>
      </c>
      <c r="K50" s="7" t="s">
        <v>15</v>
      </c>
      <c r="L50" s="7">
        <f>SUM(M50:T50)</f>
        <v>1</v>
      </c>
      <c r="M50" s="10"/>
      <c r="N50" s="10">
        <v>1</v>
      </c>
      <c r="O50" s="10"/>
      <c r="P50" s="10"/>
      <c r="Q50" s="10"/>
      <c r="R50" s="10"/>
      <c r="S50" s="10"/>
      <c r="T50" s="10"/>
    </row>
    <row r="51" spans="1:20" x14ac:dyDescent="0.25">
      <c r="A51" s="7" t="s">
        <v>3</v>
      </c>
      <c r="B51" s="7">
        <v>11</v>
      </c>
      <c r="C51" s="8">
        <v>44269</v>
      </c>
      <c r="D51" s="8" t="s">
        <v>17</v>
      </c>
      <c r="E51" s="7">
        <v>2</v>
      </c>
      <c r="F51" s="7" t="s">
        <v>14</v>
      </c>
      <c r="G51" s="9" t="s">
        <v>717</v>
      </c>
      <c r="H51" s="7" t="s">
        <v>250</v>
      </c>
      <c r="I51" s="7" t="s">
        <v>395</v>
      </c>
      <c r="J51" s="7" t="s">
        <v>389</v>
      </c>
      <c r="K51" s="7" t="s">
        <v>15</v>
      </c>
      <c r="L51" s="7">
        <f>SUM(M51:T51)</f>
        <v>1</v>
      </c>
      <c r="M51" s="10"/>
      <c r="N51" s="10">
        <v>1</v>
      </c>
      <c r="O51" s="10"/>
      <c r="P51" s="10"/>
      <c r="Q51" s="10"/>
      <c r="R51" s="10"/>
      <c r="S51" s="10"/>
      <c r="T51" s="10"/>
    </row>
    <row r="52" spans="1:20" x14ac:dyDescent="0.25">
      <c r="A52" s="7" t="s">
        <v>3</v>
      </c>
      <c r="B52" s="7">
        <v>11</v>
      </c>
      <c r="C52" s="8">
        <v>44269</v>
      </c>
      <c r="D52" s="8" t="s">
        <v>17</v>
      </c>
      <c r="E52" s="7">
        <v>3</v>
      </c>
      <c r="F52" s="7" t="s">
        <v>14</v>
      </c>
      <c r="G52" s="9" t="s">
        <v>717</v>
      </c>
      <c r="H52" s="7" t="s">
        <v>250</v>
      </c>
      <c r="I52" s="7" t="s">
        <v>395</v>
      </c>
      <c r="J52" s="7" t="s">
        <v>389</v>
      </c>
      <c r="K52" s="7" t="s">
        <v>15</v>
      </c>
      <c r="L52" s="7">
        <f>SUM(M52:T52)</f>
        <v>1</v>
      </c>
      <c r="M52" s="10"/>
      <c r="N52" s="10">
        <v>1</v>
      </c>
      <c r="O52" s="10"/>
      <c r="P52" s="10"/>
      <c r="Q52" s="10"/>
      <c r="R52" s="10"/>
      <c r="S52" s="10"/>
      <c r="T52" s="10"/>
    </row>
    <row r="53" spans="1:20" x14ac:dyDescent="0.25">
      <c r="A53" s="7" t="s">
        <v>3</v>
      </c>
      <c r="B53" s="7">
        <v>11</v>
      </c>
      <c r="C53" s="8">
        <v>44269</v>
      </c>
      <c r="D53" s="8" t="s">
        <v>17</v>
      </c>
      <c r="E53" s="7">
        <v>4</v>
      </c>
      <c r="F53" s="7" t="s">
        <v>14</v>
      </c>
      <c r="G53" s="9" t="s">
        <v>717</v>
      </c>
      <c r="H53" s="7" t="s">
        <v>250</v>
      </c>
      <c r="I53" s="7" t="s">
        <v>395</v>
      </c>
      <c r="J53" s="7" t="s">
        <v>389</v>
      </c>
      <c r="K53" s="7" t="s">
        <v>15</v>
      </c>
      <c r="L53" s="7">
        <f>SUM(M53:T53)</f>
        <v>1</v>
      </c>
      <c r="M53" s="10"/>
      <c r="N53" s="10">
        <v>1</v>
      </c>
      <c r="O53" s="10"/>
      <c r="P53" s="10"/>
      <c r="Q53" s="10"/>
      <c r="R53" s="10"/>
      <c r="S53" s="10"/>
      <c r="T53" s="10"/>
    </row>
    <row r="54" spans="1:20" x14ac:dyDescent="0.25">
      <c r="A54" s="7" t="s">
        <v>3</v>
      </c>
      <c r="B54" s="7">
        <v>12</v>
      </c>
      <c r="C54" s="8">
        <v>44270</v>
      </c>
      <c r="D54" s="8" t="s">
        <v>17</v>
      </c>
      <c r="E54" s="7">
        <v>1</v>
      </c>
      <c r="F54" s="7" t="s">
        <v>14</v>
      </c>
      <c r="G54" s="9" t="s">
        <v>717</v>
      </c>
      <c r="H54" s="7" t="s">
        <v>250</v>
      </c>
      <c r="I54" s="7" t="s">
        <v>395</v>
      </c>
      <c r="J54" s="7" t="s">
        <v>389</v>
      </c>
      <c r="K54" s="7" t="s">
        <v>15</v>
      </c>
      <c r="L54" s="7">
        <f>SUM(M54:T54)</f>
        <v>1</v>
      </c>
      <c r="M54" s="10"/>
      <c r="N54" s="10">
        <v>1</v>
      </c>
      <c r="O54" s="10"/>
      <c r="P54" s="10"/>
      <c r="Q54" s="10"/>
      <c r="R54" s="10"/>
      <c r="S54" s="10"/>
      <c r="T54" s="10"/>
    </row>
    <row r="55" spans="1:20" x14ac:dyDescent="0.25">
      <c r="A55" s="7" t="s">
        <v>3</v>
      </c>
      <c r="B55" s="7">
        <v>12</v>
      </c>
      <c r="C55" s="8">
        <v>44270</v>
      </c>
      <c r="D55" s="8" t="s">
        <v>17</v>
      </c>
      <c r="E55" s="7">
        <v>2</v>
      </c>
      <c r="F55" s="7" t="s">
        <v>14</v>
      </c>
      <c r="G55" s="9" t="s">
        <v>717</v>
      </c>
      <c r="H55" s="7" t="s">
        <v>250</v>
      </c>
      <c r="I55" s="7" t="s">
        <v>395</v>
      </c>
      <c r="J55" s="7" t="s">
        <v>389</v>
      </c>
      <c r="K55" s="7" t="s">
        <v>15</v>
      </c>
      <c r="L55" s="7">
        <f>SUM(M55:T55)</f>
        <v>1</v>
      </c>
      <c r="M55" s="10"/>
      <c r="N55" s="10">
        <v>1</v>
      </c>
      <c r="O55" s="10"/>
      <c r="P55" s="10"/>
      <c r="Q55" s="10"/>
      <c r="R55" s="10"/>
      <c r="S55" s="10"/>
      <c r="T55" s="10"/>
    </row>
    <row r="56" spans="1:20" x14ac:dyDescent="0.25">
      <c r="A56" s="7" t="s">
        <v>3</v>
      </c>
      <c r="B56" s="7">
        <v>12</v>
      </c>
      <c r="C56" s="8">
        <v>44270</v>
      </c>
      <c r="D56" s="8" t="s">
        <v>17</v>
      </c>
      <c r="E56" s="7">
        <v>3</v>
      </c>
      <c r="F56" s="7" t="s">
        <v>14</v>
      </c>
      <c r="G56" s="9" t="s">
        <v>717</v>
      </c>
      <c r="H56" s="7" t="s">
        <v>250</v>
      </c>
      <c r="I56" s="7" t="s">
        <v>395</v>
      </c>
      <c r="J56" s="7" t="s">
        <v>389</v>
      </c>
      <c r="K56" s="7" t="s">
        <v>15</v>
      </c>
      <c r="L56" s="7">
        <f>SUM(M56:T56)</f>
        <v>1</v>
      </c>
      <c r="M56" s="10"/>
      <c r="N56" s="10">
        <v>1</v>
      </c>
      <c r="O56" s="10"/>
      <c r="P56" s="10"/>
      <c r="Q56" s="10"/>
      <c r="R56" s="10"/>
      <c r="S56" s="10"/>
      <c r="T56" s="10"/>
    </row>
    <row r="57" spans="1:20" x14ac:dyDescent="0.25">
      <c r="A57" s="7" t="s">
        <v>3</v>
      </c>
      <c r="B57" s="7">
        <v>12</v>
      </c>
      <c r="C57" s="8">
        <v>44270</v>
      </c>
      <c r="D57" s="8" t="s">
        <v>17</v>
      </c>
      <c r="E57" s="7">
        <v>4</v>
      </c>
      <c r="F57" s="7" t="s">
        <v>14</v>
      </c>
      <c r="G57" s="9" t="s">
        <v>717</v>
      </c>
      <c r="H57" s="7" t="s">
        <v>250</v>
      </c>
      <c r="I57" s="7" t="s">
        <v>395</v>
      </c>
      <c r="J57" s="7" t="s">
        <v>389</v>
      </c>
      <c r="K57" s="7" t="s">
        <v>15</v>
      </c>
      <c r="L57" s="7">
        <f>SUM(M57:T57)</f>
        <v>1</v>
      </c>
      <c r="M57" s="10"/>
      <c r="N57" s="10">
        <v>1</v>
      </c>
      <c r="O57" s="10"/>
      <c r="P57" s="10"/>
      <c r="Q57" s="10"/>
      <c r="R57" s="10"/>
      <c r="S57" s="10"/>
      <c r="T57" s="10"/>
    </row>
    <row r="58" spans="1:20" x14ac:dyDescent="0.25">
      <c r="A58" s="7" t="s">
        <v>3</v>
      </c>
      <c r="B58" s="7">
        <v>12</v>
      </c>
      <c r="C58" s="8">
        <v>44270</v>
      </c>
      <c r="D58" s="8" t="s">
        <v>17</v>
      </c>
      <c r="E58" s="7">
        <v>5</v>
      </c>
      <c r="F58" s="7" t="s">
        <v>14</v>
      </c>
      <c r="G58" s="9" t="s">
        <v>717</v>
      </c>
      <c r="H58" s="7" t="s">
        <v>250</v>
      </c>
      <c r="I58" s="7" t="s">
        <v>395</v>
      </c>
      <c r="J58" s="7" t="s">
        <v>389</v>
      </c>
      <c r="K58" s="7" t="s">
        <v>15</v>
      </c>
      <c r="L58" s="7">
        <f>SUM(M58:T58)</f>
        <v>1</v>
      </c>
      <c r="M58" s="10"/>
      <c r="N58" s="10">
        <v>1</v>
      </c>
      <c r="O58" s="10"/>
      <c r="P58" s="10"/>
      <c r="Q58" s="10"/>
      <c r="R58" s="10"/>
      <c r="S58" s="10"/>
      <c r="T58" s="10"/>
    </row>
    <row r="59" spans="1:20" x14ac:dyDescent="0.25">
      <c r="A59" s="7" t="s">
        <v>3</v>
      </c>
      <c r="B59" s="7">
        <v>12</v>
      </c>
      <c r="C59" s="8">
        <v>44270</v>
      </c>
      <c r="D59" s="8" t="s">
        <v>17</v>
      </c>
      <c r="E59" s="7">
        <v>6</v>
      </c>
      <c r="F59" s="7" t="s">
        <v>14</v>
      </c>
      <c r="G59" s="9" t="s">
        <v>717</v>
      </c>
      <c r="H59" s="7" t="s">
        <v>250</v>
      </c>
      <c r="I59" s="7" t="s">
        <v>395</v>
      </c>
      <c r="J59" s="7" t="s">
        <v>389</v>
      </c>
      <c r="K59" s="7" t="s">
        <v>15</v>
      </c>
      <c r="L59" s="7">
        <f>SUM(M59:T59)</f>
        <v>1</v>
      </c>
      <c r="M59" s="10"/>
      <c r="N59" s="10">
        <v>1</v>
      </c>
      <c r="O59" s="10"/>
      <c r="P59" s="10"/>
      <c r="Q59" s="10"/>
      <c r="R59" s="10"/>
      <c r="S59" s="10"/>
      <c r="T59" s="10"/>
    </row>
    <row r="60" spans="1:20" x14ac:dyDescent="0.25">
      <c r="A60" s="7" t="s">
        <v>3</v>
      </c>
      <c r="B60" s="7">
        <v>12</v>
      </c>
      <c r="C60" s="8">
        <v>44270</v>
      </c>
      <c r="D60" s="8" t="s">
        <v>17</v>
      </c>
      <c r="E60" s="7">
        <v>7</v>
      </c>
      <c r="F60" s="7" t="s">
        <v>14</v>
      </c>
      <c r="G60" s="9" t="s">
        <v>717</v>
      </c>
      <c r="H60" s="7" t="s">
        <v>250</v>
      </c>
      <c r="I60" s="7" t="s">
        <v>395</v>
      </c>
      <c r="J60" s="7" t="s">
        <v>389</v>
      </c>
      <c r="K60" s="7" t="s">
        <v>15</v>
      </c>
      <c r="L60" s="7">
        <f>SUM(M60:T60)</f>
        <v>1</v>
      </c>
      <c r="M60" s="10"/>
      <c r="N60" s="10">
        <v>1</v>
      </c>
      <c r="O60" s="10"/>
      <c r="P60" s="10"/>
      <c r="Q60" s="10"/>
      <c r="R60" s="10"/>
      <c r="S60" s="10"/>
      <c r="T60" s="10"/>
    </row>
    <row r="62" spans="1:20" x14ac:dyDescent="0.25">
      <c r="K62" s="64" t="s">
        <v>191</v>
      </c>
      <c r="L62" s="24">
        <f>AVERAGE(L2:L60)</f>
        <v>1.2372881355932204</v>
      </c>
    </row>
    <row r="63" spans="1:20" x14ac:dyDescent="0.25">
      <c r="K63" s="64" t="s">
        <v>192</v>
      </c>
      <c r="L63" s="24">
        <f>STDEVA(L2:L60)</f>
        <v>0.62529946069580467</v>
      </c>
    </row>
  </sheetData>
  <sortState xmlns:xlrd2="http://schemas.microsoft.com/office/spreadsheetml/2017/richdata2" ref="A2:T60">
    <sortCondition ref="B2:B60"/>
    <sortCondition ref="E2:E60"/>
  </sortState>
  <phoneticPr fontId="8"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D97D-5048-4B0F-B8B7-70C3D892D83B}">
  <dimension ref="A1:AJ41"/>
  <sheetViews>
    <sheetView zoomScaleNormal="100" workbookViewId="0">
      <pane ySplit="1" topLeftCell="A24" activePane="bottomLeft" state="frozen"/>
      <selection pane="bottomLeft" activeCell="H48" sqref="H48"/>
    </sheetView>
  </sheetViews>
  <sheetFormatPr baseColWidth="10" defaultColWidth="10.7109375" defaultRowHeight="15" x14ac:dyDescent="0.25"/>
  <cols>
    <col min="1" max="1" width="13.85546875" style="9" bestFit="1" customWidth="1"/>
    <col min="2" max="2" width="3.7109375" style="7" bestFit="1" customWidth="1"/>
    <col min="3" max="3" width="8.7109375" style="7" bestFit="1" customWidth="1"/>
    <col min="4" max="4" width="10.7109375" style="7"/>
    <col min="5" max="5" width="6.28515625" style="7" bestFit="1" customWidth="1"/>
    <col min="6" max="6" width="13.85546875" style="7" bestFit="1" customWidth="1"/>
    <col min="7" max="7" width="32" style="11" bestFit="1" customWidth="1"/>
    <col min="8" max="8" width="33.140625" style="11" bestFit="1" customWidth="1"/>
    <col min="9" max="9" width="11.5703125" style="7" bestFit="1" customWidth="1"/>
    <col min="10" max="10" width="8.7109375" style="7" bestFit="1" customWidth="1"/>
    <col min="11" max="11" width="6.140625" style="7" bestFit="1" customWidth="1"/>
    <col min="12" max="12" width="7.85546875" style="7" bestFit="1" customWidth="1"/>
    <col min="13" max="14" width="3.28515625" style="9" bestFit="1" customWidth="1"/>
    <col min="15" max="15" width="4.28515625" style="9" bestFit="1" customWidth="1"/>
    <col min="16" max="16" width="3.28515625" style="9" bestFit="1" customWidth="1"/>
    <col min="17" max="17" width="4.28515625" style="9" bestFit="1" customWidth="1"/>
    <col min="18" max="21" width="3.28515625" style="9" bestFit="1" customWidth="1"/>
    <col min="22" max="22" width="4.28515625" style="9" bestFit="1" customWidth="1"/>
    <col min="23" max="24" width="3.28515625" style="9" bestFit="1" customWidth="1"/>
    <col min="25" max="25" width="3.28515625" style="9" customWidth="1"/>
    <col min="26" max="26" width="3.28515625" style="9" bestFit="1" customWidth="1"/>
    <col min="27" max="28" width="3.5703125" style="9" bestFit="1" customWidth="1"/>
    <col min="29" max="33" width="3.28515625" style="9" bestFit="1" customWidth="1"/>
    <col min="34" max="34" width="3.5703125" style="9" bestFit="1" customWidth="1"/>
    <col min="35" max="35" width="4.28515625" style="9" bestFit="1" customWidth="1"/>
    <col min="36" max="36" width="3.7109375" style="7" bestFit="1" customWidth="1"/>
    <col min="37" max="16384" width="10.7109375" style="9"/>
  </cols>
  <sheetData>
    <row r="1" spans="1:36" ht="39" customHeight="1" x14ac:dyDescent="0.25">
      <c r="A1" s="6" t="s">
        <v>9</v>
      </c>
      <c r="B1" s="6" t="s">
        <v>0</v>
      </c>
      <c r="C1" s="5" t="s">
        <v>10</v>
      </c>
      <c r="D1" s="5" t="s">
        <v>11</v>
      </c>
      <c r="E1" s="6" t="s">
        <v>18</v>
      </c>
      <c r="F1" s="6" t="s">
        <v>858</v>
      </c>
      <c r="G1" s="64" t="s">
        <v>793</v>
      </c>
      <c r="H1" s="64" t="s">
        <v>534</v>
      </c>
      <c r="I1" s="6" t="s">
        <v>383</v>
      </c>
      <c r="J1" s="6" t="s">
        <v>384</v>
      </c>
      <c r="K1" s="6" t="s">
        <v>12</v>
      </c>
      <c r="L1" s="25" t="s">
        <v>164</v>
      </c>
      <c r="M1" s="15" t="s">
        <v>72</v>
      </c>
      <c r="N1" s="15" t="s">
        <v>70</v>
      </c>
      <c r="O1" s="15" t="s">
        <v>69</v>
      </c>
      <c r="P1" s="15" t="s">
        <v>71</v>
      </c>
      <c r="Q1" s="15" t="s">
        <v>68</v>
      </c>
      <c r="R1" s="15" t="s">
        <v>73</v>
      </c>
      <c r="S1" s="15" t="s">
        <v>75</v>
      </c>
      <c r="T1" s="15" t="s">
        <v>74</v>
      </c>
      <c r="U1" s="15" t="s">
        <v>76</v>
      </c>
      <c r="V1" s="15" t="s">
        <v>64</v>
      </c>
      <c r="W1" s="15" t="s">
        <v>80</v>
      </c>
      <c r="X1" s="15" t="s">
        <v>81</v>
      </c>
      <c r="Y1" s="15" t="s">
        <v>83</v>
      </c>
      <c r="Z1" s="15" t="s">
        <v>163</v>
      </c>
      <c r="AA1" s="16" t="s">
        <v>66</v>
      </c>
      <c r="AB1" s="16" t="s">
        <v>67</v>
      </c>
      <c r="AC1" s="15" t="s">
        <v>78</v>
      </c>
      <c r="AD1" s="15" t="s">
        <v>87</v>
      </c>
      <c r="AE1" s="15" t="s">
        <v>86</v>
      </c>
      <c r="AF1" s="15" t="s">
        <v>77</v>
      </c>
      <c r="AG1" s="15" t="s">
        <v>88</v>
      </c>
      <c r="AH1" s="16" t="s">
        <v>89</v>
      </c>
      <c r="AI1" s="15" t="s">
        <v>90</v>
      </c>
      <c r="AJ1" s="15" t="s">
        <v>28</v>
      </c>
    </row>
    <row r="2" spans="1:36" x14ac:dyDescent="0.25">
      <c r="A2" s="11" t="s">
        <v>5</v>
      </c>
      <c r="B2" s="7">
        <v>0</v>
      </c>
      <c r="C2" s="8">
        <v>44322</v>
      </c>
      <c r="D2" s="12" t="s">
        <v>17</v>
      </c>
      <c r="E2" s="13">
        <v>1</v>
      </c>
      <c r="F2" s="13" t="s">
        <v>14</v>
      </c>
      <c r="G2" s="9" t="s">
        <v>461</v>
      </c>
      <c r="H2" s="11" t="s">
        <v>514</v>
      </c>
      <c r="I2" s="7" t="s">
        <v>460</v>
      </c>
      <c r="J2" s="7" t="s">
        <v>427</v>
      </c>
      <c r="K2" s="7" t="s">
        <v>15</v>
      </c>
      <c r="L2" s="7">
        <f>SUM(M2:AK2)</f>
        <v>1</v>
      </c>
      <c r="M2" s="7"/>
      <c r="N2" s="7"/>
      <c r="O2" s="7"/>
      <c r="P2" s="7"/>
      <c r="Q2" s="7"/>
      <c r="R2" s="7"/>
      <c r="S2" s="7"/>
      <c r="T2" s="7"/>
      <c r="U2" s="7"/>
      <c r="V2" s="7"/>
      <c r="W2" s="7"/>
      <c r="X2" s="7"/>
      <c r="Y2" s="7"/>
      <c r="Z2" s="7"/>
      <c r="AA2" s="7"/>
      <c r="AB2" s="7">
        <v>1</v>
      </c>
      <c r="AD2" s="7"/>
      <c r="AE2" s="7"/>
      <c r="AF2" s="7"/>
      <c r="AG2" s="7"/>
      <c r="AH2" s="7"/>
      <c r="AI2" s="7"/>
    </row>
    <row r="3" spans="1:36" x14ac:dyDescent="0.25">
      <c r="A3" s="11" t="s">
        <v>5</v>
      </c>
      <c r="B3" s="7">
        <v>0</v>
      </c>
      <c r="C3" s="8">
        <v>44322</v>
      </c>
      <c r="D3" s="12" t="s">
        <v>17</v>
      </c>
      <c r="E3" s="13">
        <v>2</v>
      </c>
      <c r="F3" s="13" t="s">
        <v>14</v>
      </c>
      <c r="G3" s="9" t="s">
        <v>461</v>
      </c>
      <c r="H3" s="11" t="s">
        <v>212</v>
      </c>
      <c r="I3" s="7" t="s">
        <v>460</v>
      </c>
      <c r="J3" s="7" t="s">
        <v>427</v>
      </c>
      <c r="K3" s="7" t="s">
        <v>15</v>
      </c>
      <c r="L3" s="7">
        <f>SUM(M3:AK3)</f>
        <v>1</v>
      </c>
      <c r="M3" s="7"/>
      <c r="N3" s="7"/>
      <c r="O3" s="7"/>
      <c r="P3" s="7"/>
      <c r="Q3" s="7"/>
      <c r="R3" s="7"/>
      <c r="S3" s="7"/>
      <c r="T3" s="7"/>
      <c r="U3" s="7"/>
      <c r="V3" s="7"/>
      <c r="W3" s="7"/>
      <c r="X3" s="7"/>
      <c r="Y3" s="7"/>
      <c r="Z3" s="7"/>
      <c r="AA3" s="7"/>
      <c r="AB3" s="7">
        <v>1</v>
      </c>
      <c r="AD3" s="7"/>
      <c r="AE3" s="7"/>
      <c r="AF3" s="7"/>
      <c r="AG3" s="7"/>
      <c r="AH3" s="7"/>
      <c r="AI3" s="7"/>
    </row>
    <row r="4" spans="1:36" x14ac:dyDescent="0.25">
      <c r="A4" s="11" t="s">
        <v>5</v>
      </c>
      <c r="B4" s="7">
        <v>0</v>
      </c>
      <c r="C4" s="8">
        <v>44322</v>
      </c>
      <c r="D4" s="12" t="s">
        <v>17</v>
      </c>
      <c r="E4" s="13">
        <v>3</v>
      </c>
      <c r="F4" s="13" t="s">
        <v>14</v>
      </c>
      <c r="G4" s="9" t="s">
        <v>461</v>
      </c>
      <c r="H4" s="11" t="s">
        <v>515</v>
      </c>
      <c r="I4" s="7" t="s">
        <v>460</v>
      </c>
      <c r="J4" s="7" t="s">
        <v>427</v>
      </c>
      <c r="K4" s="7" t="s">
        <v>15</v>
      </c>
      <c r="L4" s="7">
        <f>SUM(M4:AK4)</f>
        <v>1</v>
      </c>
      <c r="M4" s="7"/>
      <c r="N4" s="7"/>
      <c r="O4" s="7"/>
      <c r="P4" s="7"/>
      <c r="Q4" s="7"/>
      <c r="R4" s="7"/>
      <c r="S4" s="7"/>
      <c r="T4" s="7"/>
      <c r="U4" s="7"/>
      <c r="V4" s="7"/>
      <c r="W4" s="7"/>
      <c r="X4" s="7"/>
      <c r="Y4" s="7"/>
      <c r="Z4" s="7"/>
      <c r="AA4" s="7"/>
      <c r="AB4" s="7">
        <v>1</v>
      </c>
      <c r="AD4" s="7"/>
      <c r="AE4" s="7"/>
      <c r="AF4" s="7"/>
      <c r="AG4" s="7"/>
      <c r="AH4" s="7"/>
      <c r="AI4" s="7"/>
    </row>
    <row r="5" spans="1:36" x14ac:dyDescent="0.25">
      <c r="A5" s="11" t="s">
        <v>5</v>
      </c>
      <c r="B5" s="7">
        <v>0</v>
      </c>
      <c r="C5" s="8">
        <v>44322</v>
      </c>
      <c r="D5" s="12" t="s">
        <v>17</v>
      </c>
      <c r="E5" s="13">
        <v>5</v>
      </c>
      <c r="F5" s="13" t="s">
        <v>14</v>
      </c>
      <c r="G5" s="9" t="s">
        <v>717</v>
      </c>
      <c r="H5" s="11" t="s">
        <v>211</v>
      </c>
      <c r="I5" s="7" t="s">
        <v>395</v>
      </c>
      <c r="J5" s="7" t="s">
        <v>389</v>
      </c>
      <c r="K5" s="7" t="s">
        <v>15</v>
      </c>
      <c r="L5" s="7">
        <f>SUM(M5:AK5)</f>
        <v>2</v>
      </c>
      <c r="N5" s="7">
        <v>1</v>
      </c>
      <c r="O5" s="7"/>
      <c r="P5" s="7"/>
      <c r="Q5" s="7"/>
      <c r="R5" s="7"/>
      <c r="S5" s="7"/>
      <c r="T5" s="7"/>
      <c r="U5" s="7"/>
      <c r="V5" s="7"/>
      <c r="W5" s="7">
        <v>1</v>
      </c>
      <c r="X5" s="7"/>
      <c r="Y5" s="7"/>
      <c r="AA5" s="7"/>
      <c r="AB5" s="7"/>
      <c r="AC5" s="7"/>
      <c r="AD5" s="7"/>
      <c r="AE5" s="7"/>
      <c r="AF5" s="7"/>
      <c r="AG5" s="7"/>
      <c r="AH5" s="7"/>
      <c r="AI5" s="7"/>
    </row>
    <row r="6" spans="1:36" x14ac:dyDescent="0.25">
      <c r="A6" s="11" t="s">
        <v>5</v>
      </c>
      <c r="B6" s="7">
        <v>0</v>
      </c>
      <c r="C6" s="8">
        <v>44322</v>
      </c>
      <c r="D6" s="12" t="s">
        <v>17</v>
      </c>
      <c r="E6" s="13">
        <v>6</v>
      </c>
      <c r="F6" s="13" t="s">
        <v>14</v>
      </c>
      <c r="G6" s="9" t="s">
        <v>805</v>
      </c>
      <c r="H6" s="11" t="s">
        <v>207</v>
      </c>
      <c r="I6" s="7" t="s">
        <v>425</v>
      </c>
      <c r="J6" s="7" t="s">
        <v>426</v>
      </c>
      <c r="K6" s="7" t="s">
        <v>15</v>
      </c>
      <c r="L6" s="7">
        <f>SUM(M6:AK6)</f>
        <v>1</v>
      </c>
      <c r="M6" s="7"/>
      <c r="N6" s="7"/>
      <c r="O6" s="7"/>
      <c r="P6" s="7"/>
      <c r="Q6" s="24"/>
      <c r="R6" s="7"/>
      <c r="S6" s="7"/>
      <c r="T6" s="7"/>
      <c r="U6" s="7"/>
      <c r="V6" s="7"/>
      <c r="W6" s="7"/>
      <c r="X6" s="7"/>
      <c r="Y6" s="7"/>
      <c r="Z6" s="7"/>
      <c r="AA6" s="7"/>
      <c r="AB6" s="7"/>
      <c r="AC6" s="7"/>
      <c r="AD6" s="7"/>
      <c r="AE6" s="7"/>
      <c r="AF6" s="7"/>
      <c r="AG6" s="7"/>
      <c r="AH6" s="7"/>
      <c r="AI6" s="7"/>
      <c r="AJ6" s="7">
        <v>1</v>
      </c>
    </row>
    <row r="7" spans="1:36" x14ac:dyDescent="0.25">
      <c r="A7" s="11" t="s">
        <v>5</v>
      </c>
      <c r="B7" s="7">
        <v>0</v>
      </c>
      <c r="C7" s="8">
        <v>44322</v>
      </c>
      <c r="D7" s="12" t="s">
        <v>17</v>
      </c>
      <c r="E7" s="13">
        <v>9</v>
      </c>
      <c r="F7" s="13" t="s">
        <v>16</v>
      </c>
      <c r="G7" s="9" t="s">
        <v>781</v>
      </c>
      <c r="H7" s="11" t="s">
        <v>516</v>
      </c>
      <c r="I7" s="7" t="s">
        <v>385</v>
      </c>
      <c r="J7" s="7" t="s">
        <v>386</v>
      </c>
      <c r="K7" s="7" t="s">
        <v>15</v>
      </c>
      <c r="L7" s="7">
        <f>SUM(M7:AK7)</f>
        <v>1</v>
      </c>
      <c r="M7" s="7"/>
      <c r="N7" s="7"/>
      <c r="O7" s="7"/>
      <c r="P7" s="7"/>
      <c r="Q7" s="7"/>
      <c r="R7" s="7"/>
      <c r="S7" s="7"/>
      <c r="T7" s="7"/>
      <c r="U7" s="7"/>
      <c r="V7" s="7"/>
      <c r="W7" s="7"/>
      <c r="X7" s="7"/>
      <c r="Y7" s="7"/>
      <c r="Z7" s="7"/>
      <c r="AA7" s="7">
        <v>1</v>
      </c>
      <c r="AB7" s="7"/>
      <c r="AD7" s="7"/>
      <c r="AE7" s="7"/>
      <c r="AF7" s="7"/>
      <c r="AG7" s="7"/>
      <c r="AH7" s="7"/>
      <c r="AI7" s="7"/>
    </row>
    <row r="8" spans="1:36" x14ac:dyDescent="0.25">
      <c r="A8" s="11" t="s">
        <v>5</v>
      </c>
      <c r="B8" s="7">
        <v>0</v>
      </c>
      <c r="C8" s="8">
        <v>44322</v>
      </c>
      <c r="D8" s="12" t="s">
        <v>17</v>
      </c>
      <c r="E8" s="13">
        <v>14</v>
      </c>
      <c r="F8" s="13" t="s">
        <v>16</v>
      </c>
      <c r="G8" s="9" t="s">
        <v>781</v>
      </c>
      <c r="H8" s="11" t="s">
        <v>516</v>
      </c>
      <c r="I8" s="7" t="s">
        <v>385</v>
      </c>
      <c r="J8" s="7" t="s">
        <v>386</v>
      </c>
      <c r="K8" s="7" t="s">
        <v>15</v>
      </c>
      <c r="L8" s="7">
        <f>SUM(M8:AK8)</f>
        <v>1</v>
      </c>
      <c r="M8" s="7"/>
      <c r="N8" s="7"/>
      <c r="O8" s="7"/>
      <c r="P8" s="7"/>
      <c r="Q8" s="7"/>
      <c r="R8" s="7"/>
      <c r="S8" s="7"/>
      <c r="T8" s="7"/>
      <c r="U8" s="7"/>
      <c r="V8" s="7"/>
      <c r="W8" s="7"/>
      <c r="X8" s="7"/>
      <c r="Y8" s="7"/>
      <c r="Z8" s="7"/>
      <c r="AA8" s="7"/>
      <c r="AB8" s="7">
        <v>1</v>
      </c>
      <c r="AD8" s="7"/>
      <c r="AE8" s="7"/>
      <c r="AF8" s="7"/>
      <c r="AG8" s="7"/>
      <c r="AH8" s="7"/>
      <c r="AI8" s="7"/>
    </row>
    <row r="9" spans="1:36" x14ac:dyDescent="0.25">
      <c r="A9" s="11" t="s">
        <v>5</v>
      </c>
      <c r="B9" s="7">
        <v>0</v>
      </c>
      <c r="C9" s="8">
        <v>44322</v>
      </c>
      <c r="D9" s="12" t="s">
        <v>17</v>
      </c>
      <c r="E9" s="13">
        <v>15</v>
      </c>
      <c r="F9" s="13" t="s">
        <v>20</v>
      </c>
      <c r="G9" s="9" t="s">
        <v>788</v>
      </c>
      <c r="H9" s="11" t="s">
        <v>517</v>
      </c>
      <c r="I9" s="7" t="s">
        <v>789</v>
      </c>
      <c r="J9" s="7" t="s">
        <v>495</v>
      </c>
      <c r="K9" s="7" t="s">
        <v>15</v>
      </c>
      <c r="L9" s="7">
        <f>SUM(M9:AK9)</f>
        <v>1</v>
      </c>
      <c r="M9" s="7"/>
      <c r="N9" s="7"/>
      <c r="O9" s="7"/>
      <c r="P9" s="7"/>
      <c r="Q9" s="7"/>
      <c r="R9" s="7"/>
      <c r="S9" s="7"/>
      <c r="T9" s="7"/>
      <c r="U9" s="7"/>
      <c r="V9" s="7"/>
      <c r="W9" s="7"/>
      <c r="X9" s="7"/>
      <c r="Y9" s="7"/>
      <c r="Z9" s="7"/>
      <c r="AA9" s="7"/>
      <c r="AB9" s="7"/>
      <c r="AC9" s="7"/>
      <c r="AD9" s="7">
        <v>1</v>
      </c>
      <c r="AE9" s="7"/>
      <c r="AF9" s="7"/>
      <c r="AG9" s="7"/>
      <c r="AH9" s="7"/>
      <c r="AI9" s="7"/>
    </row>
    <row r="10" spans="1:36" x14ac:dyDescent="0.25">
      <c r="A10" s="11" t="s">
        <v>5</v>
      </c>
      <c r="B10" s="7">
        <v>1</v>
      </c>
      <c r="C10" s="8">
        <v>44323</v>
      </c>
      <c r="D10" s="12" t="s">
        <v>13</v>
      </c>
      <c r="E10" s="13">
        <v>1</v>
      </c>
      <c r="F10" s="13" t="s">
        <v>20</v>
      </c>
      <c r="G10" s="9" t="s">
        <v>788</v>
      </c>
      <c r="H10" s="11" t="s">
        <v>518</v>
      </c>
      <c r="I10" s="7" t="s">
        <v>789</v>
      </c>
      <c r="J10" s="7" t="s">
        <v>495</v>
      </c>
      <c r="K10" s="7" t="s">
        <v>15</v>
      </c>
      <c r="L10" s="7">
        <f>SUM(M10:AK10)</f>
        <v>1</v>
      </c>
      <c r="M10" s="7"/>
      <c r="N10" s="7"/>
      <c r="O10" s="7"/>
      <c r="P10" s="7"/>
      <c r="Q10" s="7"/>
      <c r="R10" s="7"/>
      <c r="S10" s="7"/>
      <c r="T10" s="7"/>
      <c r="U10" s="7"/>
      <c r="V10" s="7"/>
      <c r="W10" s="7">
        <v>1</v>
      </c>
      <c r="X10" s="7"/>
      <c r="Y10" s="7"/>
      <c r="Z10" s="7"/>
      <c r="AA10" s="7"/>
      <c r="AB10" s="7"/>
      <c r="AC10" s="7"/>
      <c r="AD10" s="7"/>
      <c r="AE10" s="7"/>
      <c r="AF10" s="7"/>
      <c r="AG10" s="7"/>
      <c r="AH10" s="7"/>
      <c r="AI10" s="7"/>
    </row>
    <row r="11" spans="1:36" x14ac:dyDescent="0.25">
      <c r="A11" s="11" t="s">
        <v>5</v>
      </c>
      <c r="B11" s="7">
        <v>1</v>
      </c>
      <c r="C11" s="8">
        <v>44323</v>
      </c>
      <c r="D11" s="12" t="s">
        <v>13</v>
      </c>
      <c r="E11" s="13">
        <v>4</v>
      </c>
      <c r="F11" s="13" t="s">
        <v>20</v>
      </c>
      <c r="G11" s="9" t="s">
        <v>788</v>
      </c>
      <c r="H11" s="11" t="s">
        <v>529</v>
      </c>
      <c r="I11" s="7" t="s">
        <v>789</v>
      </c>
      <c r="J11" s="7" t="s">
        <v>495</v>
      </c>
      <c r="K11" s="7" t="s">
        <v>15</v>
      </c>
      <c r="L11" s="7">
        <f>SUM(M11:AK11)</f>
        <v>1</v>
      </c>
      <c r="M11" s="7"/>
      <c r="N11" s="7"/>
      <c r="O11" s="7"/>
      <c r="P11" s="7"/>
      <c r="Q11" s="7"/>
      <c r="R11" s="7"/>
      <c r="S11" s="7"/>
      <c r="T11" s="7"/>
      <c r="U11" s="7"/>
      <c r="V11" s="7">
        <v>1</v>
      </c>
      <c r="W11" s="7"/>
      <c r="X11" s="7"/>
      <c r="Y11" s="7"/>
      <c r="Z11" s="7"/>
      <c r="AA11" s="7"/>
      <c r="AB11" s="7"/>
      <c r="AC11" s="7"/>
      <c r="AD11" s="7"/>
      <c r="AE11" s="7"/>
      <c r="AF11" s="7"/>
      <c r="AG11" s="7"/>
      <c r="AH11" s="7"/>
      <c r="AI11" s="7"/>
    </row>
    <row r="12" spans="1:36" x14ac:dyDescent="0.25">
      <c r="A12" s="11" t="s">
        <v>5</v>
      </c>
      <c r="B12" s="7">
        <v>1</v>
      </c>
      <c r="C12" s="8">
        <v>44323</v>
      </c>
      <c r="D12" s="12" t="s">
        <v>13</v>
      </c>
      <c r="E12" s="13" t="s">
        <v>21</v>
      </c>
      <c r="F12" s="13" t="s">
        <v>22</v>
      </c>
      <c r="G12" s="9" t="s">
        <v>745</v>
      </c>
      <c r="H12" s="11" t="s">
        <v>519</v>
      </c>
      <c r="I12" s="7" t="s">
        <v>406</v>
      </c>
      <c r="J12" s="7" t="s">
        <v>443</v>
      </c>
      <c r="K12" s="7" t="s">
        <v>1</v>
      </c>
      <c r="L12" s="7">
        <f>SUM(M12:AK12)</f>
        <v>1</v>
      </c>
      <c r="M12" s="7"/>
      <c r="N12" s="7"/>
      <c r="O12" s="7"/>
      <c r="P12" s="7"/>
      <c r="Q12" s="7"/>
      <c r="R12" s="7"/>
      <c r="S12" s="7"/>
      <c r="T12" s="7"/>
      <c r="U12" s="7"/>
      <c r="V12" s="7"/>
      <c r="W12" s="7"/>
      <c r="X12" s="7"/>
      <c r="Y12" s="7"/>
      <c r="Z12" s="7"/>
      <c r="AA12" s="7"/>
      <c r="AB12" s="7"/>
      <c r="AC12" s="7">
        <v>1</v>
      </c>
      <c r="AD12" s="7"/>
      <c r="AE12" s="7"/>
      <c r="AF12" s="7"/>
      <c r="AG12" s="7"/>
      <c r="AH12" s="7"/>
      <c r="AI12" s="7"/>
    </row>
    <row r="13" spans="1:36" x14ac:dyDescent="0.25">
      <c r="A13" s="11" t="s">
        <v>5</v>
      </c>
      <c r="B13" s="7">
        <v>2</v>
      </c>
      <c r="C13" s="8">
        <v>44324</v>
      </c>
      <c r="D13" s="12" t="s">
        <v>13</v>
      </c>
      <c r="E13" s="13">
        <v>10</v>
      </c>
      <c r="F13" s="13" t="s">
        <v>20</v>
      </c>
      <c r="G13" s="9" t="s">
        <v>466</v>
      </c>
      <c r="H13" s="11" t="s">
        <v>520</v>
      </c>
      <c r="I13" s="7" t="s">
        <v>465</v>
      </c>
      <c r="J13" s="7" t="s">
        <v>467</v>
      </c>
      <c r="K13" s="7" t="s">
        <v>1</v>
      </c>
      <c r="L13" s="7">
        <f>SUM(M13:AK13)</f>
        <v>1</v>
      </c>
      <c r="M13" s="7"/>
      <c r="N13" s="7"/>
      <c r="O13" s="7"/>
      <c r="P13" s="7"/>
      <c r="Q13" s="7"/>
      <c r="R13" s="7"/>
      <c r="S13" s="7"/>
      <c r="T13" s="7"/>
      <c r="U13" s="7">
        <v>1</v>
      </c>
      <c r="V13" s="7"/>
      <c r="W13" s="7"/>
      <c r="X13" s="7"/>
      <c r="Y13" s="7"/>
      <c r="Z13" s="7"/>
      <c r="AA13" s="7"/>
      <c r="AB13" s="7"/>
      <c r="AC13" s="7"/>
      <c r="AD13" s="7"/>
      <c r="AE13" s="7"/>
      <c r="AF13" s="7"/>
      <c r="AG13" s="7"/>
      <c r="AH13" s="7"/>
      <c r="AI13" s="7"/>
    </row>
    <row r="14" spans="1:36" x14ac:dyDescent="0.25">
      <c r="A14" s="11" t="s">
        <v>5</v>
      </c>
      <c r="B14" s="7">
        <v>2</v>
      </c>
      <c r="C14" s="8">
        <v>44324</v>
      </c>
      <c r="D14" s="12" t="s">
        <v>13</v>
      </c>
      <c r="E14" s="13">
        <v>11</v>
      </c>
      <c r="F14" s="13" t="s">
        <v>14</v>
      </c>
      <c r="G14" s="9" t="s">
        <v>805</v>
      </c>
      <c r="H14" s="11" t="s">
        <v>521</v>
      </c>
      <c r="I14" s="7" t="s">
        <v>425</v>
      </c>
      <c r="J14" s="7" t="s">
        <v>426</v>
      </c>
      <c r="K14" s="7" t="s">
        <v>15</v>
      </c>
      <c r="L14" s="7">
        <f>SUM(M14:AK14)</f>
        <v>2</v>
      </c>
      <c r="M14" s="7"/>
      <c r="N14" s="7"/>
      <c r="O14" s="7"/>
      <c r="P14" s="7"/>
      <c r="Q14" s="7">
        <v>1</v>
      </c>
      <c r="R14" s="7"/>
      <c r="S14" s="7"/>
      <c r="T14" s="7"/>
      <c r="U14" s="7"/>
      <c r="V14" s="7">
        <v>1</v>
      </c>
      <c r="W14" s="7"/>
      <c r="X14" s="7"/>
      <c r="Y14" s="7"/>
      <c r="Z14" s="7"/>
      <c r="AA14" s="7"/>
      <c r="AB14" s="7"/>
      <c r="AC14" s="7"/>
      <c r="AD14" s="7"/>
      <c r="AE14" s="7"/>
      <c r="AF14" s="7"/>
      <c r="AG14" s="7"/>
      <c r="AH14" s="7"/>
      <c r="AI14" s="7"/>
    </row>
    <row r="15" spans="1:36" x14ac:dyDescent="0.25">
      <c r="A15" s="11" t="s">
        <v>5</v>
      </c>
      <c r="B15" s="7">
        <v>2</v>
      </c>
      <c r="C15" s="8">
        <v>44324</v>
      </c>
      <c r="D15" s="7" t="s">
        <v>17</v>
      </c>
      <c r="E15" s="13">
        <v>14</v>
      </c>
      <c r="F15" s="13" t="s">
        <v>16</v>
      </c>
      <c r="G15" s="9" t="s">
        <v>781</v>
      </c>
      <c r="H15" s="11" t="s">
        <v>34</v>
      </c>
      <c r="I15" s="7" t="s">
        <v>385</v>
      </c>
      <c r="J15" s="7" t="s">
        <v>386</v>
      </c>
      <c r="K15" s="7" t="s">
        <v>15</v>
      </c>
      <c r="L15" s="7">
        <f>SUM(M15:AK15)</f>
        <v>1</v>
      </c>
      <c r="M15" s="7"/>
      <c r="N15" s="7"/>
      <c r="O15" s="7"/>
      <c r="P15" s="7"/>
      <c r="Q15" s="7"/>
      <c r="R15" s="7"/>
      <c r="S15" s="7"/>
      <c r="T15" s="7"/>
      <c r="U15" s="7"/>
      <c r="V15" s="7"/>
      <c r="W15" s="7"/>
      <c r="X15" s="7"/>
      <c r="Y15" s="7"/>
      <c r="Z15" s="7"/>
      <c r="AA15" s="7"/>
      <c r="AB15" s="7"/>
      <c r="AC15" s="7"/>
      <c r="AD15" s="7"/>
      <c r="AE15" s="7"/>
      <c r="AF15" s="7"/>
      <c r="AG15" s="7"/>
      <c r="AH15" s="7"/>
      <c r="AI15" s="7"/>
      <c r="AJ15" s="7">
        <v>1</v>
      </c>
    </row>
    <row r="16" spans="1:36" x14ac:dyDescent="0.25">
      <c r="A16" s="11" t="s">
        <v>5</v>
      </c>
      <c r="B16" s="7">
        <v>3</v>
      </c>
      <c r="C16" s="8">
        <v>44325</v>
      </c>
      <c r="D16" s="7" t="s">
        <v>13</v>
      </c>
      <c r="E16" s="13">
        <v>14</v>
      </c>
      <c r="F16" s="13" t="s">
        <v>14</v>
      </c>
      <c r="G16" s="9" t="s">
        <v>805</v>
      </c>
      <c r="H16" s="11" t="s">
        <v>522</v>
      </c>
      <c r="I16" s="7" t="s">
        <v>425</v>
      </c>
      <c r="J16" s="7" t="s">
        <v>426</v>
      </c>
      <c r="K16" s="7" t="s">
        <v>15</v>
      </c>
      <c r="L16" s="7">
        <f>SUM(M16:AK16)</f>
        <v>1</v>
      </c>
      <c r="M16" s="7"/>
      <c r="N16" s="7"/>
      <c r="O16" s="7">
        <v>1</v>
      </c>
      <c r="P16" s="7"/>
      <c r="Q16" s="7"/>
      <c r="R16" s="7"/>
      <c r="S16" s="7"/>
      <c r="T16" s="7"/>
      <c r="U16" s="7"/>
      <c r="V16" s="7"/>
      <c r="W16" s="7"/>
      <c r="X16" s="7"/>
      <c r="Y16" s="7"/>
      <c r="Z16" s="7"/>
      <c r="AA16" s="7"/>
      <c r="AB16" s="7"/>
      <c r="AC16" s="7"/>
      <c r="AD16" s="7"/>
      <c r="AE16" s="7"/>
      <c r="AF16" s="7"/>
      <c r="AG16" s="7"/>
      <c r="AH16" s="7"/>
      <c r="AI16" s="7"/>
    </row>
    <row r="17" spans="1:35" x14ac:dyDescent="0.25">
      <c r="A17" s="11" t="s">
        <v>5</v>
      </c>
      <c r="B17" s="7">
        <v>4</v>
      </c>
      <c r="C17" s="8">
        <v>44326</v>
      </c>
      <c r="D17" s="7" t="s">
        <v>13</v>
      </c>
      <c r="E17" s="13" t="s">
        <v>23</v>
      </c>
      <c r="F17" s="13" t="s">
        <v>16</v>
      </c>
      <c r="G17" s="9" t="s">
        <v>781</v>
      </c>
      <c r="H17" s="11" t="s">
        <v>341</v>
      </c>
      <c r="I17" s="7" t="s">
        <v>385</v>
      </c>
      <c r="J17" s="7" t="s">
        <v>386</v>
      </c>
      <c r="K17" s="7" t="s">
        <v>24</v>
      </c>
      <c r="L17" s="7">
        <f>SUM(M17:AK17)</f>
        <v>1</v>
      </c>
      <c r="M17" s="7"/>
      <c r="N17" s="7"/>
      <c r="O17" s="7"/>
      <c r="P17" s="7"/>
      <c r="Q17" s="7"/>
      <c r="R17" s="7"/>
      <c r="S17" s="7"/>
      <c r="T17" s="7"/>
      <c r="U17" s="7"/>
      <c r="V17" s="7"/>
      <c r="W17" s="7"/>
      <c r="X17" s="7"/>
      <c r="Y17" s="7"/>
      <c r="Z17" s="7"/>
      <c r="AA17" s="7"/>
      <c r="AB17" s="7"/>
      <c r="AC17" s="7"/>
      <c r="AD17" s="7"/>
      <c r="AE17" s="7"/>
      <c r="AF17" s="7"/>
      <c r="AG17" s="7"/>
      <c r="AH17" s="7"/>
      <c r="AI17" s="7">
        <v>1</v>
      </c>
    </row>
    <row r="18" spans="1:35" x14ac:dyDescent="0.25">
      <c r="A18" s="11" t="s">
        <v>5</v>
      </c>
      <c r="B18" s="7">
        <v>4</v>
      </c>
      <c r="C18" s="8">
        <v>44326</v>
      </c>
      <c r="D18" s="7" t="s">
        <v>17</v>
      </c>
      <c r="E18" s="13" t="s">
        <v>26</v>
      </c>
      <c r="F18" s="13" t="s">
        <v>14</v>
      </c>
      <c r="G18" s="9" t="s">
        <v>717</v>
      </c>
      <c r="H18" s="11" t="s">
        <v>211</v>
      </c>
      <c r="I18" s="7" t="s">
        <v>395</v>
      </c>
      <c r="J18" s="7" t="s">
        <v>389</v>
      </c>
      <c r="K18" s="7" t="s">
        <v>15</v>
      </c>
      <c r="L18" s="7">
        <f>SUM(M18:AK18)</f>
        <v>1</v>
      </c>
      <c r="M18" s="7"/>
      <c r="N18" s="7"/>
      <c r="O18" s="7"/>
      <c r="P18" s="7"/>
      <c r="Q18" s="7"/>
      <c r="R18" s="7"/>
      <c r="S18" s="7"/>
      <c r="T18" s="7"/>
      <c r="U18" s="7"/>
      <c r="V18" s="7"/>
      <c r="W18" s="7">
        <v>1</v>
      </c>
      <c r="X18" s="7"/>
      <c r="Y18" s="7"/>
      <c r="AA18" s="7"/>
      <c r="AB18" s="7"/>
      <c r="AC18" s="7"/>
      <c r="AD18" s="7"/>
      <c r="AE18" s="7"/>
      <c r="AF18" s="7"/>
      <c r="AG18" s="7"/>
      <c r="AH18" s="7"/>
      <c r="AI18" s="7"/>
    </row>
    <row r="19" spans="1:35" x14ac:dyDescent="0.25">
      <c r="A19" s="11" t="s">
        <v>5</v>
      </c>
      <c r="B19" s="7">
        <v>4</v>
      </c>
      <c r="C19" s="8">
        <v>44326</v>
      </c>
      <c r="D19" s="7" t="s">
        <v>17</v>
      </c>
      <c r="E19" s="13">
        <v>17</v>
      </c>
      <c r="F19" s="13" t="s">
        <v>22</v>
      </c>
      <c r="G19" s="9" t="s">
        <v>811</v>
      </c>
      <c r="H19" s="11" t="s">
        <v>445</v>
      </c>
      <c r="I19" s="7" t="s">
        <v>403</v>
      </c>
      <c r="J19" s="7" t="s">
        <v>416</v>
      </c>
      <c r="K19" s="7" t="s">
        <v>1</v>
      </c>
      <c r="L19" s="7">
        <f>SUM(M19:AK19)</f>
        <v>1</v>
      </c>
      <c r="M19" s="7"/>
      <c r="N19" s="7"/>
      <c r="O19" s="7"/>
      <c r="P19" s="7"/>
      <c r="Q19" s="7"/>
      <c r="R19" s="7"/>
      <c r="S19" s="7"/>
      <c r="T19" s="7"/>
      <c r="U19" s="7"/>
      <c r="V19" s="7"/>
      <c r="W19" s="7"/>
      <c r="X19" s="7"/>
      <c r="Y19" s="7"/>
      <c r="Z19" s="7"/>
      <c r="AA19" s="7"/>
      <c r="AB19" s="7">
        <v>1</v>
      </c>
      <c r="AD19" s="7"/>
      <c r="AE19" s="7"/>
      <c r="AF19" s="7"/>
      <c r="AG19" s="7"/>
      <c r="AH19" s="7"/>
      <c r="AI19" s="7"/>
    </row>
    <row r="20" spans="1:35" x14ac:dyDescent="0.25">
      <c r="A20" s="11" t="s">
        <v>5</v>
      </c>
      <c r="B20" s="7">
        <v>4</v>
      </c>
      <c r="C20" s="8">
        <v>44326</v>
      </c>
      <c r="D20" s="7" t="s">
        <v>17</v>
      </c>
      <c r="E20" s="13">
        <v>18</v>
      </c>
      <c r="F20" s="13" t="s">
        <v>14</v>
      </c>
      <c r="G20" s="9" t="s">
        <v>461</v>
      </c>
      <c r="H20" s="11" t="s">
        <v>212</v>
      </c>
      <c r="I20" s="7" t="s">
        <v>460</v>
      </c>
      <c r="J20" s="7" t="s">
        <v>427</v>
      </c>
      <c r="K20" s="7" t="s">
        <v>15</v>
      </c>
      <c r="L20" s="7">
        <f>SUM(M20:AK20)</f>
        <v>2</v>
      </c>
      <c r="M20" s="7"/>
      <c r="N20" s="7"/>
      <c r="O20" s="7"/>
      <c r="P20" s="7"/>
      <c r="Q20" s="7"/>
      <c r="R20" s="7"/>
      <c r="S20" s="7"/>
      <c r="T20" s="7"/>
      <c r="U20" s="7"/>
      <c r="V20" s="7"/>
      <c r="W20" s="7"/>
      <c r="X20" s="7"/>
      <c r="Y20" s="7"/>
      <c r="Z20" s="7"/>
      <c r="AA20" s="7">
        <v>1</v>
      </c>
      <c r="AB20" s="7">
        <v>1</v>
      </c>
      <c r="AC20" s="7"/>
      <c r="AD20" s="7"/>
      <c r="AE20" s="7"/>
      <c r="AF20" s="7"/>
      <c r="AG20" s="7"/>
      <c r="AH20" s="7"/>
      <c r="AI20" s="7"/>
    </row>
    <row r="21" spans="1:35" x14ac:dyDescent="0.25">
      <c r="A21" s="11" t="s">
        <v>5</v>
      </c>
      <c r="B21" s="7">
        <v>5</v>
      </c>
      <c r="C21" s="8">
        <v>44327</v>
      </c>
      <c r="D21" s="7" t="s">
        <v>17</v>
      </c>
      <c r="E21" s="13">
        <v>7</v>
      </c>
      <c r="F21" s="13" t="s">
        <v>14</v>
      </c>
      <c r="G21" s="9" t="s">
        <v>717</v>
      </c>
      <c r="H21" s="11" t="s">
        <v>525</v>
      </c>
      <c r="I21" s="7" t="s">
        <v>395</v>
      </c>
      <c r="J21" s="7" t="s">
        <v>389</v>
      </c>
      <c r="K21" s="7" t="s">
        <v>15</v>
      </c>
      <c r="L21" s="7">
        <f>SUM(M21:AK21)</f>
        <v>1</v>
      </c>
      <c r="M21" s="7"/>
      <c r="N21" s="7"/>
      <c r="O21" s="7"/>
      <c r="P21" s="7"/>
      <c r="Q21" s="7"/>
      <c r="R21" s="7"/>
      <c r="S21" s="7"/>
      <c r="T21" s="7"/>
      <c r="U21" s="7"/>
      <c r="V21" s="7"/>
      <c r="W21" s="7"/>
      <c r="X21" s="7"/>
      <c r="Y21" s="7"/>
      <c r="Z21" s="7"/>
      <c r="AA21" s="7">
        <v>1</v>
      </c>
      <c r="AB21" s="7"/>
      <c r="AD21" s="7"/>
      <c r="AE21" s="7"/>
      <c r="AF21" s="7"/>
      <c r="AG21" s="7"/>
      <c r="AH21" s="7"/>
      <c r="AI21" s="7"/>
    </row>
    <row r="22" spans="1:35" x14ac:dyDescent="0.25">
      <c r="A22" s="11" t="s">
        <v>5</v>
      </c>
      <c r="B22" s="7">
        <v>6</v>
      </c>
      <c r="C22" s="8">
        <v>44328</v>
      </c>
      <c r="D22" s="7" t="s">
        <v>17</v>
      </c>
      <c r="E22" s="13">
        <v>16</v>
      </c>
      <c r="F22" s="13" t="s">
        <v>16</v>
      </c>
      <c r="G22" s="9" t="s">
        <v>781</v>
      </c>
      <c r="H22" s="11" t="s">
        <v>527</v>
      </c>
      <c r="I22" s="7" t="s">
        <v>385</v>
      </c>
      <c r="J22" s="7" t="s">
        <v>386</v>
      </c>
      <c r="K22" s="7" t="s">
        <v>1</v>
      </c>
      <c r="L22" s="7">
        <v>3</v>
      </c>
      <c r="M22" s="7"/>
      <c r="N22" s="7"/>
      <c r="O22" s="7"/>
      <c r="P22" s="7"/>
      <c r="Q22" s="7">
        <v>1</v>
      </c>
      <c r="R22" s="7">
        <v>1</v>
      </c>
      <c r="S22" s="7"/>
      <c r="T22" s="7"/>
      <c r="U22" s="7"/>
      <c r="V22" s="7"/>
      <c r="W22" s="7">
        <v>1</v>
      </c>
      <c r="X22" s="7"/>
      <c r="Y22" s="7"/>
      <c r="Z22" s="9">
        <v>1</v>
      </c>
      <c r="AA22" s="7"/>
      <c r="AB22" s="7"/>
      <c r="AC22" s="7"/>
      <c r="AD22" s="7"/>
      <c r="AE22" s="7"/>
      <c r="AF22" s="7"/>
      <c r="AG22" s="7"/>
      <c r="AH22" s="7"/>
      <c r="AI22" s="7"/>
    </row>
    <row r="23" spans="1:35" x14ac:dyDescent="0.25">
      <c r="A23" s="11" t="s">
        <v>5</v>
      </c>
      <c r="B23" s="7">
        <v>6</v>
      </c>
      <c r="C23" s="8">
        <v>44328</v>
      </c>
      <c r="D23" s="7" t="s">
        <v>17</v>
      </c>
      <c r="E23" s="13" t="s">
        <v>27</v>
      </c>
      <c r="F23" s="13" t="s">
        <v>14</v>
      </c>
      <c r="G23" s="9" t="s">
        <v>461</v>
      </c>
      <c r="H23" s="11" t="s">
        <v>212</v>
      </c>
      <c r="I23" s="7" t="s">
        <v>460</v>
      </c>
      <c r="J23" s="7" t="s">
        <v>427</v>
      </c>
      <c r="K23" s="7" t="s">
        <v>15</v>
      </c>
      <c r="L23" s="7">
        <f>SUM(M23:AK23)</f>
        <v>1</v>
      </c>
      <c r="M23" s="7"/>
      <c r="N23" s="7"/>
      <c r="O23" s="7"/>
      <c r="P23" s="7"/>
      <c r="Q23" s="7"/>
      <c r="R23" s="7"/>
      <c r="S23" s="7"/>
      <c r="T23" s="7"/>
      <c r="U23" s="7"/>
      <c r="V23" s="7"/>
      <c r="W23" s="7"/>
      <c r="X23" s="7"/>
      <c r="Y23" s="7"/>
      <c r="Z23" s="7"/>
      <c r="AA23" s="7">
        <v>1</v>
      </c>
      <c r="AB23" s="7"/>
      <c r="AD23" s="7"/>
      <c r="AE23" s="7"/>
      <c r="AF23" s="7"/>
      <c r="AG23" s="7"/>
      <c r="AH23" s="7"/>
      <c r="AI23" s="7"/>
    </row>
    <row r="24" spans="1:35" x14ac:dyDescent="0.25">
      <c r="A24" s="11" t="s">
        <v>5</v>
      </c>
      <c r="B24" s="7">
        <v>7</v>
      </c>
      <c r="C24" s="8">
        <v>44329</v>
      </c>
      <c r="D24" s="7" t="s">
        <v>17</v>
      </c>
      <c r="E24" s="13">
        <v>12</v>
      </c>
      <c r="F24" s="13" t="s">
        <v>197</v>
      </c>
      <c r="G24" s="9" t="s">
        <v>347</v>
      </c>
      <c r="H24" s="11" t="s">
        <v>379</v>
      </c>
      <c r="I24" s="7" t="s">
        <v>395</v>
      </c>
      <c r="J24" s="7" t="s">
        <v>389</v>
      </c>
      <c r="K24" s="7" t="s">
        <v>24</v>
      </c>
      <c r="L24" s="7">
        <v>6</v>
      </c>
      <c r="M24" s="7"/>
      <c r="N24" s="7"/>
      <c r="O24" s="7">
        <v>1</v>
      </c>
      <c r="P24" s="7">
        <v>1</v>
      </c>
      <c r="Q24" s="7">
        <v>1</v>
      </c>
      <c r="R24" s="7"/>
      <c r="S24" s="7">
        <v>1</v>
      </c>
      <c r="T24" s="7">
        <v>1</v>
      </c>
      <c r="U24" s="7"/>
      <c r="V24" s="7"/>
      <c r="W24" s="7">
        <v>1</v>
      </c>
      <c r="X24" s="7"/>
      <c r="Y24" s="7">
        <v>1</v>
      </c>
      <c r="AA24" s="7"/>
      <c r="AB24" s="7"/>
      <c r="AC24" s="7"/>
      <c r="AD24" s="7"/>
      <c r="AE24" s="7"/>
      <c r="AF24" s="7"/>
      <c r="AG24" s="7"/>
      <c r="AH24" s="7"/>
      <c r="AI24" s="7"/>
    </row>
    <row r="25" spans="1:35" x14ac:dyDescent="0.25">
      <c r="A25" s="11" t="s">
        <v>5</v>
      </c>
      <c r="B25" s="7">
        <v>8</v>
      </c>
      <c r="C25" s="8">
        <v>44330</v>
      </c>
      <c r="D25" s="7" t="s">
        <v>13</v>
      </c>
      <c r="E25" s="13">
        <v>7</v>
      </c>
      <c r="F25" s="13" t="s">
        <v>16</v>
      </c>
      <c r="G25" s="9" t="s">
        <v>781</v>
      </c>
      <c r="H25" s="11" t="s">
        <v>34</v>
      </c>
      <c r="I25" s="7" t="s">
        <v>385</v>
      </c>
      <c r="J25" s="7" t="s">
        <v>386</v>
      </c>
      <c r="K25" s="7" t="s">
        <v>15</v>
      </c>
      <c r="L25" s="7">
        <f>SUM(M25:AK25)</f>
        <v>1</v>
      </c>
      <c r="M25" s="7"/>
      <c r="N25" s="7"/>
      <c r="O25" s="7"/>
      <c r="P25" s="7"/>
      <c r="Q25" s="7"/>
      <c r="R25" s="7"/>
      <c r="S25" s="7"/>
      <c r="T25" s="7"/>
      <c r="U25" s="7"/>
      <c r="V25" s="7"/>
      <c r="W25" s="7"/>
      <c r="X25" s="7"/>
      <c r="Y25" s="7"/>
      <c r="Z25" s="7"/>
      <c r="AA25" s="7"/>
      <c r="AB25" s="7"/>
      <c r="AC25" s="7"/>
      <c r="AD25" s="7"/>
      <c r="AE25" s="7"/>
      <c r="AF25" s="7"/>
      <c r="AG25" s="7"/>
      <c r="AH25" s="7"/>
      <c r="AI25" s="7">
        <v>1</v>
      </c>
    </row>
    <row r="26" spans="1:35" x14ac:dyDescent="0.25">
      <c r="A26" s="11" t="s">
        <v>5</v>
      </c>
      <c r="B26" s="7">
        <v>8</v>
      </c>
      <c r="C26" s="8">
        <v>44330</v>
      </c>
      <c r="D26" s="7" t="s">
        <v>13</v>
      </c>
      <c r="E26" s="13">
        <v>9</v>
      </c>
      <c r="F26" s="13" t="s">
        <v>16</v>
      </c>
      <c r="G26" s="9" t="s">
        <v>781</v>
      </c>
      <c r="H26" s="11" t="s">
        <v>34</v>
      </c>
      <c r="I26" s="7" t="s">
        <v>385</v>
      </c>
      <c r="J26" s="7" t="s">
        <v>386</v>
      </c>
      <c r="K26" s="7" t="s">
        <v>24</v>
      </c>
      <c r="L26" s="7">
        <f>SUM(M26:AK26)</f>
        <v>1</v>
      </c>
      <c r="M26" s="7"/>
      <c r="N26" s="7"/>
      <c r="O26" s="7"/>
      <c r="P26" s="7"/>
      <c r="Q26" s="7"/>
      <c r="R26" s="7"/>
      <c r="S26" s="7"/>
      <c r="T26" s="7"/>
      <c r="U26" s="7"/>
      <c r="V26" s="7">
        <v>1</v>
      </c>
      <c r="W26" s="7"/>
      <c r="X26" s="7"/>
      <c r="Y26" s="7"/>
      <c r="Z26" s="7"/>
      <c r="AA26" s="7"/>
      <c r="AB26" s="7"/>
      <c r="AC26" s="7"/>
      <c r="AD26" s="7"/>
      <c r="AE26" s="7"/>
      <c r="AF26" s="7"/>
      <c r="AG26" s="7"/>
      <c r="AH26" s="7"/>
      <c r="AI26" s="7"/>
    </row>
    <row r="27" spans="1:35" x14ac:dyDescent="0.25">
      <c r="A27" s="11" t="s">
        <v>5</v>
      </c>
      <c r="B27" s="7">
        <v>9</v>
      </c>
      <c r="C27" s="8">
        <v>44331</v>
      </c>
      <c r="D27" s="7" t="s">
        <v>17</v>
      </c>
      <c r="E27" s="13">
        <v>10</v>
      </c>
      <c r="F27" s="13" t="s">
        <v>16</v>
      </c>
      <c r="G27" s="9" t="s">
        <v>781</v>
      </c>
      <c r="H27" s="11" t="s">
        <v>34</v>
      </c>
      <c r="I27" s="7" t="s">
        <v>385</v>
      </c>
      <c r="J27" s="7" t="s">
        <v>386</v>
      </c>
      <c r="K27" s="7" t="s">
        <v>15</v>
      </c>
      <c r="L27" s="7">
        <f>SUM(M27:AK27)</f>
        <v>1</v>
      </c>
      <c r="M27" s="7"/>
      <c r="N27" s="7"/>
      <c r="O27" s="7"/>
      <c r="P27" s="7"/>
      <c r="Q27" s="7"/>
      <c r="R27" s="7"/>
      <c r="S27" s="7"/>
      <c r="T27" s="7"/>
      <c r="U27" s="7"/>
      <c r="V27" s="7"/>
      <c r="W27" s="7"/>
      <c r="X27" s="7"/>
      <c r="Y27" s="7"/>
      <c r="Z27" s="7"/>
      <c r="AA27" s="7"/>
      <c r="AB27" s="7"/>
      <c r="AC27" s="7"/>
      <c r="AD27" s="7"/>
      <c r="AE27" s="7"/>
      <c r="AF27" s="7"/>
      <c r="AG27" s="7"/>
      <c r="AH27" s="7"/>
      <c r="AI27" s="7">
        <v>1</v>
      </c>
    </row>
    <row r="28" spans="1:35" x14ac:dyDescent="0.25">
      <c r="A28" s="11" t="s">
        <v>5</v>
      </c>
      <c r="B28" s="7">
        <v>9</v>
      </c>
      <c r="C28" s="8">
        <v>44331</v>
      </c>
      <c r="D28" s="7" t="s">
        <v>13</v>
      </c>
      <c r="E28" s="13">
        <v>12</v>
      </c>
      <c r="F28" s="13" t="s">
        <v>14</v>
      </c>
      <c r="G28" s="9" t="s">
        <v>805</v>
      </c>
      <c r="H28" s="11" t="s">
        <v>524</v>
      </c>
      <c r="I28" s="7" t="s">
        <v>425</v>
      </c>
      <c r="J28" s="7" t="s">
        <v>426</v>
      </c>
      <c r="K28" s="7" t="s">
        <v>15</v>
      </c>
      <c r="L28" s="7">
        <v>2</v>
      </c>
      <c r="M28" s="7"/>
      <c r="N28" s="7"/>
      <c r="O28" s="7"/>
      <c r="P28" s="7"/>
      <c r="Q28" s="7"/>
      <c r="R28" s="7"/>
      <c r="S28" s="7"/>
      <c r="T28" s="7"/>
      <c r="U28" s="7"/>
      <c r="V28" s="7"/>
      <c r="W28" s="7"/>
      <c r="X28" s="7"/>
      <c r="Y28" s="7"/>
      <c r="Z28" s="7"/>
      <c r="AA28" s="7">
        <v>1</v>
      </c>
      <c r="AB28" s="7"/>
      <c r="AD28" s="7"/>
      <c r="AE28" s="7"/>
      <c r="AF28" s="7"/>
      <c r="AG28" s="7">
        <v>1</v>
      </c>
      <c r="AH28" s="7">
        <v>1</v>
      </c>
      <c r="AI28" s="7"/>
    </row>
    <row r="29" spans="1:35" x14ac:dyDescent="0.25">
      <c r="A29" s="11" t="s">
        <v>5</v>
      </c>
      <c r="B29" s="7">
        <v>10</v>
      </c>
      <c r="C29" s="8">
        <v>44332</v>
      </c>
      <c r="D29" s="7" t="s">
        <v>13</v>
      </c>
      <c r="E29" s="13">
        <v>3</v>
      </c>
      <c r="F29" s="13" t="s">
        <v>20</v>
      </c>
      <c r="G29" s="9" t="s">
        <v>788</v>
      </c>
      <c r="H29" s="11" t="s">
        <v>530</v>
      </c>
      <c r="I29" s="7" t="s">
        <v>789</v>
      </c>
      <c r="J29" s="7" t="s">
        <v>495</v>
      </c>
      <c r="K29" s="7" t="s">
        <v>15</v>
      </c>
      <c r="L29" s="7">
        <f>SUM(M29:AK29)</f>
        <v>1</v>
      </c>
      <c r="M29" s="7"/>
      <c r="N29" s="7"/>
      <c r="O29" s="7"/>
      <c r="P29" s="7"/>
      <c r="Q29" s="7"/>
      <c r="R29" s="7"/>
      <c r="S29" s="7"/>
      <c r="T29" s="7"/>
      <c r="U29" s="7"/>
      <c r="V29" s="7"/>
      <c r="W29" s="7"/>
      <c r="X29" s="7"/>
      <c r="Y29" s="7"/>
      <c r="Z29" s="7"/>
      <c r="AA29" s="7"/>
      <c r="AB29" s="7"/>
      <c r="AC29" s="7"/>
      <c r="AD29" s="7"/>
      <c r="AE29" s="7"/>
      <c r="AF29" s="7">
        <v>1</v>
      </c>
      <c r="AG29" s="7"/>
      <c r="AH29" s="7"/>
      <c r="AI29" s="7"/>
    </row>
    <row r="30" spans="1:35" x14ac:dyDescent="0.25">
      <c r="A30" s="11" t="s">
        <v>5</v>
      </c>
      <c r="B30" s="7">
        <v>10</v>
      </c>
      <c r="C30" s="8">
        <v>44332</v>
      </c>
      <c r="D30" s="7" t="s">
        <v>13</v>
      </c>
      <c r="E30" s="13">
        <v>6</v>
      </c>
      <c r="F30" s="13" t="s">
        <v>20</v>
      </c>
      <c r="G30" s="9" t="s">
        <v>788</v>
      </c>
      <c r="H30" s="11" t="s">
        <v>532</v>
      </c>
      <c r="I30" s="7" t="s">
        <v>789</v>
      </c>
      <c r="J30" s="7" t="s">
        <v>495</v>
      </c>
      <c r="K30" s="7" t="s">
        <v>15</v>
      </c>
      <c r="L30" s="7">
        <f>SUM(M30:AK30)</f>
        <v>1</v>
      </c>
      <c r="M30" s="7"/>
      <c r="N30" s="7"/>
      <c r="O30" s="7"/>
      <c r="P30" s="7"/>
      <c r="Q30" s="7"/>
      <c r="R30" s="7"/>
      <c r="S30" s="7"/>
      <c r="T30" s="7"/>
      <c r="U30" s="7"/>
      <c r="V30" s="7">
        <v>1</v>
      </c>
      <c r="W30" s="7"/>
      <c r="X30" s="7"/>
      <c r="Y30" s="7"/>
      <c r="Z30" s="7"/>
      <c r="AA30" s="7"/>
      <c r="AB30" s="7"/>
      <c r="AC30" s="7"/>
      <c r="AD30" s="7"/>
      <c r="AE30" s="7"/>
      <c r="AF30" s="7"/>
      <c r="AG30" s="7"/>
      <c r="AH30" s="7"/>
      <c r="AI30" s="7"/>
    </row>
    <row r="31" spans="1:35" x14ac:dyDescent="0.25">
      <c r="A31" s="11" t="s">
        <v>5</v>
      </c>
      <c r="B31" s="7">
        <v>10</v>
      </c>
      <c r="C31" s="8">
        <v>44332</v>
      </c>
      <c r="D31" s="7" t="s">
        <v>13</v>
      </c>
      <c r="E31" s="13">
        <v>7</v>
      </c>
      <c r="F31" s="13" t="s">
        <v>16</v>
      </c>
      <c r="G31" s="9" t="s">
        <v>781</v>
      </c>
      <c r="H31" s="11" t="s">
        <v>516</v>
      </c>
      <c r="I31" s="7" t="s">
        <v>385</v>
      </c>
      <c r="J31" s="7" t="s">
        <v>386</v>
      </c>
      <c r="K31" s="7" t="s">
        <v>15</v>
      </c>
      <c r="L31" s="7">
        <f>SUM(M31:AK31)</f>
        <v>1</v>
      </c>
      <c r="M31" s="7"/>
      <c r="N31" s="7"/>
      <c r="O31" s="7"/>
      <c r="P31" s="7"/>
      <c r="Q31" s="7"/>
      <c r="R31" s="7"/>
      <c r="S31" s="7"/>
      <c r="T31" s="7"/>
      <c r="U31" s="7"/>
      <c r="V31" s="7">
        <v>1</v>
      </c>
      <c r="W31" s="7"/>
      <c r="X31" s="7"/>
      <c r="Y31" s="7"/>
      <c r="Z31" s="7"/>
      <c r="AA31" s="7"/>
      <c r="AB31" s="7"/>
      <c r="AC31" s="7"/>
      <c r="AD31" s="7"/>
      <c r="AE31" s="7"/>
      <c r="AF31" s="7"/>
      <c r="AG31" s="7"/>
      <c r="AH31" s="7"/>
      <c r="AI31" s="7"/>
    </row>
    <row r="32" spans="1:35" x14ac:dyDescent="0.25">
      <c r="A32" s="11" t="s">
        <v>5</v>
      </c>
      <c r="B32" s="7">
        <v>10</v>
      </c>
      <c r="C32" s="8">
        <v>44332</v>
      </c>
      <c r="D32" s="7" t="s">
        <v>13</v>
      </c>
      <c r="E32" s="13">
        <v>8</v>
      </c>
      <c r="F32" s="13" t="s">
        <v>20</v>
      </c>
      <c r="G32" s="9" t="s">
        <v>788</v>
      </c>
      <c r="H32" s="11" t="s">
        <v>533</v>
      </c>
      <c r="I32" s="7" t="s">
        <v>789</v>
      </c>
      <c r="J32" s="7" t="s">
        <v>495</v>
      </c>
      <c r="K32" s="7" t="s">
        <v>24</v>
      </c>
      <c r="L32" s="7">
        <f>SUM(M32:AK32)</f>
        <v>1</v>
      </c>
      <c r="M32" s="7"/>
      <c r="N32" s="7"/>
      <c r="O32" s="7"/>
      <c r="P32" s="7"/>
      <c r="Q32" s="7"/>
      <c r="R32" s="7"/>
      <c r="S32" s="7"/>
      <c r="T32" s="7"/>
      <c r="U32" s="7"/>
      <c r="V32" s="7"/>
      <c r="W32" s="7"/>
      <c r="X32" s="7">
        <v>1</v>
      </c>
      <c r="Y32" s="7"/>
      <c r="Z32" s="7"/>
      <c r="AA32" s="7"/>
      <c r="AB32" s="7"/>
      <c r="AC32" s="7"/>
      <c r="AD32" s="7"/>
      <c r="AE32" s="7"/>
      <c r="AF32" s="7"/>
      <c r="AG32" s="7"/>
      <c r="AH32" s="7"/>
      <c r="AI32" s="7"/>
    </row>
    <row r="33" spans="1:35" x14ac:dyDescent="0.25">
      <c r="A33" s="11" t="s">
        <v>5</v>
      </c>
      <c r="B33" s="7">
        <v>10</v>
      </c>
      <c r="C33" s="8">
        <v>44332</v>
      </c>
      <c r="D33" s="7" t="s">
        <v>17</v>
      </c>
      <c r="E33" s="13">
        <v>11</v>
      </c>
      <c r="F33" s="13" t="s">
        <v>20</v>
      </c>
      <c r="G33" s="9" t="s">
        <v>788</v>
      </c>
      <c r="H33" s="11" t="s">
        <v>338</v>
      </c>
      <c r="I33" s="7" t="s">
        <v>789</v>
      </c>
      <c r="J33" s="7" t="s">
        <v>495</v>
      </c>
      <c r="K33" s="7" t="s">
        <v>15</v>
      </c>
      <c r="L33" s="7">
        <f>SUM(M33:AK33)</f>
        <v>1</v>
      </c>
      <c r="M33" s="7">
        <v>1</v>
      </c>
      <c r="N33" s="7"/>
      <c r="O33" s="7"/>
      <c r="P33" s="7"/>
      <c r="Q33" s="7"/>
      <c r="R33" s="7"/>
      <c r="S33" s="7"/>
      <c r="T33" s="7"/>
      <c r="U33" s="7"/>
      <c r="V33" s="7"/>
      <c r="W33" s="7"/>
      <c r="X33" s="7"/>
      <c r="Y33" s="7"/>
      <c r="Z33" s="7"/>
      <c r="AA33" s="7"/>
      <c r="AB33" s="7"/>
      <c r="AC33" s="7"/>
      <c r="AD33" s="7"/>
      <c r="AE33" s="7"/>
      <c r="AF33" s="7"/>
      <c r="AG33" s="7"/>
      <c r="AH33" s="7"/>
      <c r="AI33" s="7"/>
    </row>
    <row r="34" spans="1:35" x14ac:dyDescent="0.25">
      <c r="A34" s="11" t="s">
        <v>5</v>
      </c>
      <c r="B34" s="7">
        <v>11</v>
      </c>
      <c r="C34" s="8">
        <v>44333</v>
      </c>
      <c r="D34" s="7" t="s">
        <v>13</v>
      </c>
      <c r="E34" s="13">
        <v>5</v>
      </c>
      <c r="F34" s="13" t="s">
        <v>16</v>
      </c>
      <c r="G34" s="9" t="s">
        <v>781</v>
      </c>
      <c r="H34" s="11" t="s">
        <v>516</v>
      </c>
      <c r="I34" s="7" t="s">
        <v>385</v>
      </c>
      <c r="J34" s="7" t="s">
        <v>386</v>
      </c>
      <c r="K34" s="7" t="s">
        <v>15</v>
      </c>
      <c r="L34" s="7">
        <f>SUM(M34:AK34)</f>
        <v>1</v>
      </c>
      <c r="M34" s="7"/>
      <c r="N34" s="7"/>
      <c r="O34" s="7"/>
      <c r="P34" s="7"/>
      <c r="Q34" s="7"/>
      <c r="R34" s="7"/>
      <c r="S34" s="7"/>
      <c r="T34" s="7"/>
      <c r="U34" s="7"/>
      <c r="V34" s="7">
        <v>1</v>
      </c>
      <c r="W34" s="7"/>
      <c r="X34" s="7"/>
      <c r="Y34" s="7"/>
      <c r="Z34" s="7"/>
      <c r="AA34" s="7"/>
      <c r="AB34" s="7"/>
      <c r="AC34" s="7"/>
      <c r="AD34" s="7"/>
      <c r="AE34" s="7"/>
      <c r="AF34" s="7"/>
      <c r="AG34" s="7"/>
      <c r="AH34" s="7"/>
      <c r="AI34" s="7"/>
    </row>
    <row r="35" spans="1:35" x14ac:dyDescent="0.25">
      <c r="A35" s="11" t="s">
        <v>5</v>
      </c>
      <c r="B35" s="7">
        <v>11</v>
      </c>
      <c r="C35" s="8">
        <v>44333</v>
      </c>
      <c r="D35" s="7" t="s">
        <v>13</v>
      </c>
      <c r="E35" s="13">
        <v>6</v>
      </c>
      <c r="F35" s="13" t="s">
        <v>20</v>
      </c>
      <c r="G35" s="9" t="s">
        <v>466</v>
      </c>
      <c r="H35" s="11" t="s">
        <v>531</v>
      </c>
      <c r="I35" s="7" t="s">
        <v>478</v>
      </c>
      <c r="J35" s="7" t="s">
        <v>421</v>
      </c>
      <c r="K35" s="7" t="s">
        <v>15</v>
      </c>
      <c r="L35" s="7">
        <f>SUM(M35:AK35)</f>
        <v>1</v>
      </c>
      <c r="M35" s="7"/>
      <c r="N35" s="7"/>
      <c r="O35" s="7"/>
      <c r="P35" s="7"/>
      <c r="Q35" s="7"/>
      <c r="R35" s="7"/>
      <c r="S35" s="7"/>
      <c r="T35" s="7"/>
      <c r="U35" s="7"/>
      <c r="V35" s="7"/>
      <c r="W35" s="7"/>
      <c r="X35" s="7"/>
      <c r="Y35" s="7"/>
      <c r="Z35" s="7"/>
      <c r="AA35" s="7"/>
      <c r="AB35" s="7"/>
      <c r="AC35" s="7"/>
      <c r="AD35" s="7"/>
      <c r="AE35" s="7"/>
      <c r="AF35" s="7"/>
      <c r="AG35" s="7"/>
      <c r="AH35" s="7"/>
      <c r="AI35" s="7">
        <v>1</v>
      </c>
    </row>
    <row r="36" spans="1:35" x14ac:dyDescent="0.25">
      <c r="A36" s="11" t="s">
        <v>5</v>
      </c>
      <c r="B36" s="7">
        <v>12</v>
      </c>
      <c r="C36" s="8">
        <v>44334</v>
      </c>
      <c r="D36" s="7" t="s">
        <v>13</v>
      </c>
      <c r="E36" s="13">
        <v>8</v>
      </c>
      <c r="F36" s="13" t="s">
        <v>197</v>
      </c>
      <c r="G36" s="9" t="s">
        <v>859</v>
      </c>
      <c r="H36" s="11" t="s">
        <v>526</v>
      </c>
      <c r="I36" s="7" t="s">
        <v>396</v>
      </c>
      <c r="J36" s="7" t="s">
        <v>765</v>
      </c>
      <c r="K36" s="7" t="s">
        <v>15</v>
      </c>
      <c r="L36" s="7">
        <f>SUM(M36:AK36)</f>
        <v>1</v>
      </c>
      <c r="M36" s="7"/>
      <c r="N36" s="7"/>
      <c r="O36" s="7"/>
      <c r="P36" s="7"/>
      <c r="Q36" s="7"/>
      <c r="R36" s="7"/>
      <c r="S36" s="7"/>
      <c r="T36" s="7"/>
      <c r="U36" s="7"/>
      <c r="V36" s="7"/>
      <c r="W36" s="7"/>
      <c r="X36" s="7"/>
      <c r="Y36" s="7"/>
      <c r="Z36" s="7"/>
      <c r="AA36" s="7"/>
      <c r="AB36" s="7"/>
      <c r="AC36" s="7"/>
      <c r="AD36" s="7"/>
      <c r="AE36" s="7">
        <v>1</v>
      </c>
      <c r="AF36" s="7"/>
      <c r="AG36" s="7"/>
      <c r="AH36" s="7"/>
      <c r="AI36" s="7"/>
    </row>
    <row r="37" spans="1:35" x14ac:dyDescent="0.25">
      <c r="A37" s="11" t="s">
        <v>5</v>
      </c>
      <c r="B37" s="7">
        <v>12</v>
      </c>
      <c r="C37" s="8">
        <v>44334</v>
      </c>
      <c r="D37" s="7" t="s">
        <v>17</v>
      </c>
      <c r="E37" s="13">
        <v>15</v>
      </c>
      <c r="F37" s="13" t="s">
        <v>14</v>
      </c>
      <c r="G37" s="9" t="s">
        <v>461</v>
      </c>
      <c r="H37" s="11" t="s">
        <v>523</v>
      </c>
      <c r="I37" s="7" t="s">
        <v>460</v>
      </c>
      <c r="J37" s="7" t="s">
        <v>427</v>
      </c>
      <c r="K37" s="7" t="s">
        <v>15</v>
      </c>
      <c r="L37" s="7">
        <f>SUM(M37:AK37)</f>
        <v>1</v>
      </c>
      <c r="M37" s="7"/>
      <c r="N37" s="7"/>
      <c r="O37" s="7"/>
      <c r="P37" s="7"/>
      <c r="Q37" s="7"/>
      <c r="R37" s="7"/>
      <c r="S37" s="7"/>
      <c r="T37" s="7"/>
      <c r="U37" s="7"/>
      <c r="V37" s="7"/>
      <c r="W37" s="7"/>
      <c r="X37" s="7"/>
      <c r="Y37" s="7"/>
      <c r="Z37" s="7"/>
      <c r="AA37" s="7"/>
      <c r="AB37" s="7"/>
      <c r="AC37" s="7">
        <v>1</v>
      </c>
      <c r="AD37" s="7"/>
      <c r="AE37" s="7"/>
      <c r="AF37" s="7"/>
      <c r="AG37" s="7"/>
      <c r="AH37" s="7"/>
      <c r="AI37" s="7"/>
    </row>
    <row r="38" spans="1:35" x14ac:dyDescent="0.25">
      <c r="A38" s="11" t="s">
        <v>5</v>
      </c>
      <c r="B38" s="7">
        <v>12</v>
      </c>
      <c r="C38" s="8">
        <v>44334</v>
      </c>
      <c r="D38" s="7" t="s">
        <v>17</v>
      </c>
      <c r="E38" s="13">
        <v>16</v>
      </c>
      <c r="F38" s="13" t="s">
        <v>16</v>
      </c>
      <c r="G38" s="9" t="s">
        <v>781</v>
      </c>
      <c r="H38" s="11" t="s">
        <v>528</v>
      </c>
      <c r="I38" s="7" t="s">
        <v>385</v>
      </c>
      <c r="J38" s="7" t="s">
        <v>386</v>
      </c>
      <c r="K38" s="7" t="s">
        <v>15</v>
      </c>
      <c r="L38" s="7">
        <v>3</v>
      </c>
      <c r="M38" s="7"/>
      <c r="N38" s="7"/>
      <c r="O38" s="7"/>
      <c r="P38" s="7"/>
      <c r="Q38" s="7">
        <v>1</v>
      </c>
      <c r="R38" s="7"/>
      <c r="S38" s="7"/>
      <c r="T38" s="7"/>
      <c r="U38" s="7"/>
      <c r="V38" s="7"/>
      <c r="W38" s="7">
        <v>1</v>
      </c>
      <c r="X38" s="7"/>
      <c r="Y38" s="7"/>
      <c r="Z38" s="9">
        <v>1</v>
      </c>
      <c r="AA38" s="7"/>
      <c r="AB38" s="7"/>
      <c r="AC38" s="7"/>
      <c r="AD38" s="7"/>
      <c r="AE38" s="7"/>
      <c r="AF38" s="7"/>
      <c r="AG38" s="7"/>
      <c r="AH38" s="7"/>
      <c r="AI38" s="7"/>
    </row>
    <row r="40" spans="1:35" x14ac:dyDescent="0.25">
      <c r="K40" s="64" t="s">
        <v>191</v>
      </c>
      <c r="L40" s="24">
        <f>AVERAGE(L2:L38)</f>
        <v>1.3513513513513513</v>
      </c>
    </row>
    <row r="41" spans="1:35" x14ac:dyDescent="0.25">
      <c r="K41" s="64" t="s">
        <v>192</v>
      </c>
      <c r="L41" s="24">
        <f>STDEVA(L2:L38)</f>
        <v>0.94915799575249904</v>
      </c>
    </row>
  </sheetData>
  <sortState xmlns:xlrd2="http://schemas.microsoft.com/office/spreadsheetml/2017/richdata2" ref="A2:AJ38">
    <sortCondition ref="B2:B38"/>
    <sortCondition ref="E2:E38"/>
  </sortState>
  <phoneticPr fontId="8" type="noConversion"/>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0A7D-9068-48E7-ABFC-844A7073B9D4}">
  <dimension ref="A1:AD31"/>
  <sheetViews>
    <sheetView zoomScaleNormal="100" workbookViewId="0">
      <selection sqref="A1:XFD1048576"/>
    </sheetView>
  </sheetViews>
  <sheetFormatPr baseColWidth="10" defaultColWidth="10.7109375" defaultRowHeight="15" x14ac:dyDescent="0.25"/>
  <cols>
    <col min="1" max="1" width="15.28515625" style="11" bestFit="1" customWidth="1"/>
    <col min="2" max="2" width="3.85546875" style="9" bestFit="1" customWidth="1"/>
    <col min="3" max="3" width="8.7109375" style="9" bestFit="1" customWidth="1"/>
    <col min="4" max="4" width="10.28515625" style="9" bestFit="1" customWidth="1"/>
    <col min="5" max="5" width="6.42578125" style="9" bestFit="1" customWidth="1"/>
    <col min="6" max="6" width="13.5703125" style="9" bestFit="1" customWidth="1"/>
    <col min="7" max="7" width="32" style="9" bestFit="1" customWidth="1"/>
    <col min="8" max="8" width="29.28515625" style="9" bestFit="1" customWidth="1"/>
    <col min="9" max="9" width="6.5703125" style="7" bestFit="1" customWidth="1"/>
    <col min="10" max="10" width="8.7109375" style="7" bestFit="1" customWidth="1"/>
    <col min="11" max="11" width="6.5703125" style="9" customWidth="1"/>
    <col min="12" max="12" width="10.85546875" style="7" bestFit="1" customWidth="1"/>
    <col min="13" max="15" width="3.5703125" style="9" customWidth="1"/>
    <col min="16" max="16" width="4.140625" style="9" bestFit="1" customWidth="1"/>
    <col min="17" max="21" width="3.5703125" style="9" customWidth="1"/>
    <col min="22" max="22" width="4.140625" style="9" bestFit="1" customWidth="1"/>
    <col min="23" max="23" width="3.5703125" style="9" customWidth="1"/>
    <col min="24" max="25" width="4.140625" style="9" bestFit="1" customWidth="1"/>
    <col min="26" max="26" width="3.5703125" style="9" customWidth="1"/>
    <col min="27" max="27" width="4.140625" style="9" bestFit="1" customWidth="1"/>
    <col min="28" max="30" width="3.5703125" style="9" customWidth="1"/>
    <col min="31" max="16384" width="10.7109375" style="9"/>
  </cols>
  <sheetData>
    <row r="1" spans="1:30" s="67" customFormat="1" ht="142.5" x14ac:dyDescent="0.25">
      <c r="A1" s="6" t="s">
        <v>9</v>
      </c>
      <c r="B1" s="6" t="s">
        <v>0</v>
      </c>
      <c r="C1" s="5" t="s">
        <v>10</v>
      </c>
      <c r="D1" s="5" t="s">
        <v>11</v>
      </c>
      <c r="E1" s="6" t="s">
        <v>18</v>
      </c>
      <c r="F1" s="6" t="s">
        <v>803</v>
      </c>
      <c r="G1" s="67" t="s">
        <v>793</v>
      </c>
      <c r="H1" s="6" t="s">
        <v>534</v>
      </c>
      <c r="I1" s="6" t="s">
        <v>383</v>
      </c>
      <c r="J1" s="6" t="s">
        <v>384</v>
      </c>
      <c r="K1" s="6" t="s">
        <v>12</v>
      </c>
      <c r="L1" s="25" t="s">
        <v>164</v>
      </c>
      <c r="M1" s="15" t="s">
        <v>72</v>
      </c>
      <c r="N1" s="15" t="s">
        <v>71</v>
      </c>
      <c r="O1" s="15" t="s">
        <v>93</v>
      </c>
      <c r="P1" s="15" t="s">
        <v>68</v>
      </c>
      <c r="Q1" s="15" t="s">
        <v>69</v>
      </c>
      <c r="R1" s="15" t="s">
        <v>94</v>
      </c>
      <c r="S1" s="16" t="s">
        <v>91</v>
      </c>
      <c r="T1" s="16" t="s">
        <v>92</v>
      </c>
      <c r="U1" s="18" t="s">
        <v>550</v>
      </c>
      <c r="V1" s="16" t="s">
        <v>66</v>
      </c>
      <c r="W1" s="16" t="s">
        <v>67</v>
      </c>
      <c r="X1" s="18" t="s">
        <v>97</v>
      </c>
      <c r="Y1" s="15" t="s">
        <v>65</v>
      </c>
      <c r="Z1" s="15" t="s">
        <v>166</v>
      </c>
      <c r="AA1" s="15" t="s">
        <v>64</v>
      </c>
      <c r="AB1" s="15" t="s">
        <v>90</v>
      </c>
      <c r="AC1" s="15" t="s">
        <v>95</v>
      </c>
      <c r="AD1" s="15" t="s">
        <v>96</v>
      </c>
    </row>
    <row r="2" spans="1:30" x14ac:dyDescent="0.25">
      <c r="A2" s="11" t="s">
        <v>6</v>
      </c>
      <c r="B2" s="7">
        <v>0</v>
      </c>
      <c r="C2" s="8">
        <v>44322</v>
      </c>
      <c r="D2" s="7" t="s">
        <v>17</v>
      </c>
      <c r="E2" s="13">
        <v>12</v>
      </c>
      <c r="F2" s="7" t="s">
        <v>14</v>
      </c>
      <c r="G2" s="9" t="s">
        <v>805</v>
      </c>
      <c r="H2" s="9" t="s">
        <v>535</v>
      </c>
      <c r="I2" s="7" t="s">
        <v>425</v>
      </c>
      <c r="J2" s="7" t="s">
        <v>426</v>
      </c>
      <c r="K2" s="7" t="s">
        <v>15</v>
      </c>
      <c r="L2" s="7">
        <f>SUM(M2:AD2)</f>
        <v>1</v>
      </c>
      <c r="U2" s="37"/>
      <c r="V2" s="7"/>
      <c r="W2" s="7"/>
      <c r="X2" s="37"/>
      <c r="Y2" s="9">
        <v>1</v>
      </c>
    </row>
    <row r="3" spans="1:30" x14ac:dyDescent="0.25">
      <c r="A3" s="11" t="s">
        <v>6</v>
      </c>
      <c r="B3" s="7">
        <v>0</v>
      </c>
      <c r="C3" s="8">
        <v>44322</v>
      </c>
      <c r="D3" s="7" t="s">
        <v>17</v>
      </c>
      <c r="E3" s="13">
        <v>13</v>
      </c>
      <c r="F3" s="13" t="s">
        <v>197</v>
      </c>
      <c r="G3" s="9" t="s">
        <v>347</v>
      </c>
      <c r="H3" s="9" t="s">
        <v>214</v>
      </c>
      <c r="I3" s="7" t="s">
        <v>395</v>
      </c>
      <c r="J3" s="7" t="s">
        <v>389</v>
      </c>
      <c r="K3" s="7" t="s">
        <v>24</v>
      </c>
      <c r="L3" s="7">
        <f>SUM(M3:AD3)</f>
        <v>1</v>
      </c>
      <c r="N3" s="9">
        <v>1</v>
      </c>
      <c r="U3" s="37"/>
      <c r="V3" s="7"/>
      <c r="W3" s="7"/>
      <c r="X3" s="37"/>
    </row>
    <row r="4" spans="1:30" x14ac:dyDescent="0.25">
      <c r="A4" s="11" t="s">
        <v>6</v>
      </c>
      <c r="B4" s="7">
        <v>0</v>
      </c>
      <c r="C4" s="8">
        <v>44322</v>
      </c>
      <c r="D4" s="7" t="s">
        <v>17</v>
      </c>
      <c r="E4" s="13" t="s">
        <v>31</v>
      </c>
      <c r="F4" s="13" t="s">
        <v>14</v>
      </c>
      <c r="G4" s="9" t="s">
        <v>718</v>
      </c>
      <c r="H4" s="9" t="s">
        <v>536</v>
      </c>
      <c r="I4" s="7" t="s">
        <v>395</v>
      </c>
      <c r="J4" s="7" t="s">
        <v>389</v>
      </c>
      <c r="K4" s="7" t="s">
        <v>15</v>
      </c>
      <c r="L4" s="7">
        <f>SUM(M4:AD4)</f>
        <v>1</v>
      </c>
      <c r="M4" s="7"/>
      <c r="N4" s="7"/>
      <c r="O4" s="7"/>
      <c r="P4" s="7"/>
      <c r="Q4" s="7"/>
      <c r="R4" s="65"/>
      <c r="S4" s="65"/>
      <c r="T4" s="65"/>
      <c r="U4" s="14">
        <v>1</v>
      </c>
      <c r="V4" s="7"/>
      <c r="W4" s="7"/>
      <c r="X4" s="14"/>
      <c r="AB4" s="10"/>
    </row>
    <row r="5" spans="1:30" x14ac:dyDescent="0.25">
      <c r="A5" s="11" t="s">
        <v>6</v>
      </c>
      <c r="B5" s="7">
        <v>0</v>
      </c>
      <c r="C5" s="8">
        <v>44322</v>
      </c>
      <c r="D5" s="7" t="s">
        <v>17</v>
      </c>
      <c r="E5" s="13" t="s">
        <v>30</v>
      </c>
      <c r="F5" s="13" t="s">
        <v>14</v>
      </c>
      <c r="G5" s="9" t="s">
        <v>461</v>
      </c>
      <c r="H5" s="9" t="s">
        <v>215</v>
      </c>
      <c r="I5" s="7" t="s">
        <v>460</v>
      </c>
      <c r="J5" s="7" t="s">
        <v>427</v>
      </c>
      <c r="K5" s="7" t="s">
        <v>15</v>
      </c>
      <c r="L5" s="7">
        <f>SUM(M5:AD5)</f>
        <v>3</v>
      </c>
      <c r="M5" s="9">
        <v>1</v>
      </c>
      <c r="Q5" s="9">
        <v>1</v>
      </c>
      <c r="T5" s="9">
        <v>1</v>
      </c>
      <c r="U5" s="37"/>
      <c r="V5" s="7"/>
      <c r="W5" s="7"/>
      <c r="X5" s="37"/>
    </row>
    <row r="6" spans="1:30" x14ac:dyDescent="0.25">
      <c r="A6" s="11" t="s">
        <v>6</v>
      </c>
      <c r="B6" s="7">
        <v>0</v>
      </c>
      <c r="C6" s="8">
        <v>44322</v>
      </c>
      <c r="D6" s="7" t="s">
        <v>17</v>
      </c>
      <c r="E6" s="13" t="s">
        <v>32</v>
      </c>
      <c r="F6" s="13" t="s">
        <v>16</v>
      </c>
      <c r="G6" s="9" t="s">
        <v>781</v>
      </c>
      <c r="H6" s="9" t="s">
        <v>34</v>
      </c>
      <c r="I6" s="7" t="s">
        <v>385</v>
      </c>
      <c r="J6" s="7" t="s">
        <v>386</v>
      </c>
      <c r="K6" s="7" t="s">
        <v>15</v>
      </c>
      <c r="L6" s="7">
        <f>SUM(M6:AD6)</f>
        <v>1</v>
      </c>
      <c r="Q6" s="9">
        <v>1</v>
      </c>
      <c r="U6" s="37"/>
      <c r="V6" s="7"/>
      <c r="W6" s="7"/>
      <c r="X6" s="37"/>
    </row>
    <row r="7" spans="1:30" x14ac:dyDescent="0.25">
      <c r="A7" s="11" t="s">
        <v>6</v>
      </c>
      <c r="B7" s="7">
        <v>0</v>
      </c>
      <c r="C7" s="8">
        <v>44322</v>
      </c>
      <c r="D7" s="7" t="s">
        <v>17</v>
      </c>
      <c r="E7" s="13" t="s">
        <v>33</v>
      </c>
      <c r="F7" s="13" t="s">
        <v>14</v>
      </c>
      <c r="G7" s="9" t="s">
        <v>713</v>
      </c>
      <c r="H7" s="9" t="s">
        <v>541</v>
      </c>
      <c r="I7" s="7" t="s">
        <v>390</v>
      </c>
      <c r="J7" s="7" t="s">
        <v>458</v>
      </c>
      <c r="K7" s="7" t="s">
        <v>15</v>
      </c>
      <c r="L7" s="7">
        <f>SUM(M7:AD7)</f>
        <v>1</v>
      </c>
      <c r="U7" s="37"/>
      <c r="V7" s="7"/>
      <c r="W7" s="7"/>
      <c r="X7" s="37"/>
      <c r="Y7" s="9">
        <v>1</v>
      </c>
    </row>
    <row r="8" spans="1:30" x14ac:dyDescent="0.25">
      <c r="A8" s="11" t="s">
        <v>6</v>
      </c>
      <c r="B8" s="7">
        <v>1</v>
      </c>
      <c r="C8" s="8">
        <v>44323</v>
      </c>
      <c r="D8" s="7" t="s">
        <v>13</v>
      </c>
      <c r="E8" s="7">
        <v>2</v>
      </c>
      <c r="F8" s="13" t="s">
        <v>16</v>
      </c>
      <c r="G8" s="9" t="s">
        <v>781</v>
      </c>
      <c r="H8" s="11" t="s">
        <v>216</v>
      </c>
      <c r="I8" s="7" t="s">
        <v>385</v>
      </c>
      <c r="J8" s="7" t="s">
        <v>386</v>
      </c>
      <c r="K8" s="7" t="s">
        <v>15</v>
      </c>
      <c r="L8" s="7">
        <f>SUM(M8:AD8)</f>
        <v>1</v>
      </c>
      <c r="M8" s="7"/>
      <c r="N8" s="7"/>
      <c r="O8" s="7"/>
      <c r="P8" s="7"/>
      <c r="Q8" s="7"/>
      <c r="R8" s="7" t="s">
        <v>29</v>
      </c>
      <c r="S8" s="7"/>
      <c r="T8" s="7"/>
      <c r="U8" s="14"/>
      <c r="V8" s="7">
        <v>1</v>
      </c>
      <c r="W8" s="7"/>
      <c r="X8" s="14"/>
      <c r="Y8" s="7" t="s">
        <v>29</v>
      </c>
      <c r="Z8" s="7"/>
      <c r="AA8" s="7"/>
      <c r="AB8" s="7" t="s">
        <v>29</v>
      </c>
      <c r="AC8" s="7"/>
      <c r="AD8" s="7"/>
    </row>
    <row r="9" spans="1:30" x14ac:dyDescent="0.25">
      <c r="A9" s="11" t="s">
        <v>6</v>
      </c>
      <c r="B9" s="7">
        <v>2</v>
      </c>
      <c r="C9" s="8">
        <v>44324</v>
      </c>
      <c r="D9" s="12" t="s">
        <v>13</v>
      </c>
      <c r="E9" s="7">
        <v>1</v>
      </c>
      <c r="F9" s="13" t="s">
        <v>16</v>
      </c>
      <c r="G9" s="9" t="s">
        <v>781</v>
      </c>
      <c r="H9" s="11" t="s">
        <v>216</v>
      </c>
      <c r="I9" s="7" t="s">
        <v>385</v>
      </c>
      <c r="J9" s="7" t="s">
        <v>386</v>
      </c>
      <c r="K9" s="7" t="s">
        <v>15</v>
      </c>
      <c r="L9" s="7">
        <f>SUM(M9:AD9)</f>
        <v>3</v>
      </c>
      <c r="M9" s="7"/>
      <c r="N9" s="7"/>
      <c r="O9" s="7"/>
      <c r="P9" s="7"/>
      <c r="Q9" s="7"/>
      <c r="R9" s="7" t="s">
        <v>29</v>
      </c>
      <c r="S9" s="7"/>
      <c r="T9" s="7"/>
      <c r="U9" s="14"/>
      <c r="V9" s="7">
        <v>1</v>
      </c>
      <c r="W9" s="7">
        <v>1</v>
      </c>
      <c r="X9" s="14"/>
      <c r="Y9" s="7" t="s">
        <v>29</v>
      </c>
      <c r="Z9" s="7"/>
      <c r="AA9" s="7">
        <v>1</v>
      </c>
      <c r="AB9" s="7" t="s">
        <v>29</v>
      </c>
      <c r="AC9" s="7"/>
      <c r="AD9" s="7"/>
    </row>
    <row r="10" spans="1:30" x14ac:dyDescent="0.25">
      <c r="A10" s="11" t="s">
        <v>6</v>
      </c>
      <c r="B10" s="7">
        <v>2</v>
      </c>
      <c r="C10" s="8">
        <v>44324</v>
      </c>
      <c r="D10" s="12" t="s">
        <v>13</v>
      </c>
      <c r="E10" s="7">
        <v>2</v>
      </c>
      <c r="F10" s="13" t="s">
        <v>14</v>
      </c>
      <c r="G10" s="9" t="s">
        <v>713</v>
      </c>
      <c r="H10" s="9" t="s">
        <v>541</v>
      </c>
      <c r="I10" s="7" t="s">
        <v>390</v>
      </c>
      <c r="J10" s="7" t="s">
        <v>458</v>
      </c>
      <c r="K10" s="7" t="s">
        <v>15</v>
      </c>
      <c r="L10" s="7">
        <f>SUM(M10:AD10)</f>
        <v>1</v>
      </c>
      <c r="M10" s="7"/>
      <c r="N10" s="7"/>
      <c r="O10" s="7"/>
      <c r="P10" s="7"/>
      <c r="Q10" s="7"/>
      <c r="R10" s="7" t="s">
        <v>29</v>
      </c>
      <c r="S10" s="7"/>
      <c r="T10" s="7"/>
      <c r="V10" s="7"/>
      <c r="W10" s="7"/>
      <c r="X10" s="14">
        <v>1</v>
      </c>
      <c r="Y10" s="7" t="s">
        <v>29</v>
      </c>
      <c r="Z10" s="7"/>
      <c r="AA10" s="7"/>
      <c r="AB10" s="7" t="s">
        <v>29</v>
      </c>
      <c r="AC10" s="7"/>
      <c r="AD10" s="7"/>
    </row>
    <row r="11" spans="1:30" x14ac:dyDescent="0.25">
      <c r="A11" s="11" t="s">
        <v>6</v>
      </c>
      <c r="B11" s="7">
        <v>2</v>
      </c>
      <c r="C11" s="8">
        <v>44324</v>
      </c>
      <c r="D11" s="7" t="s">
        <v>17</v>
      </c>
      <c r="E11" s="13">
        <v>3</v>
      </c>
      <c r="F11" s="13" t="s">
        <v>14</v>
      </c>
      <c r="G11" s="9" t="s">
        <v>713</v>
      </c>
      <c r="H11" s="9" t="s">
        <v>541</v>
      </c>
      <c r="I11" s="7" t="s">
        <v>390</v>
      </c>
      <c r="J11" s="7" t="s">
        <v>458</v>
      </c>
      <c r="K11" s="7" t="s">
        <v>15</v>
      </c>
      <c r="L11" s="7">
        <f>SUM(M11:AD11)</f>
        <v>1</v>
      </c>
      <c r="M11" s="7"/>
      <c r="N11" s="7"/>
      <c r="O11" s="7"/>
      <c r="P11" s="7"/>
      <c r="Q11" s="7"/>
      <c r="U11" s="14"/>
      <c r="V11" s="7">
        <v>1</v>
      </c>
      <c r="W11" s="7"/>
      <c r="X11" s="14"/>
    </row>
    <row r="12" spans="1:30" x14ac:dyDescent="0.25">
      <c r="A12" s="11" t="s">
        <v>6</v>
      </c>
      <c r="B12" s="7">
        <v>3</v>
      </c>
      <c r="C12" s="8">
        <v>44325</v>
      </c>
      <c r="D12" s="12" t="s">
        <v>13</v>
      </c>
      <c r="E12" s="7">
        <v>2</v>
      </c>
      <c r="F12" s="7" t="s">
        <v>14</v>
      </c>
      <c r="G12" s="9" t="s">
        <v>805</v>
      </c>
      <c r="H12" s="11" t="s">
        <v>546</v>
      </c>
      <c r="I12" s="7" t="s">
        <v>425</v>
      </c>
      <c r="J12" s="7" t="s">
        <v>426</v>
      </c>
      <c r="K12" s="7" t="s">
        <v>15</v>
      </c>
      <c r="L12" s="7">
        <f>SUM(M12:AD12)</f>
        <v>1</v>
      </c>
      <c r="M12" s="7"/>
      <c r="N12" s="7"/>
      <c r="O12" s="7"/>
      <c r="P12" s="7"/>
      <c r="Q12" s="7"/>
      <c r="R12" s="7" t="s">
        <v>29</v>
      </c>
      <c r="S12" s="7"/>
      <c r="T12" s="7"/>
      <c r="V12" s="7"/>
      <c r="W12" s="7"/>
      <c r="X12" s="14">
        <v>1</v>
      </c>
      <c r="Y12" s="7" t="s">
        <v>29</v>
      </c>
      <c r="Z12" s="7"/>
      <c r="AA12" s="7"/>
      <c r="AB12" s="7" t="s">
        <v>29</v>
      </c>
      <c r="AC12" s="7"/>
      <c r="AD12" s="7"/>
    </row>
    <row r="13" spans="1:30" x14ac:dyDescent="0.25">
      <c r="A13" s="11" t="s">
        <v>6</v>
      </c>
      <c r="B13" s="7">
        <v>5</v>
      </c>
      <c r="C13" s="8">
        <v>44327</v>
      </c>
      <c r="D13" s="12" t="s">
        <v>13</v>
      </c>
      <c r="E13" s="7">
        <v>2</v>
      </c>
      <c r="F13" s="13" t="s">
        <v>16</v>
      </c>
      <c r="G13" s="9" t="s">
        <v>781</v>
      </c>
      <c r="H13" s="11" t="s">
        <v>216</v>
      </c>
      <c r="I13" s="7" t="s">
        <v>385</v>
      </c>
      <c r="J13" s="7" t="s">
        <v>386</v>
      </c>
      <c r="K13" s="7" t="s">
        <v>15</v>
      </c>
      <c r="L13" s="7">
        <f>SUM(M13:AD13)</f>
        <v>2</v>
      </c>
      <c r="M13" s="7"/>
      <c r="N13" s="7"/>
      <c r="O13" s="7"/>
      <c r="P13" s="7"/>
      <c r="Q13" s="7"/>
      <c r="R13" s="7" t="s">
        <v>29</v>
      </c>
      <c r="S13" s="7"/>
      <c r="T13" s="7"/>
      <c r="U13" s="14" t="s">
        <v>29</v>
      </c>
      <c r="V13" s="7"/>
      <c r="W13" s="7"/>
      <c r="X13" s="14"/>
      <c r="Y13" s="7" t="s">
        <v>29</v>
      </c>
      <c r="Z13" s="7"/>
      <c r="AA13" s="7"/>
      <c r="AB13" s="7">
        <v>1</v>
      </c>
      <c r="AC13" s="7">
        <v>1</v>
      </c>
      <c r="AD13" s="7"/>
    </row>
    <row r="14" spans="1:30" x14ac:dyDescent="0.25">
      <c r="A14" s="11" t="s">
        <v>6</v>
      </c>
      <c r="B14" s="7">
        <v>5</v>
      </c>
      <c r="C14" s="8">
        <v>44327</v>
      </c>
      <c r="D14" s="12" t="s">
        <v>13</v>
      </c>
      <c r="E14" s="7">
        <v>5</v>
      </c>
      <c r="F14" s="13" t="s">
        <v>16</v>
      </c>
      <c r="G14" s="9" t="s">
        <v>781</v>
      </c>
      <c r="H14" s="11" t="s">
        <v>548</v>
      </c>
      <c r="I14" s="7" t="s">
        <v>385</v>
      </c>
      <c r="J14" s="7" t="s">
        <v>386</v>
      </c>
      <c r="K14" s="7" t="s">
        <v>15</v>
      </c>
      <c r="L14" s="7">
        <f>SUM(M14:AD14)</f>
        <v>1</v>
      </c>
      <c r="O14" s="7"/>
      <c r="P14" s="7">
        <v>1</v>
      </c>
      <c r="Q14" s="7"/>
      <c r="R14" s="7" t="s">
        <v>29</v>
      </c>
      <c r="S14" s="7"/>
      <c r="T14" s="7"/>
      <c r="V14" s="7"/>
      <c r="W14" s="7"/>
      <c r="X14" s="14" t="s">
        <v>29</v>
      </c>
      <c r="Y14" s="7" t="s">
        <v>29</v>
      </c>
      <c r="Z14" s="7"/>
      <c r="AA14" s="7"/>
      <c r="AB14" s="7" t="s">
        <v>29</v>
      </c>
      <c r="AC14" s="7"/>
      <c r="AD14" s="7"/>
    </row>
    <row r="15" spans="1:30" x14ac:dyDescent="0.25">
      <c r="A15" s="11" t="s">
        <v>6</v>
      </c>
      <c r="B15" s="7">
        <v>5</v>
      </c>
      <c r="C15" s="8">
        <v>44327</v>
      </c>
      <c r="D15" s="12" t="s">
        <v>13</v>
      </c>
      <c r="E15" s="7">
        <v>7</v>
      </c>
      <c r="F15" s="7" t="s">
        <v>20</v>
      </c>
      <c r="G15" s="9" t="s">
        <v>788</v>
      </c>
      <c r="H15" s="11" t="s">
        <v>549</v>
      </c>
      <c r="I15" s="7" t="s">
        <v>473</v>
      </c>
      <c r="J15" s="7" t="s">
        <v>495</v>
      </c>
      <c r="K15" s="7" t="s">
        <v>15</v>
      </c>
      <c r="L15" s="7">
        <f>SUM(M15:AD15)</f>
        <v>1</v>
      </c>
      <c r="M15" s="7"/>
      <c r="N15" s="7"/>
      <c r="O15" s="7"/>
      <c r="P15" s="7"/>
      <c r="Q15" s="7"/>
      <c r="R15" s="7" t="s">
        <v>29</v>
      </c>
      <c r="S15" s="7"/>
      <c r="T15" s="7"/>
      <c r="V15" s="7"/>
      <c r="W15" s="7"/>
      <c r="X15" s="14">
        <v>1</v>
      </c>
      <c r="Y15" s="7" t="s">
        <v>29</v>
      </c>
      <c r="Z15" s="7"/>
      <c r="AA15" s="7"/>
      <c r="AB15" s="7" t="s">
        <v>29</v>
      </c>
      <c r="AC15" s="7"/>
      <c r="AD15" s="7"/>
    </row>
    <row r="16" spans="1:30" x14ac:dyDescent="0.25">
      <c r="A16" s="11" t="s">
        <v>6</v>
      </c>
      <c r="B16" s="7">
        <v>5</v>
      </c>
      <c r="C16" s="8">
        <v>44327</v>
      </c>
      <c r="D16" s="12" t="s">
        <v>13</v>
      </c>
      <c r="E16" s="7">
        <v>8</v>
      </c>
      <c r="F16" s="7" t="s">
        <v>14</v>
      </c>
      <c r="G16" s="9" t="s">
        <v>805</v>
      </c>
      <c r="H16" s="11" t="s">
        <v>537</v>
      </c>
      <c r="I16" s="7" t="s">
        <v>425</v>
      </c>
      <c r="J16" s="7" t="s">
        <v>426</v>
      </c>
      <c r="K16" s="7" t="s">
        <v>15</v>
      </c>
      <c r="L16" s="7">
        <f>SUM(M16:AD16)</f>
        <v>2</v>
      </c>
      <c r="P16" s="7">
        <v>1</v>
      </c>
      <c r="Q16" s="7"/>
      <c r="R16" s="7" t="s">
        <v>29</v>
      </c>
      <c r="S16" s="7"/>
      <c r="T16" s="7"/>
      <c r="U16" s="14" t="s">
        <v>29</v>
      </c>
      <c r="V16" s="7"/>
      <c r="W16" s="7"/>
      <c r="X16" s="14"/>
      <c r="Y16" s="7">
        <v>1</v>
      </c>
      <c r="Z16" s="7"/>
      <c r="AA16" s="7"/>
      <c r="AB16" s="7" t="s">
        <v>29</v>
      </c>
      <c r="AC16" s="7"/>
      <c r="AD16" s="7"/>
    </row>
    <row r="17" spans="1:30" x14ac:dyDescent="0.25">
      <c r="A17" s="11" t="s">
        <v>6</v>
      </c>
      <c r="B17" s="7">
        <v>6</v>
      </c>
      <c r="C17" s="8">
        <v>44328</v>
      </c>
      <c r="D17" s="12" t="s">
        <v>13</v>
      </c>
      <c r="E17" s="7">
        <v>1</v>
      </c>
      <c r="F17" s="13" t="s">
        <v>14</v>
      </c>
      <c r="G17" s="9" t="s">
        <v>805</v>
      </c>
      <c r="H17" s="11" t="s">
        <v>218</v>
      </c>
      <c r="I17" s="7" t="s">
        <v>425</v>
      </c>
      <c r="J17" s="7" t="s">
        <v>426</v>
      </c>
      <c r="K17" s="7" t="s">
        <v>15</v>
      </c>
      <c r="L17" s="7">
        <f>SUM(M17:AD17)</f>
        <v>1</v>
      </c>
      <c r="M17" s="7"/>
      <c r="N17" s="7"/>
      <c r="O17" s="7"/>
      <c r="P17" s="7"/>
      <c r="Q17" s="7"/>
      <c r="R17" s="7">
        <v>1</v>
      </c>
      <c r="S17" s="7"/>
      <c r="T17" s="7"/>
      <c r="U17" s="14" t="s">
        <v>29</v>
      </c>
      <c r="V17" s="7"/>
      <c r="W17" s="7"/>
      <c r="X17" s="14"/>
      <c r="Y17" s="7" t="s">
        <v>29</v>
      </c>
      <c r="Z17" s="7"/>
      <c r="AA17" s="7"/>
      <c r="AB17" s="7" t="s">
        <v>29</v>
      </c>
      <c r="AC17" s="7"/>
      <c r="AD17" s="7"/>
    </row>
    <row r="18" spans="1:30" x14ac:dyDescent="0.25">
      <c r="A18" s="11" t="s">
        <v>6</v>
      </c>
      <c r="B18" s="7">
        <v>6</v>
      </c>
      <c r="C18" s="8">
        <v>44328</v>
      </c>
      <c r="D18" s="12" t="s">
        <v>13</v>
      </c>
      <c r="E18" s="7">
        <v>3</v>
      </c>
      <c r="F18" s="7" t="s">
        <v>16</v>
      </c>
      <c r="G18" s="9" t="s">
        <v>781</v>
      </c>
      <c r="H18" s="11" t="s">
        <v>516</v>
      </c>
      <c r="I18" s="7" t="s">
        <v>385</v>
      </c>
      <c r="J18" s="7" t="s">
        <v>386</v>
      </c>
      <c r="K18" s="7" t="s">
        <v>15</v>
      </c>
      <c r="L18" s="7">
        <f>SUM(M18:AD18)</f>
        <v>2</v>
      </c>
      <c r="O18" s="7">
        <v>1</v>
      </c>
      <c r="P18" s="7"/>
      <c r="Q18" s="7"/>
      <c r="R18" s="7" t="s">
        <v>29</v>
      </c>
      <c r="S18" s="7"/>
      <c r="T18" s="7"/>
      <c r="U18" s="14" t="s">
        <v>29</v>
      </c>
      <c r="V18" s="7"/>
      <c r="W18" s="7"/>
      <c r="X18" s="14"/>
      <c r="Y18" s="7" t="s">
        <v>29</v>
      </c>
      <c r="Z18" s="7"/>
      <c r="AA18" s="7">
        <v>1</v>
      </c>
      <c r="AB18" s="7" t="s">
        <v>29</v>
      </c>
      <c r="AC18" s="7"/>
      <c r="AD18" s="7"/>
    </row>
    <row r="19" spans="1:30" x14ac:dyDescent="0.25">
      <c r="A19" s="11" t="s">
        <v>6</v>
      </c>
      <c r="B19" s="7">
        <v>6</v>
      </c>
      <c r="C19" s="8">
        <v>44328</v>
      </c>
      <c r="D19" s="7" t="s">
        <v>17</v>
      </c>
      <c r="E19" s="7">
        <v>5</v>
      </c>
      <c r="F19" s="7" t="s">
        <v>14</v>
      </c>
      <c r="G19" s="9" t="s">
        <v>805</v>
      </c>
      <c r="H19" s="11" t="s">
        <v>543</v>
      </c>
      <c r="I19" s="7" t="s">
        <v>425</v>
      </c>
      <c r="J19" s="7" t="s">
        <v>426</v>
      </c>
      <c r="K19" s="7" t="s">
        <v>15</v>
      </c>
      <c r="L19" s="7">
        <f>SUM(M19:AD19)</f>
        <v>2</v>
      </c>
      <c r="M19" s="7"/>
      <c r="N19" s="7"/>
      <c r="O19" s="7"/>
      <c r="P19" s="7"/>
      <c r="Q19" s="7"/>
      <c r="R19" s="7" t="s">
        <v>29</v>
      </c>
      <c r="S19" s="7"/>
      <c r="T19" s="7"/>
      <c r="U19" s="14"/>
      <c r="V19" s="7">
        <v>1</v>
      </c>
      <c r="W19" s="7">
        <v>1</v>
      </c>
      <c r="X19" s="14"/>
      <c r="Y19" s="7" t="s">
        <v>29</v>
      </c>
      <c r="Z19" s="7"/>
      <c r="AA19" s="7"/>
      <c r="AB19" s="7" t="s">
        <v>29</v>
      </c>
      <c r="AC19" s="7"/>
      <c r="AD19" s="7"/>
    </row>
    <row r="20" spans="1:30" x14ac:dyDescent="0.25">
      <c r="A20" s="11" t="s">
        <v>6</v>
      </c>
      <c r="B20" s="7">
        <v>6</v>
      </c>
      <c r="C20" s="8">
        <v>44328</v>
      </c>
      <c r="D20" s="12" t="s">
        <v>17</v>
      </c>
      <c r="E20" s="7">
        <v>6</v>
      </c>
      <c r="F20" s="7" t="s">
        <v>16</v>
      </c>
      <c r="G20" s="9" t="s">
        <v>781</v>
      </c>
      <c r="H20" s="11" t="s">
        <v>516</v>
      </c>
      <c r="I20" s="7" t="s">
        <v>385</v>
      </c>
      <c r="J20" s="7" t="s">
        <v>386</v>
      </c>
      <c r="K20" s="7" t="s">
        <v>15</v>
      </c>
      <c r="L20" s="7">
        <f>SUM(M20:AD20)</f>
        <v>1</v>
      </c>
      <c r="M20" s="7"/>
      <c r="N20" s="7"/>
      <c r="O20" s="7"/>
      <c r="P20" s="7"/>
      <c r="Q20" s="7"/>
      <c r="R20" s="7" t="s">
        <v>29</v>
      </c>
      <c r="S20" s="7"/>
      <c r="T20" s="7"/>
      <c r="U20" s="14">
        <v>1</v>
      </c>
      <c r="V20" s="7"/>
      <c r="W20" s="7"/>
      <c r="X20" s="14"/>
      <c r="Y20" s="7" t="s">
        <v>29</v>
      </c>
      <c r="Z20" s="7"/>
      <c r="AA20" s="7"/>
      <c r="AB20" s="7" t="s">
        <v>29</v>
      </c>
      <c r="AC20" s="7"/>
      <c r="AD20" s="7"/>
    </row>
    <row r="21" spans="1:30" x14ac:dyDescent="0.25">
      <c r="A21" s="11" t="s">
        <v>6</v>
      </c>
      <c r="B21" s="7">
        <v>7</v>
      </c>
      <c r="C21" s="8">
        <v>44329</v>
      </c>
      <c r="D21" s="12" t="s">
        <v>13</v>
      </c>
      <c r="E21" s="7" t="s">
        <v>30</v>
      </c>
      <c r="F21" s="7" t="s">
        <v>22</v>
      </c>
      <c r="G21" s="9" t="s">
        <v>745</v>
      </c>
      <c r="H21" s="11" t="s">
        <v>547</v>
      </c>
      <c r="I21" s="7" t="s">
        <v>406</v>
      </c>
      <c r="J21" s="7" t="s">
        <v>746</v>
      </c>
      <c r="K21" s="7" t="s">
        <v>15</v>
      </c>
      <c r="L21" s="7">
        <f>SUM(M21:AD21)</f>
        <v>1</v>
      </c>
      <c r="M21" s="7"/>
      <c r="N21" s="7"/>
      <c r="O21" s="7"/>
      <c r="P21" s="7"/>
      <c r="Q21" s="7"/>
      <c r="R21" s="7" t="s">
        <v>29</v>
      </c>
      <c r="S21" s="7"/>
      <c r="T21" s="7"/>
      <c r="U21" s="14"/>
      <c r="V21" s="7">
        <v>1</v>
      </c>
      <c r="W21" s="7"/>
      <c r="X21" s="14"/>
      <c r="Y21" s="7" t="s">
        <v>29</v>
      </c>
      <c r="Z21" s="7"/>
      <c r="AA21" s="7"/>
      <c r="AB21" s="7" t="s">
        <v>29</v>
      </c>
      <c r="AC21" s="7"/>
      <c r="AD21" s="7"/>
    </row>
    <row r="22" spans="1:30" x14ac:dyDescent="0.25">
      <c r="A22" s="11" t="s">
        <v>6</v>
      </c>
      <c r="B22" s="7">
        <v>8</v>
      </c>
      <c r="C22" s="8">
        <v>44330</v>
      </c>
      <c r="D22" s="12" t="s">
        <v>13</v>
      </c>
      <c r="E22" s="7">
        <v>6</v>
      </c>
      <c r="F22" s="7" t="s">
        <v>14</v>
      </c>
      <c r="G22" s="9" t="s">
        <v>805</v>
      </c>
      <c r="H22" s="11" t="s">
        <v>544</v>
      </c>
      <c r="I22" s="7" t="s">
        <v>425</v>
      </c>
      <c r="J22" s="7" t="s">
        <v>426</v>
      </c>
      <c r="K22" s="7" t="s">
        <v>15</v>
      </c>
      <c r="L22" s="7">
        <f>SUM(M22:AD22)</f>
        <v>1</v>
      </c>
      <c r="M22" s="7"/>
      <c r="N22" s="7"/>
      <c r="O22" s="7"/>
      <c r="P22" s="7"/>
      <c r="Q22" s="7"/>
      <c r="R22" s="7" t="s">
        <v>29</v>
      </c>
      <c r="S22" s="7"/>
      <c r="T22" s="7"/>
      <c r="U22" s="14" t="s">
        <v>29</v>
      </c>
      <c r="V22" s="7"/>
      <c r="W22" s="7"/>
      <c r="X22" s="14"/>
      <c r="Y22" s="7" t="s">
        <v>29</v>
      </c>
      <c r="Z22" s="7"/>
      <c r="AA22" s="7">
        <v>1</v>
      </c>
      <c r="AB22" s="7" t="s">
        <v>29</v>
      </c>
      <c r="AC22" s="7"/>
      <c r="AD22" s="7"/>
    </row>
    <row r="23" spans="1:30" x14ac:dyDescent="0.25">
      <c r="A23" s="11" t="s">
        <v>6</v>
      </c>
      <c r="B23" s="7">
        <v>9</v>
      </c>
      <c r="C23" s="8">
        <v>44331</v>
      </c>
      <c r="D23" s="12" t="s">
        <v>13</v>
      </c>
      <c r="E23" s="7">
        <v>5</v>
      </c>
      <c r="F23" s="13" t="s">
        <v>14</v>
      </c>
      <c r="G23" s="9" t="s">
        <v>718</v>
      </c>
      <c r="H23" s="11" t="s">
        <v>542</v>
      </c>
      <c r="I23" s="7" t="s">
        <v>395</v>
      </c>
      <c r="J23" s="7" t="s">
        <v>389</v>
      </c>
      <c r="K23" s="7" t="s">
        <v>15</v>
      </c>
      <c r="L23" s="7">
        <f>SUM(M23:AD23)</f>
        <v>1</v>
      </c>
      <c r="M23" s="7"/>
      <c r="N23" s="7"/>
      <c r="O23" s="7"/>
      <c r="P23" s="7"/>
      <c r="Q23" s="7"/>
      <c r="R23" s="7" t="s">
        <v>29</v>
      </c>
      <c r="S23" s="7"/>
      <c r="T23" s="7"/>
      <c r="U23" s="14">
        <v>1</v>
      </c>
      <c r="V23" s="7"/>
      <c r="W23" s="7"/>
      <c r="X23" s="14"/>
      <c r="Y23" s="7" t="s">
        <v>29</v>
      </c>
      <c r="Z23" s="7"/>
      <c r="AA23" s="7"/>
      <c r="AB23" s="7" t="s">
        <v>29</v>
      </c>
      <c r="AC23" s="7"/>
      <c r="AD23" s="7"/>
    </row>
    <row r="24" spans="1:30" x14ac:dyDescent="0.25">
      <c r="A24" s="11" t="s">
        <v>6</v>
      </c>
      <c r="B24" s="7">
        <v>9</v>
      </c>
      <c r="C24" s="8">
        <v>44331</v>
      </c>
      <c r="D24" s="12" t="s">
        <v>13</v>
      </c>
      <c r="E24" s="7">
        <v>7</v>
      </c>
      <c r="F24" s="7" t="s">
        <v>14</v>
      </c>
      <c r="G24" s="9" t="s">
        <v>718</v>
      </c>
      <c r="H24" s="11" t="s">
        <v>545</v>
      </c>
      <c r="I24" s="7" t="s">
        <v>395</v>
      </c>
      <c r="J24" s="7" t="s">
        <v>389</v>
      </c>
      <c r="K24" s="7" t="s">
        <v>15</v>
      </c>
      <c r="L24" s="7">
        <f>SUM(M24:AD24)</f>
        <v>1</v>
      </c>
      <c r="M24" s="7"/>
      <c r="N24" s="7"/>
      <c r="O24" s="7"/>
      <c r="P24" s="7"/>
      <c r="Q24" s="7"/>
      <c r="R24" s="7" t="s">
        <v>29</v>
      </c>
      <c r="S24" s="7"/>
      <c r="T24" s="7"/>
      <c r="U24" s="14" t="s">
        <v>29</v>
      </c>
      <c r="V24" s="7"/>
      <c r="W24" s="7"/>
      <c r="X24" s="14"/>
      <c r="Y24" s="7">
        <v>1</v>
      </c>
      <c r="Z24" s="7"/>
      <c r="AA24" s="7"/>
      <c r="AB24" s="7" t="s">
        <v>29</v>
      </c>
      <c r="AC24" s="7"/>
      <c r="AD24" s="7"/>
    </row>
    <row r="25" spans="1:30" x14ac:dyDescent="0.25">
      <c r="A25" s="11" t="s">
        <v>6</v>
      </c>
      <c r="B25" s="7">
        <v>10</v>
      </c>
      <c r="C25" s="8">
        <v>44332</v>
      </c>
      <c r="D25" s="7" t="s">
        <v>17</v>
      </c>
      <c r="E25" s="7">
        <v>2</v>
      </c>
      <c r="F25" s="7" t="s">
        <v>14</v>
      </c>
      <c r="G25" s="9" t="s">
        <v>461</v>
      </c>
      <c r="H25" s="11" t="s">
        <v>538</v>
      </c>
      <c r="I25" s="7" t="s">
        <v>460</v>
      </c>
      <c r="J25" s="7" t="s">
        <v>427</v>
      </c>
      <c r="K25" s="7" t="s">
        <v>15</v>
      </c>
      <c r="L25" s="7">
        <f>SUM(M25:AD25)</f>
        <v>1</v>
      </c>
      <c r="M25" s="7"/>
      <c r="N25" s="7"/>
      <c r="O25" s="7"/>
      <c r="P25" s="7"/>
      <c r="Q25" s="7"/>
      <c r="R25" s="7" t="s">
        <v>29</v>
      </c>
      <c r="S25" s="7"/>
      <c r="T25" s="7"/>
      <c r="U25" s="14"/>
      <c r="V25" s="7"/>
      <c r="W25" s="7">
        <v>1</v>
      </c>
      <c r="X25" s="14"/>
      <c r="Y25" s="7" t="s">
        <v>29</v>
      </c>
      <c r="Z25" s="7"/>
      <c r="AA25" s="7"/>
      <c r="AB25" s="7" t="s">
        <v>29</v>
      </c>
      <c r="AC25" s="7"/>
      <c r="AD25" s="7"/>
    </row>
    <row r="26" spans="1:30" x14ac:dyDescent="0.25">
      <c r="A26" s="11" t="s">
        <v>6</v>
      </c>
      <c r="B26" s="7">
        <v>10</v>
      </c>
      <c r="C26" s="8">
        <v>44332</v>
      </c>
      <c r="D26" s="7" t="s">
        <v>17</v>
      </c>
      <c r="E26" s="7">
        <v>3</v>
      </c>
      <c r="F26" s="7" t="s">
        <v>14</v>
      </c>
      <c r="G26" s="9" t="s">
        <v>461</v>
      </c>
      <c r="H26" s="11" t="s">
        <v>539</v>
      </c>
      <c r="I26" s="7" t="s">
        <v>460</v>
      </c>
      <c r="J26" s="7" t="s">
        <v>427</v>
      </c>
      <c r="K26" s="7" t="s">
        <v>15</v>
      </c>
      <c r="L26" s="7">
        <f>SUM(M26:AD26)</f>
        <v>2</v>
      </c>
      <c r="M26" s="7"/>
      <c r="N26" s="7"/>
      <c r="O26" s="7"/>
      <c r="P26" s="7"/>
      <c r="Q26" s="7"/>
      <c r="R26" s="7" t="s">
        <v>29</v>
      </c>
      <c r="S26" s="7"/>
      <c r="T26" s="7"/>
      <c r="U26" s="14"/>
      <c r="V26" s="7"/>
      <c r="W26" s="7">
        <v>1</v>
      </c>
      <c r="X26" s="14"/>
      <c r="Y26" s="7"/>
      <c r="Z26" s="7"/>
      <c r="AA26" s="7"/>
      <c r="AB26" s="7" t="s">
        <v>29</v>
      </c>
      <c r="AC26" s="7"/>
      <c r="AD26" s="7">
        <v>1</v>
      </c>
    </row>
    <row r="27" spans="1:30" x14ac:dyDescent="0.25">
      <c r="A27" s="11" t="s">
        <v>6</v>
      </c>
      <c r="B27" s="7">
        <v>12</v>
      </c>
      <c r="C27" s="8">
        <v>44334</v>
      </c>
      <c r="D27" s="12" t="s">
        <v>13</v>
      </c>
      <c r="E27" s="7">
        <v>1</v>
      </c>
      <c r="F27" s="7" t="s">
        <v>16</v>
      </c>
      <c r="G27" s="9" t="s">
        <v>781</v>
      </c>
      <c r="H27" s="11" t="s">
        <v>548</v>
      </c>
      <c r="I27" s="7" t="s">
        <v>385</v>
      </c>
      <c r="J27" s="7" t="s">
        <v>386</v>
      </c>
      <c r="K27" s="7" t="s">
        <v>24</v>
      </c>
      <c r="L27" s="7">
        <f>SUM(M27:AD27)</f>
        <v>1</v>
      </c>
      <c r="M27" s="7"/>
      <c r="N27" s="7"/>
      <c r="O27" s="7"/>
      <c r="P27" s="7"/>
      <c r="Q27" s="7"/>
      <c r="R27" s="7" t="s">
        <v>29</v>
      </c>
      <c r="S27" s="7"/>
      <c r="T27" s="7"/>
      <c r="U27" s="14" t="s">
        <v>29</v>
      </c>
      <c r="V27" s="7"/>
      <c r="W27" s="7"/>
      <c r="X27" s="14"/>
      <c r="Y27" s="7">
        <v>1</v>
      </c>
      <c r="Z27" s="7"/>
      <c r="AA27" s="7"/>
      <c r="AB27" s="7" t="s">
        <v>29</v>
      </c>
      <c r="AC27" s="7"/>
      <c r="AD27" s="7"/>
    </row>
    <row r="28" spans="1:30" x14ac:dyDescent="0.25">
      <c r="A28" s="11" t="s">
        <v>6</v>
      </c>
      <c r="B28" s="7">
        <v>12</v>
      </c>
      <c r="C28" s="8">
        <v>44334</v>
      </c>
      <c r="D28" s="7" t="s">
        <v>17</v>
      </c>
      <c r="E28" s="7">
        <v>6</v>
      </c>
      <c r="F28" s="7" t="s">
        <v>14</v>
      </c>
      <c r="G28" s="9" t="s">
        <v>461</v>
      </c>
      <c r="H28" s="11" t="s">
        <v>540</v>
      </c>
      <c r="I28" s="7" t="s">
        <v>460</v>
      </c>
      <c r="J28" s="7" t="s">
        <v>427</v>
      </c>
      <c r="K28" s="7" t="s">
        <v>15</v>
      </c>
      <c r="L28" s="7">
        <f>SUM(M28:AD28)</f>
        <v>4</v>
      </c>
      <c r="O28" s="7"/>
      <c r="P28" s="7">
        <v>1</v>
      </c>
      <c r="Q28" s="7"/>
      <c r="R28" s="7"/>
      <c r="S28" s="7">
        <v>1</v>
      </c>
      <c r="T28" s="7"/>
      <c r="U28" s="14" t="s">
        <v>29</v>
      </c>
      <c r="V28" s="7"/>
      <c r="W28" s="7"/>
      <c r="X28" s="14"/>
      <c r="Y28" s="7">
        <v>1</v>
      </c>
      <c r="Z28" s="7">
        <v>1</v>
      </c>
      <c r="AA28" s="7"/>
      <c r="AB28" s="7" t="s">
        <v>29</v>
      </c>
      <c r="AC28" s="7"/>
      <c r="AD28" s="7"/>
    </row>
    <row r="30" spans="1:30" x14ac:dyDescent="0.25">
      <c r="K30" s="64" t="s">
        <v>191</v>
      </c>
      <c r="L30" s="24">
        <f>AVERAGE(L2:L28)</f>
        <v>1.4444444444444444</v>
      </c>
    </row>
    <row r="31" spans="1:30" x14ac:dyDescent="0.25">
      <c r="K31" s="64" t="s">
        <v>192</v>
      </c>
      <c r="L31" s="24">
        <f>STDEVA(L2:L28)</f>
        <v>0.80064076902543568</v>
      </c>
    </row>
  </sheetData>
  <sortState xmlns:xlrd2="http://schemas.microsoft.com/office/spreadsheetml/2017/richdata2" ref="A2:AD28">
    <sortCondition ref="B2:B28"/>
    <sortCondition ref="E2:E28"/>
  </sortState>
  <phoneticPr fontId="8" type="noConversion"/>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30F7-AE7D-48A5-ADBB-E7B22BBA2E99}">
  <dimension ref="A1:BU389"/>
  <sheetViews>
    <sheetView zoomScaleNormal="100" workbookViewId="0">
      <pane ySplit="1" topLeftCell="A362" activePane="bottomLeft" state="frozen"/>
      <selection pane="bottomLeft" activeCell="A2" sqref="A2:XFD386"/>
    </sheetView>
  </sheetViews>
  <sheetFormatPr baseColWidth="10" defaultColWidth="11.5703125" defaultRowHeight="15" x14ac:dyDescent="0.25"/>
  <cols>
    <col min="1" max="1" width="6.85546875" style="9" bestFit="1" customWidth="1"/>
    <col min="2" max="2" width="3.85546875" style="9" bestFit="1" customWidth="1"/>
    <col min="3" max="3" width="8.7109375" style="9" bestFit="1" customWidth="1"/>
    <col min="4" max="4" width="9.42578125" style="9" bestFit="1" customWidth="1"/>
    <col min="5" max="5" width="6.28515625" style="9" bestFit="1" customWidth="1"/>
    <col min="6" max="6" width="11.7109375" style="9" bestFit="1" customWidth="1"/>
    <col min="7" max="7" width="23.5703125" style="11" customWidth="1"/>
    <col min="8" max="8" width="38.5703125" style="11" customWidth="1"/>
    <col min="9" max="9" width="6.5703125" style="7" bestFit="1" customWidth="1"/>
    <col min="10" max="10" width="8.7109375" style="7" bestFit="1" customWidth="1"/>
    <col min="11" max="11" width="6.140625" style="9" bestFit="1" customWidth="1"/>
    <col min="12" max="12" width="8.28515625" style="9" bestFit="1" customWidth="1"/>
    <col min="13" max="28" width="3.5703125" style="9" customWidth="1"/>
    <col min="29" max="29" width="4.42578125" style="9" bestFit="1" customWidth="1"/>
    <col min="30" max="41" width="3.5703125" style="9" customWidth="1"/>
    <col min="42" max="44" width="3.5703125" style="37" customWidth="1"/>
    <col min="45" max="47" width="3.5703125" style="9" customWidth="1"/>
    <col min="48" max="48" width="4.42578125" style="9" bestFit="1" customWidth="1"/>
    <col min="49" max="61" width="3.5703125" style="9" customWidth="1"/>
    <col min="62" max="62" width="4.42578125" style="9" bestFit="1" customWidth="1"/>
    <col min="63" max="63" width="3.5703125" style="9" customWidth="1"/>
    <col min="64" max="64" width="4.42578125" style="9" bestFit="1" customWidth="1"/>
    <col min="65" max="73" width="3.5703125" style="9" customWidth="1"/>
    <col min="74" max="16384" width="11.5703125" style="9"/>
  </cols>
  <sheetData>
    <row r="1" spans="1:73" s="67" customFormat="1" ht="103.5" customHeight="1" x14ac:dyDescent="0.25">
      <c r="A1" s="6" t="s">
        <v>9</v>
      </c>
      <c r="B1" s="6" t="s">
        <v>0</v>
      </c>
      <c r="C1" s="5" t="s">
        <v>10</v>
      </c>
      <c r="D1" s="5" t="s">
        <v>11</v>
      </c>
      <c r="E1" s="6" t="s">
        <v>18</v>
      </c>
      <c r="F1" s="6" t="s">
        <v>803</v>
      </c>
      <c r="G1" s="64" t="s">
        <v>793</v>
      </c>
      <c r="H1" s="64" t="s">
        <v>534</v>
      </c>
      <c r="I1" s="6" t="s">
        <v>383</v>
      </c>
      <c r="J1" s="6" t="s">
        <v>384</v>
      </c>
      <c r="K1" s="6" t="s">
        <v>12</v>
      </c>
      <c r="L1" s="25" t="s">
        <v>164</v>
      </c>
      <c r="M1" s="70" t="s">
        <v>70</v>
      </c>
      <c r="N1" s="70" t="s">
        <v>93</v>
      </c>
      <c r="O1" s="70" t="s">
        <v>69</v>
      </c>
      <c r="P1" s="70" t="s">
        <v>71</v>
      </c>
      <c r="Q1" s="72" t="s">
        <v>99</v>
      </c>
      <c r="R1" s="73" t="s">
        <v>106</v>
      </c>
      <c r="S1" s="70" t="s">
        <v>101</v>
      </c>
      <c r="T1" s="70" t="s">
        <v>875</v>
      </c>
      <c r="U1" s="70" t="s">
        <v>863</v>
      </c>
      <c r="V1" s="70" t="s">
        <v>73</v>
      </c>
      <c r="W1" s="70" t="s">
        <v>76</v>
      </c>
      <c r="X1" s="70" t="s">
        <v>104</v>
      </c>
      <c r="Y1" s="70" t="s">
        <v>102</v>
      </c>
      <c r="Z1" s="72" t="s">
        <v>103</v>
      </c>
      <c r="AA1" s="70" t="s">
        <v>75</v>
      </c>
      <c r="AB1" s="73" t="s">
        <v>874</v>
      </c>
      <c r="AC1" s="70" t="s">
        <v>100</v>
      </c>
      <c r="AD1" s="70" t="s">
        <v>72</v>
      </c>
      <c r="AE1" s="73" t="s">
        <v>105</v>
      </c>
      <c r="AF1" s="74" t="s">
        <v>864</v>
      </c>
      <c r="AG1" s="72" t="s">
        <v>865</v>
      </c>
      <c r="AH1" s="72" t="s">
        <v>866</v>
      </c>
      <c r="AI1" s="15" t="s">
        <v>132</v>
      </c>
      <c r="AJ1" s="15" t="s">
        <v>131</v>
      </c>
      <c r="AK1" s="15" t="s">
        <v>130</v>
      </c>
      <c r="AL1" s="15" t="s">
        <v>867</v>
      </c>
      <c r="AM1" s="15" t="s">
        <v>868</v>
      </c>
      <c r="AN1" s="75" t="s">
        <v>125</v>
      </c>
      <c r="AO1" s="15" t="s">
        <v>869</v>
      </c>
      <c r="AP1" s="19" t="s">
        <v>126</v>
      </c>
      <c r="AQ1" s="19" t="s">
        <v>127</v>
      </c>
      <c r="AR1" s="19" t="s">
        <v>128</v>
      </c>
      <c r="AS1" s="73" t="s">
        <v>122</v>
      </c>
      <c r="AT1" s="73" t="s">
        <v>123</v>
      </c>
      <c r="AU1" s="73" t="s">
        <v>124</v>
      </c>
      <c r="AV1" s="76" t="s">
        <v>115</v>
      </c>
      <c r="AW1" s="76" t="s">
        <v>114</v>
      </c>
      <c r="AX1" s="76" t="s">
        <v>167</v>
      </c>
      <c r="AY1" s="76" t="s">
        <v>65</v>
      </c>
      <c r="AZ1" s="76" t="s">
        <v>83</v>
      </c>
      <c r="BA1" s="76" t="s">
        <v>112</v>
      </c>
      <c r="BB1" s="76" t="s">
        <v>113</v>
      </c>
      <c r="BC1" s="16" t="s">
        <v>92</v>
      </c>
      <c r="BD1" s="15" t="s">
        <v>107</v>
      </c>
      <c r="BE1" s="16" t="s">
        <v>111</v>
      </c>
      <c r="BF1" s="16" t="s">
        <v>91</v>
      </c>
      <c r="BG1" s="70" t="s">
        <v>108</v>
      </c>
      <c r="BH1" s="15" t="s">
        <v>110</v>
      </c>
      <c r="BI1" s="16" t="s">
        <v>109</v>
      </c>
      <c r="BJ1" s="76" t="s">
        <v>98</v>
      </c>
      <c r="BK1" s="77" t="s">
        <v>870</v>
      </c>
      <c r="BL1" s="77" t="s">
        <v>66</v>
      </c>
      <c r="BM1" s="77" t="s">
        <v>67</v>
      </c>
      <c r="BN1" s="76" t="s">
        <v>116</v>
      </c>
      <c r="BO1" s="76" t="s">
        <v>90</v>
      </c>
      <c r="BP1" s="76" t="s">
        <v>117</v>
      </c>
      <c r="BQ1" s="76" t="s">
        <v>118</v>
      </c>
      <c r="BR1" s="78" t="s">
        <v>121</v>
      </c>
      <c r="BS1" s="78" t="s">
        <v>119</v>
      </c>
      <c r="BT1" s="78" t="s">
        <v>871</v>
      </c>
      <c r="BU1" s="78" t="s">
        <v>120</v>
      </c>
    </row>
    <row r="2" spans="1:73" x14ac:dyDescent="0.25">
      <c r="A2" s="9" t="s">
        <v>7</v>
      </c>
      <c r="B2" s="7">
        <v>0</v>
      </c>
      <c r="C2" s="8">
        <v>44306</v>
      </c>
      <c r="D2" s="10" t="s">
        <v>17</v>
      </c>
      <c r="E2" s="7">
        <v>1</v>
      </c>
      <c r="F2" s="7" t="s">
        <v>197</v>
      </c>
      <c r="G2" s="9" t="s">
        <v>347</v>
      </c>
      <c r="H2" s="11" t="s">
        <v>700</v>
      </c>
      <c r="I2" s="7" t="s">
        <v>395</v>
      </c>
      <c r="J2" s="7" t="s">
        <v>389</v>
      </c>
      <c r="K2" s="7" t="s">
        <v>24</v>
      </c>
      <c r="L2" s="7">
        <f>SUM(M2:BU2)</f>
        <v>2</v>
      </c>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14"/>
      <c r="AQ2" s="14"/>
      <c r="AR2" s="14"/>
      <c r="AS2" s="7"/>
      <c r="AT2" s="7"/>
      <c r="AU2" s="7"/>
      <c r="AV2" s="7">
        <v>1</v>
      </c>
      <c r="AW2" s="7"/>
      <c r="AX2" s="7"/>
      <c r="AY2" s="7"/>
      <c r="AZ2" s="7"/>
      <c r="BA2" s="7"/>
      <c r="BB2" s="7"/>
      <c r="BC2" s="7"/>
      <c r="BD2" s="7"/>
      <c r="BE2" s="7"/>
      <c r="BF2" s="7"/>
      <c r="BG2" s="7"/>
      <c r="BH2" s="7"/>
      <c r="BI2" s="7"/>
      <c r="BJ2" s="7"/>
      <c r="BK2" s="6"/>
      <c r="BL2" s="6"/>
      <c r="BM2" s="6"/>
      <c r="BN2" s="7"/>
      <c r="BO2" s="7">
        <v>1</v>
      </c>
      <c r="BP2" s="7"/>
      <c r="BQ2" s="7"/>
      <c r="BR2" s="7"/>
      <c r="BS2" s="7"/>
      <c r="BT2" s="7"/>
      <c r="BU2" s="7"/>
    </row>
    <row r="3" spans="1:73" x14ac:dyDescent="0.25">
      <c r="A3" s="9" t="s">
        <v>7</v>
      </c>
      <c r="B3" s="7">
        <v>0</v>
      </c>
      <c r="C3" s="8">
        <v>44306</v>
      </c>
      <c r="D3" s="10" t="s">
        <v>17</v>
      </c>
      <c r="E3" s="7">
        <v>2</v>
      </c>
      <c r="F3" s="7" t="s">
        <v>35</v>
      </c>
      <c r="G3" s="9" t="s">
        <v>811</v>
      </c>
      <c r="H3" s="11" t="s">
        <v>219</v>
      </c>
      <c r="I3" s="7" t="s">
        <v>403</v>
      </c>
      <c r="J3" s="7" t="s">
        <v>416</v>
      </c>
      <c r="K3" s="7" t="s">
        <v>24</v>
      </c>
      <c r="L3" s="7">
        <f>SUM(M3:BU3)</f>
        <v>1</v>
      </c>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14"/>
      <c r="AQ3" s="14"/>
      <c r="AR3" s="14"/>
      <c r="AS3" s="7"/>
      <c r="AT3" s="7"/>
      <c r="AU3" s="7"/>
      <c r="AV3" s="7"/>
      <c r="AW3" s="7"/>
      <c r="AX3" s="7"/>
      <c r="AY3" s="7"/>
      <c r="AZ3" s="7"/>
      <c r="BA3" s="7"/>
      <c r="BB3" s="7"/>
      <c r="BC3" s="9">
        <v>1</v>
      </c>
      <c r="BJ3" s="7"/>
      <c r="BK3" s="7"/>
      <c r="BL3" s="7"/>
      <c r="BM3" s="7"/>
      <c r="BN3" s="7"/>
      <c r="BO3" s="7"/>
      <c r="BP3" s="7"/>
      <c r="BQ3" s="7"/>
      <c r="BR3" s="7"/>
      <c r="BS3" s="7"/>
      <c r="BT3" s="7"/>
      <c r="BU3" s="7"/>
    </row>
    <row r="4" spans="1:73" x14ac:dyDescent="0.25">
      <c r="A4" s="9" t="s">
        <v>7</v>
      </c>
      <c r="B4" s="7">
        <v>0</v>
      </c>
      <c r="C4" s="8">
        <v>44306</v>
      </c>
      <c r="D4" s="10" t="s">
        <v>17</v>
      </c>
      <c r="E4" s="7">
        <v>3</v>
      </c>
      <c r="F4" s="7" t="s">
        <v>14</v>
      </c>
      <c r="G4" s="9" t="s">
        <v>717</v>
      </c>
      <c r="H4" s="11" t="s">
        <v>220</v>
      </c>
      <c r="I4" s="7" t="s">
        <v>395</v>
      </c>
      <c r="J4" s="7" t="s">
        <v>389</v>
      </c>
      <c r="K4" s="7" t="s">
        <v>15</v>
      </c>
      <c r="L4" s="7">
        <f>SUM(M4:BU4)</f>
        <v>3</v>
      </c>
      <c r="M4" s="7"/>
      <c r="N4" s="7"/>
      <c r="O4" s="7"/>
      <c r="P4" s="7"/>
      <c r="Q4" s="7">
        <v>1</v>
      </c>
      <c r="R4" s="7"/>
      <c r="S4" s="7"/>
      <c r="T4" s="7"/>
      <c r="U4" s="7"/>
      <c r="V4" s="7"/>
      <c r="W4" s="7"/>
      <c r="X4" s="7"/>
      <c r="Y4" s="7"/>
      <c r="Z4" s="7"/>
      <c r="AA4" s="7"/>
      <c r="AB4" s="7"/>
      <c r="AC4" s="7"/>
      <c r="AD4" s="7"/>
      <c r="AE4" s="7"/>
      <c r="AF4" s="7"/>
      <c r="AG4" s="7">
        <v>1</v>
      </c>
      <c r="AH4" s="7">
        <v>1</v>
      </c>
      <c r="AI4" s="7"/>
      <c r="AJ4" s="7"/>
      <c r="AK4" s="7"/>
      <c r="AL4" s="7"/>
      <c r="AM4" s="7"/>
      <c r="AO4" s="7"/>
      <c r="AP4" s="14"/>
      <c r="AQ4" s="14"/>
      <c r="AR4" s="14"/>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row>
    <row r="5" spans="1:73" x14ac:dyDescent="0.25">
      <c r="A5" s="9" t="s">
        <v>7</v>
      </c>
      <c r="B5" s="7">
        <v>0</v>
      </c>
      <c r="C5" s="8">
        <v>44306</v>
      </c>
      <c r="D5" s="10" t="s">
        <v>17</v>
      </c>
      <c r="E5" s="7">
        <v>4</v>
      </c>
      <c r="F5" s="7" t="s">
        <v>35</v>
      </c>
      <c r="G5" s="9" t="s">
        <v>622</v>
      </c>
      <c r="H5" s="11" t="s">
        <v>583</v>
      </c>
      <c r="I5" s="7" t="s">
        <v>406</v>
      </c>
      <c r="J5" s="7" t="s">
        <v>443</v>
      </c>
      <c r="K5" s="7" t="s">
        <v>15</v>
      </c>
      <c r="L5" s="7">
        <f>SUM(M5:BU5)</f>
        <v>2</v>
      </c>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14"/>
      <c r="AQ5" s="14"/>
      <c r="AR5" s="14"/>
      <c r="AS5" s="7"/>
      <c r="AT5" s="7"/>
      <c r="AU5" s="7"/>
      <c r="AV5" s="7"/>
      <c r="AW5" s="7"/>
      <c r="AX5" s="7"/>
      <c r="AY5" s="7"/>
      <c r="AZ5" s="7"/>
      <c r="BA5" s="7"/>
      <c r="BB5" s="7"/>
      <c r="BD5" s="9">
        <v>1</v>
      </c>
      <c r="BJ5" s="7"/>
      <c r="BK5" s="7"/>
      <c r="BL5" s="7"/>
      <c r="BM5" s="7"/>
      <c r="BN5" s="7"/>
      <c r="BO5" s="7">
        <v>1</v>
      </c>
      <c r="BP5" s="7"/>
      <c r="BQ5" s="7"/>
      <c r="BR5" s="7"/>
      <c r="BS5" s="7"/>
      <c r="BT5" s="7"/>
      <c r="BU5" s="7"/>
    </row>
    <row r="6" spans="1:73" x14ac:dyDescent="0.25">
      <c r="A6" s="9" t="s">
        <v>7</v>
      </c>
      <c r="B6" s="7">
        <v>0</v>
      </c>
      <c r="C6" s="8">
        <v>44306</v>
      </c>
      <c r="D6" s="10" t="s">
        <v>17</v>
      </c>
      <c r="E6" s="7">
        <v>5</v>
      </c>
      <c r="F6" s="7" t="s">
        <v>35</v>
      </c>
      <c r="G6" s="9" t="s">
        <v>811</v>
      </c>
      <c r="H6" s="11" t="s">
        <v>221</v>
      </c>
      <c r="I6" s="7" t="s">
        <v>403</v>
      </c>
      <c r="J6" s="7" t="s">
        <v>416</v>
      </c>
      <c r="K6" s="7" t="s">
        <v>24</v>
      </c>
      <c r="L6" s="7">
        <f>SUM(M6:BU6)</f>
        <v>1</v>
      </c>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14"/>
      <c r="AQ6" s="14"/>
      <c r="AR6" s="14"/>
      <c r="AS6" s="7"/>
      <c r="AT6" s="7"/>
      <c r="AU6" s="7"/>
      <c r="AV6" s="7"/>
      <c r="AW6" s="7"/>
      <c r="AX6" s="7"/>
      <c r="AY6" s="7"/>
      <c r="AZ6" s="7"/>
      <c r="BA6" s="7"/>
      <c r="BB6" s="7"/>
      <c r="BD6" s="9">
        <v>1</v>
      </c>
      <c r="BJ6" s="7"/>
      <c r="BK6" s="7"/>
      <c r="BL6" s="7"/>
      <c r="BM6" s="7"/>
      <c r="BN6" s="7"/>
      <c r="BO6" s="7"/>
      <c r="BP6" s="7"/>
      <c r="BQ6" s="7"/>
      <c r="BR6" s="7"/>
      <c r="BS6" s="7"/>
      <c r="BT6" s="7"/>
      <c r="BU6" s="7"/>
    </row>
    <row r="7" spans="1:73" x14ac:dyDescent="0.25">
      <c r="A7" s="9" t="s">
        <v>7</v>
      </c>
      <c r="B7" s="7">
        <v>0</v>
      </c>
      <c r="C7" s="8">
        <v>44306</v>
      </c>
      <c r="D7" s="10" t="s">
        <v>17</v>
      </c>
      <c r="E7" s="7">
        <v>6</v>
      </c>
      <c r="F7" s="7" t="s">
        <v>35</v>
      </c>
      <c r="G7" s="11" t="s">
        <v>813</v>
      </c>
      <c r="H7" s="11" t="s">
        <v>584</v>
      </c>
      <c r="I7" s="7" t="s">
        <v>411</v>
      </c>
      <c r="J7" s="7" t="s">
        <v>693</v>
      </c>
      <c r="K7" s="7" t="s">
        <v>15</v>
      </c>
      <c r="L7" s="7">
        <f>SUM(M7:BU7)</f>
        <v>2</v>
      </c>
      <c r="M7" s="7"/>
      <c r="N7" s="7"/>
      <c r="O7" s="7"/>
      <c r="P7" s="7"/>
      <c r="Q7" s="7"/>
      <c r="R7" s="7"/>
      <c r="S7" s="7"/>
      <c r="T7" s="7"/>
      <c r="U7" s="7"/>
      <c r="V7" s="7"/>
      <c r="W7" s="7"/>
      <c r="X7" s="7"/>
      <c r="Y7" s="7"/>
      <c r="Z7" s="7"/>
      <c r="AA7" s="7"/>
      <c r="AB7" s="7"/>
      <c r="AC7" s="7"/>
      <c r="AD7" s="7"/>
      <c r="AE7" s="7"/>
      <c r="AF7" s="7"/>
      <c r="AG7" s="7"/>
      <c r="AH7" s="7"/>
      <c r="AI7" s="7"/>
      <c r="AJ7" s="7"/>
      <c r="AK7" s="7"/>
      <c r="AL7" s="7"/>
      <c r="AM7" s="7">
        <v>1</v>
      </c>
      <c r="AN7" s="7"/>
      <c r="AO7" s="7"/>
      <c r="AP7" s="14"/>
      <c r="AQ7" s="14"/>
      <c r="AR7" s="14"/>
      <c r="AS7" s="7"/>
      <c r="AT7" s="7"/>
      <c r="AU7" s="7"/>
      <c r="AV7" s="7">
        <v>1</v>
      </c>
      <c r="AW7" s="7"/>
      <c r="AX7" s="7"/>
      <c r="AY7" s="7"/>
      <c r="AZ7" s="7"/>
      <c r="BA7" s="7"/>
      <c r="BB7" s="7"/>
      <c r="BC7" s="7"/>
      <c r="BD7" s="7"/>
      <c r="BE7" s="7"/>
      <c r="BF7" s="7"/>
      <c r="BG7" s="7"/>
      <c r="BH7" s="7"/>
      <c r="BI7" s="7"/>
      <c r="BJ7" s="7"/>
      <c r="BK7" s="7"/>
      <c r="BL7" s="7"/>
      <c r="BM7" s="7"/>
      <c r="BN7" s="7"/>
      <c r="BO7" s="7"/>
      <c r="BP7" s="7"/>
      <c r="BQ7" s="7"/>
      <c r="BR7" s="7"/>
      <c r="BS7" s="7"/>
      <c r="BT7" s="7"/>
      <c r="BU7" s="7"/>
    </row>
    <row r="8" spans="1:73" x14ac:dyDescent="0.25">
      <c r="A8" s="9" t="s">
        <v>7</v>
      </c>
      <c r="B8" s="7">
        <v>0</v>
      </c>
      <c r="C8" s="8">
        <v>44306</v>
      </c>
      <c r="D8" s="10" t="s">
        <v>17</v>
      </c>
      <c r="E8" s="7">
        <v>7</v>
      </c>
      <c r="F8" s="7" t="s">
        <v>14</v>
      </c>
      <c r="G8" s="9" t="s">
        <v>718</v>
      </c>
      <c r="H8" s="11" t="s">
        <v>585</v>
      </c>
      <c r="I8" s="7" t="s">
        <v>395</v>
      </c>
      <c r="J8" s="7" t="s">
        <v>389</v>
      </c>
      <c r="K8" s="7" t="s">
        <v>15</v>
      </c>
      <c r="L8" s="7">
        <f>SUM(M8:BU8)</f>
        <v>2</v>
      </c>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14"/>
      <c r="AQ8" s="14"/>
      <c r="AR8" s="14"/>
      <c r="AS8" s="7"/>
      <c r="AT8" s="7"/>
      <c r="AU8" s="7"/>
      <c r="AV8" s="7"/>
      <c r="AW8" s="7"/>
      <c r="AX8" s="7"/>
      <c r="AY8" s="7"/>
      <c r="AZ8" s="7"/>
      <c r="BA8" s="7"/>
      <c r="BB8" s="7"/>
      <c r="BC8" s="9">
        <v>1</v>
      </c>
      <c r="BJ8" s="7"/>
      <c r="BK8" s="7"/>
      <c r="BL8" s="7">
        <v>1</v>
      </c>
      <c r="BM8" s="7"/>
      <c r="BN8" s="7"/>
      <c r="BO8" s="7"/>
      <c r="BP8" s="7"/>
      <c r="BQ8" s="7"/>
      <c r="BR8" s="7"/>
      <c r="BS8" s="7"/>
      <c r="BT8" s="7"/>
      <c r="BU8" s="7"/>
    </row>
    <row r="9" spans="1:73" ht="13.5" customHeight="1" x14ac:dyDescent="0.25">
      <c r="A9" s="9" t="s">
        <v>7</v>
      </c>
      <c r="B9" s="7">
        <v>0</v>
      </c>
      <c r="C9" s="8">
        <v>44306</v>
      </c>
      <c r="D9" s="10" t="s">
        <v>17</v>
      </c>
      <c r="E9" s="7">
        <v>8</v>
      </c>
      <c r="F9" s="7" t="s">
        <v>197</v>
      </c>
      <c r="G9" s="9" t="s">
        <v>347</v>
      </c>
      <c r="H9" s="11" t="s">
        <v>222</v>
      </c>
      <c r="I9" s="7" t="s">
        <v>395</v>
      </c>
      <c r="J9" s="7" t="s">
        <v>389</v>
      </c>
      <c r="K9" s="7" t="s">
        <v>24</v>
      </c>
      <c r="L9" s="7">
        <f>SUM(M9:BU9)</f>
        <v>3</v>
      </c>
      <c r="M9" s="7"/>
      <c r="N9" s="7"/>
      <c r="O9" s="7"/>
      <c r="P9" s="7"/>
      <c r="Q9" s="7"/>
      <c r="R9" s="7"/>
      <c r="S9" s="7"/>
      <c r="T9" s="7"/>
      <c r="U9" s="7"/>
      <c r="V9" s="7"/>
      <c r="W9" s="7"/>
      <c r="X9" s="7"/>
      <c r="Y9" s="7"/>
      <c r="Z9" s="7"/>
      <c r="AA9" s="7"/>
      <c r="AB9" s="7"/>
      <c r="AC9" s="7"/>
      <c r="AD9" s="7">
        <v>1</v>
      </c>
      <c r="AE9" s="7"/>
      <c r="AF9" s="7"/>
      <c r="AG9" s="7"/>
      <c r="AH9" s="7"/>
      <c r="AI9" s="7"/>
      <c r="AJ9" s="7"/>
      <c r="AK9" s="7"/>
      <c r="AL9" s="7"/>
      <c r="AM9" s="7"/>
      <c r="AO9" s="7"/>
      <c r="AP9" s="14"/>
      <c r="AQ9" s="14"/>
      <c r="AR9" s="14"/>
      <c r="AS9" s="7"/>
      <c r="AT9" s="7"/>
      <c r="AU9" s="7"/>
      <c r="AV9" s="7">
        <v>1</v>
      </c>
      <c r="AW9" s="7"/>
      <c r="AX9" s="7"/>
      <c r="AY9" s="7"/>
      <c r="AZ9" s="7"/>
      <c r="BA9" s="7"/>
      <c r="BB9" s="7"/>
      <c r="BC9" s="9">
        <v>1</v>
      </c>
      <c r="BJ9" s="7"/>
      <c r="BK9" s="7"/>
      <c r="BL9" s="7"/>
      <c r="BM9" s="7"/>
      <c r="BN9" s="7"/>
      <c r="BO9" s="7"/>
      <c r="BP9" s="7"/>
      <c r="BQ9" s="7"/>
      <c r="BR9" s="7"/>
      <c r="BS9" s="7"/>
      <c r="BT9" s="7"/>
      <c r="BU9" s="7"/>
    </row>
    <row r="10" spans="1:73" x14ac:dyDescent="0.25">
      <c r="A10" s="9" t="s">
        <v>7</v>
      </c>
      <c r="B10" s="7">
        <v>0</v>
      </c>
      <c r="C10" s="8">
        <v>44306</v>
      </c>
      <c r="D10" s="10" t="s">
        <v>17</v>
      </c>
      <c r="E10" s="7">
        <v>9</v>
      </c>
      <c r="F10" s="7" t="s">
        <v>14</v>
      </c>
      <c r="G10" s="9" t="s">
        <v>461</v>
      </c>
      <c r="H10" s="11" t="s">
        <v>586</v>
      </c>
      <c r="I10" s="7" t="s">
        <v>460</v>
      </c>
      <c r="J10" s="7" t="s">
        <v>427</v>
      </c>
      <c r="K10" s="7" t="s">
        <v>15</v>
      </c>
      <c r="L10" s="7">
        <f>SUM(M10:BU10)</f>
        <v>1</v>
      </c>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14"/>
      <c r="AQ10" s="14"/>
      <c r="AR10" s="14"/>
      <c r="AS10" s="7"/>
      <c r="AT10" s="7"/>
      <c r="AU10" s="7"/>
      <c r="AV10" s="7"/>
      <c r="AW10" s="7"/>
      <c r="AX10" s="7"/>
      <c r="AY10" s="7"/>
      <c r="AZ10" s="7"/>
      <c r="BA10" s="7"/>
      <c r="BB10" s="7"/>
      <c r="BC10" s="7"/>
      <c r="BD10" s="7"/>
      <c r="BE10" s="7"/>
      <c r="BF10" s="7"/>
      <c r="BG10" s="7"/>
      <c r="BH10" s="7"/>
      <c r="BI10" s="7"/>
      <c r="BJ10" s="7"/>
      <c r="BK10" s="7">
        <v>1</v>
      </c>
      <c r="BL10" s="7"/>
      <c r="BM10" s="7"/>
      <c r="BN10" s="7"/>
      <c r="BO10" s="7"/>
      <c r="BP10" s="7"/>
      <c r="BQ10" s="7"/>
      <c r="BR10" s="7"/>
      <c r="BS10" s="7"/>
      <c r="BT10" s="7"/>
      <c r="BU10" s="7"/>
    </row>
    <row r="11" spans="1:73" x14ac:dyDescent="0.25">
      <c r="A11" s="9" t="s">
        <v>7</v>
      </c>
      <c r="B11" s="7">
        <v>0</v>
      </c>
      <c r="C11" s="8">
        <v>44306</v>
      </c>
      <c r="D11" s="10" t="s">
        <v>17</v>
      </c>
      <c r="E11" s="7">
        <v>10</v>
      </c>
      <c r="F11" s="7" t="s">
        <v>56</v>
      </c>
      <c r="G11" s="9" t="s">
        <v>820</v>
      </c>
      <c r="H11" s="11" t="s">
        <v>641</v>
      </c>
      <c r="I11" s="7" t="s">
        <v>395</v>
      </c>
      <c r="J11" s="7" t="s">
        <v>389</v>
      </c>
      <c r="K11" s="7" t="s">
        <v>24</v>
      </c>
      <c r="L11" s="7">
        <f>SUM(M11:BU11)</f>
        <v>4</v>
      </c>
      <c r="M11" s="7"/>
      <c r="N11" s="7">
        <v>1</v>
      </c>
      <c r="O11" s="7"/>
      <c r="P11" s="7"/>
      <c r="Q11" s="7"/>
      <c r="R11" s="7"/>
      <c r="S11" s="7"/>
      <c r="T11" s="7"/>
      <c r="U11" s="7"/>
      <c r="V11" s="7"/>
      <c r="W11" s="7"/>
      <c r="X11" s="7"/>
      <c r="Y11" s="7"/>
      <c r="Z11" s="7"/>
      <c r="AA11" s="7"/>
      <c r="AB11" s="7"/>
      <c r="AC11" s="7"/>
      <c r="AD11" s="7"/>
      <c r="AE11" s="7"/>
      <c r="AF11" s="7"/>
      <c r="AG11" s="7"/>
      <c r="AH11" s="7"/>
      <c r="AI11" s="7"/>
      <c r="AJ11" s="7"/>
      <c r="AK11" s="7"/>
      <c r="AL11" s="7"/>
      <c r="AM11" s="7"/>
      <c r="AO11" s="7"/>
      <c r="AP11" s="14"/>
      <c r="AQ11" s="14"/>
      <c r="AR11" s="14"/>
      <c r="AS11" s="7"/>
      <c r="AT11" s="7"/>
      <c r="AU11" s="7"/>
      <c r="AV11" s="7">
        <v>1</v>
      </c>
      <c r="AW11" s="7"/>
      <c r="AX11" s="7"/>
      <c r="AY11" s="7"/>
      <c r="AZ11" s="7"/>
      <c r="BA11" s="7"/>
      <c r="BB11" s="7"/>
      <c r="BC11" s="9">
        <v>1</v>
      </c>
      <c r="BJ11" s="7"/>
      <c r="BK11" s="7"/>
      <c r="BL11" s="7"/>
      <c r="BM11" s="7"/>
      <c r="BN11" s="7"/>
      <c r="BO11" s="7">
        <v>1</v>
      </c>
      <c r="BP11" s="7"/>
      <c r="BQ11" s="7"/>
      <c r="BR11" s="7"/>
      <c r="BS11" s="7"/>
      <c r="BT11" s="7"/>
      <c r="BU11" s="7"/>
    </row>
    <row r="12" spans="1:73" x14ac:dyDescent="0.25">
      <c r="A12" s="9" t="s">
        <v>7</v>
      </c>
      <c r="B12" s="7">
        <v>0</v>
      </c>
      <c r="C12" s="8">
        <v>44306</v>
      </c>
      <c r="D12" s="10" t="s">
        <v>17</v>
      </c>
      <c r="E12" s="7">
        <v>11</v>
      </c>
      <c r="F12" s="7" t="s">
        <v>14</v>
      </c>
      <c r="G12" s="9" t="s">
        <v>805</v>
      </c>
      <c r="H12" s="11" t="s">
        <v>223</v>
      </c>
      <c r="I12" s="7" t="s">
        <v>425</v>
      </c>
      <c r="J12" s="7" t="s">
        <v>426</v>
      </c>
      <c r="K12" s="7" t="s">
        <v>15</v>
      </c>
      <c r="L12" s="7">
        <f>SUM(M12:BU12)</f>
        <v>2</v>
      </c>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14"/>
      <c r="AQ12" s="14"/>
      <c r="AR12" s="14"/>
      <c r="AS12" s="7"/>
      <c r="AT12" s="7"/>
      <c r="AU12" s="7"/>
      <c r="AV12" s="7">
        <v>1</v>
      </c>
      <c r="AW12" s="7"/>
      <c r="AX12" s="7"/>
      <c r="AY12" s="7"/>
      <c r="AZ12" s="7"/>
      <c r="BA12" s="7"/>
      <c r="BB12" s="7"/>
      <c r="BI12" s="9">
        <v>1</v>
      </c>
      <c r="BJ12" s="7"/>
      <c r="BK12" s="7"/>
      <c r="BL12" s="7"/>
      <c r="BM12" s="7"/>
      <c r="BN12" s="7"/>
      <c r="BO12" s="7"/>
      <c r="BP12" s="7"/>
      <c r="BQ12" s="7"/>
      <c r="BR12" s="7"/>
      <c r="BS12" s="7"/>
      <c r="BT12" s="7"/>
      <c r="BU12" s="7"/>
    </row>
    <row r="13" spans="1:73" x14ac:dyDescent="0.25">
      <c r="A13" s="9" t="s">
        <v>7</v>
      </c>
      <c r="B13" s="7">
        <v>0</v>
      </c>
      <c r="C13" s="8">
        <v>44306</v>
      </c>
      <c r="D13" s="10" t="s">
        <v>17</v>
      </c>
      <c r="E13" s="7">
        <v>12</v>
      </c>
      <c r="F13" s="7" t="s">
        <v>14</v>
      </c>
      <c r="G13" s="9" t="s">
        <v>805</v>
      </c>
      <c r="H13" s="11" t="s">
        <v>224</v>
      </c>
      <c r="I13" s="7" t="s">
        <v>425</v>
      </c>
      <c r="J13" s="7" t="s">
        <v>426</v>
      </c>
      <c r="K13" s="7" t="s">
        <v>15</v>
      </c>
      <c r="L13" s="7">
        <f>SUM(M13:BU13)</f>
        <v>3</v>
      </c>
      <c r="M13" s="7"/>
      <c r="N13" s="7"/>
      <c r="O13" s="7"/>
      <c r="P13" s="7">
        <v>1</v>
      </c>
      <c r="Q13" s="7"/>
      <c r="R13" s="7">
        <v>1</v>
      </c>
      <c r="S13" s="7"/>
      <c r="T13" s="7"/>
      <c r="U13" s="7"/>
      <c r="V13" s="7"/>
      <c r="W13" s="7"/>
      <c r="X13" s="7"/>
      <c r="Y13" s="7"/>
      <c r="Z13" s="7"/>
      <c r="AA13" s="7"/>
      <c r="AB13" s="7"/>
      <c r="AC13" s="7"/>
      <c r="AD13" s="7">
        <v>1</v>
      </c>
      <c r="AE13" s="7"/>
      <c r="AF13" s="7"/>
      <c r="AG13" s="7"/>
      <c r="AH13" s="7"/>
      <c r="AI13" s="7"/>
      <c r="AJ13" s="7"/>
      <c r="AK13" s="7"/>
      <c r="AL13" s="7"/>
      <c r="AM13" s="7"/>
      <c r="AO13" s="7"/>
      <c r="AP13" s="14"/>
      <c r="AQ13" s="14"/>
      <c r="AR13" s="14"/>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row>
    <row r="14" spans="1:73" x14ac:dyDescent="0.25">
      <c r="A14" s="9" t="s">
        <v>7</v>
      </c>
      <c r="B14" s="7">
        <v>0</v>
      </c>
      <c r="C14" s="8">
        <v>44306</v>
      </c>
      <c r="D14" s="10" t="s">
        <v>17</v>
      </c>
      <c r="E14" s="7">
        <v>13</v>
      </c>
      <c r="F14" s="7" t="s">
        <v>14</v>
      </c>
      <c r="G14" s="9" t="s">
        <v>805</v>
      </c>
      <c r="H14" s="11" t="s">
        <v>225</v>
      </c>
      <c r="I14" s="7" t="s">
        <v>425</v>
      </c>
      <c r="J14" s="7" t="s">
        <v>421</v>
      </c>
      <c r="K14" s="7" t="s">
        <v>15</v>
      </c>
      <c r="L14" s="7">
        <f>SUM(M14:BU14)</f>
        <v>1</v>
      </c>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14"/>
      <c r="AQ14" s="14"/>
      <c r="AR14" s="14"/>
      <c r="AS14" s="7"/>
      <c r="AT14" s="7"/>
      <c r="AU14" s="7"/>
      <c r="AV14" s="7"/>
      <c r="AW14" s="7"/>
      <c r="AX14" s="7"/>
      <c r="AY14" s="7"/>
      <c r="AZ14" s="7"/>
      <c r="BA14" s="7"/>
      <c r="BB14" s="7"/>
      <c r="BC14" s="7"/>
      <c r="BD14" s="7"/>
      <c r="BE14" s="7"/>
      <c r="BF14" s="7"/>
      <c r="BG14" s="7"/>
      <c r="BH14" s="7"/>
      <c r="BI14" s="7"/>
      <c r="BJ14" s="7"/>
      <c r="BK14" s="7">
        <v>1</v>
      </c>
      <c r="BL14" s="7"/>
      <c r="BM14" s="7"/>
      <c r="BN14" s="7"/>
      <c r="BO14" s="7"/>
      <c r="BP14" s="7"/>
      <c r="BQ14" s="7"/>
      <c r="BR14" s="7"/>
      <c r="BS14" s="7"/>
      <c r="BT14" s="7"/>
      <c r="BU14" s="7"/>
    </row>
    <row r="15" spans="1:73" x14ac:dyDescent="0.25">
      <c r="A15" s="9" t="s">
        <v>7</v>
      </c>
      <c r="B15" s="7">
        <v>0</v>
      </c>
      <c r="C15" s="8">
        <v>44306</v>
      </c>
      <c r="D15" s="10" t="s">
        <v>17</v>
      </c>
      <c r="E15" s="7">
        <v>14</v>
      </c>
      <c r="F15" s="7" t="s">
        <v>20</v>
      </c>
      <c r="G15" s="9" t="s">
        <v>820</v>
      </c>
      <c r="H15" s="11" t="s">
        <v>226</v>
      </c>
      <c r="I15" s="7" t="s">
        <v>473</v>
      </c>
      <c r="K15" s="7" t="s">
        <v>15</v>
      </c>
      <c r="L15" s="7">
        <f>SUM(M15:BU15)</f>
        <v>2</v>
      </c>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14"/>
      <c r="AQ15" s="14"/>
      <c r="AR15" s="14"/>
      <c r="AS15" s="7"/>
      <c r="AT15" s="7"/>
      <c r="AU15" s="7"/>
      <c r="AV15" s="7">
        <v>1</v>
      </c>
      <c r="AW15" s="7"/>
      <c r="AX15" s="7"/>
      <c r="AY15" s="7"/>
      <c r="AZ15" s="7"/>
      <c r="BA15" s="7"/>
      <c r="BB15" s="7"/>
      <c r="BC15" s="7"/>
      <c r="BD15" s="7"/>
      <c r="BE15" s="7"/>
      <c r="BF15" s="7"/>
      <c r="BG15" s="7"/>
      <c r="BH15" s="7"/>
      <c r="BI15" s="7"/>
      <c r="BJ15" s="7"/>
      <c r="BK15" s="7"/>
      <c r="BL15" s="7"/>
      <c r="BM15" s="7"/>
      <c r="BN15" s="7"/>
      <c r="BO15" s="7">
        <v>1</v>
      </c>
      <c r="BP15" s="7"/>
      <c r="BQ15" s="7"/>
      <c r="BR15" s="7"/>
      <c r="BS15" s="7"/>
      <c r="BT15" s="7"/>
      <c r="BU15" s="7"/>
    </row>
    <row r="16" spans="1:73" x14ac:dyDescent="0.25">
      <c r="A16" s="9" t="s">
        <v>7</v>
      </c>
      <c r="B16" s="7">
        <v>0</v>
      </c>
      <c r="C16" s="8">
        <v>44306</v>
      </c>
      <c r="D16" s="10" t="s">
        <v>17</v>
      </c>
      <c r="E16" s="7">
        <v>15</v>
      </c>
      <c r="F16" s="7" t="s">
        <v>20</v>
      </c>
      <c r="G16" s="9" t="s">
        <v>786</v>
      </c>
      <c r="H16" s="11" t="s">
        <v>689</v>
      </c>
      <c r="I16" s="7" t="s">
        <v>477</v>
      </c>
      <c r="J16" s="7" t="s">
        <v>429</v>
      </c>
      <c r="K16" s="7" t="s">
        <v>15</v>
      </c>
      <c r="L16" s="7">
        <f>SUM(M16:BU16)</f>
        <v>1</v>
      </c>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14"/>
      <c r="AQ16" s="14"/>
      <c r="AR16" s="14"/>
      <c r="AS16" s="7"/>
      <c r="AT16" s="7"/>
      <c r="AU16" s="7"/>
      <c r="AV16" s="7"/>
      <c r="AW16" s="7"/>
      <c r="AX16" s="7"/>
      <c r="AY16" s="7"/>
      <c r="AZ16" s="7"/>
      <c r="BA16" s="7"/>
      <c r="BB16" s="7"/>
      <c r="BD16" s="9">
        <v>1</v>
      </c>
      <c r="BJ16" s="7"/>
      <c r="BK16" s="7"/>
      <c r="BL16" s="7"/>
      <c r="BM16" s="7"/>
      <c r="BN16" s="7"/>
      <c r="BO16" s="7"/>
      <c r="BP16" s="7"/>
      <c r="BQ16" s="7"/>
      <c r="BR16" s="7"/>
      <c r="BS16" s="7"/>
      <c r="BT16" s="7"/>
      <c r="BU16" s="7"/>
    </row>
    <row r="17" spans="1:73" x14ac:dyDescent="0.25">
      <c r="A17" s="9" t="s">
        <v>7</v>
      </c>
      <c r="B17" s="7">
        <v>0</v>
      </c>
      <c r="C17" s="8">
        <v>44306</v>
      </c>
      <c r="D17" s="10" t="s">
        <v>17</v>
      </c>
      <c r="E17" s="7">
        <v>16</v>
      </c>
      <c r="F17" s="7" t="s">
        <v>20</v>
      </c>
      <c r="G17" s="9" t="s">
        <v>821</v>
      </c>
      <c r="H17" s="11" t="s">
        <v>637</v>
      </c>
      <c r="I17" s="7" t="s">
        <v>393</v>
      </c>
      <c r="J17" s="7" t="s">
        <v>388</v>
      </c>
      <c r="K17" s="7" t="s">
        <v>15</v>
      </c>
      <c r="L17" s="7">
        <f>SUM(M17:BU17)</f>
        <v>3</v>
      </c>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14"/>
      <c r="AQ17" s="14"/>
      <c r="AR17" s="14"/>
      <c r="AS17" s="7"/>
      <c r="AT17" s="7"/>
      <c r="AU17" s="7"/>
      <c r="AV17" s="7">
        <v>1</v>
      </c>
      <c r="AW17" s="7"/>
      <c r="AX17" s="7"/>
      <c r="AY17" s="7"/>
      <c r="AZ17" s="7"/>
      <c r="BA17" s="7"/>
      <c r="BB17" s="7"/>
      <c r="BD17" s="9">
        <v>1</v>
      </c>
      <c r="BJ17" s="7"/>
      <c r="BK17" s="7"/>
      <c r="BL17" s="7"/>
      <c r="BM17" s="7"/>
      <c r="BN17" s="7"/>
      <c r="BO17" s="7">
        <v>1</v>
      </c>
      <c r="BP17" s="7"/>
      <c r="BQ17" s="7"/>
      <c r="BR17" s="7"/>
      <c r="BS17" s="7"/>
      <c r="BT17" s="7"/>
      <c r="BU17" s="7"/>
    </row>
    <row r="18" spans="1:73" x14ac:dyDescent="0.25">
      <c r="A18" s="9" t="s">
        <v>7</v>
      </c>
      <c r="B18" s="7">
        <v>0</v>
      </c>
      <c r="C18" s="8">
        <v>44306</v>
      </c>
      <c r="D18" s="10" t="s">
        <v>17</v>
      </c>
      <c r="E18" s="7">
        <v>17</v>
      </c>
      <c r="F18" s="7" t="s">
        <v>14</v>
      </c>
      <c r="G18" s="9" t="s">
        <v>718</v>
      </c>
      <c r="H18" s="11" t="s">
        <v>559</v>
      </c>
      <c r="I18" s="7" t="s">
        <v>395</v>
      </c>
      <c r="J18" s="7" t="s">
        <v>389</v>
      </c>
      <c r="K18" s="7" t="s">
        <v>15</v>
      </c>
      <c r="L18" s="7">
        <f>SUM(M18:BU18)</f>
        <v>4</v>
      </c>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14"/>
      <c r="AQ18" s="14"/>
      <c r="AR18" s="14"/>
      <c r="AS18" s="7"/>
      <c r="AT18" s="7"/>
      <c r="AU18" s="7"/>
      <c r="AV18" s="7"/>
      <c r="AW18" s="7"/>
      <c r="AX18" s="7"/>
      <c r="AY18" s="7">
        <v>1</v>
      </c>
      <c r="AZ18" s="7">
        <v>1</v>
      </c>
      <c r="BA18" s="7"/>
      <c r="BB18" s="7"/>
      <c r="BC18" s="9">
        <v>1</v>
      </c>
      <c r="BI18" s="9">
        <v>1</v>
      </c>
      <c r="BJ18" s="7"/>
      <c r="BK18" s="7"/>
      <c r="BL18" s="7"/>
      <c r="BM18" s="7"/>
      <c r="BN18" s="7"/>
      <c r="BO18" s="7"/>
      <c r="BP18" s="7"/>
      <c r="BQ18" s="7"/>
      <c r="BR18" s="7"/>
      <c r="BS18" s="7"/>
      <c r="BT18" s="7"/>
      <c r="BU18" s="7"/>
    </row>
    <row r="19" spans="1:73" x14ac:dyDescent="0.25">
      <c r="A19" s="9" t="s">
        <v>7</v>
      </c>
      <c r="B19" s="7">
        <v>0</v>
      </c>
      <c r="C19" s="8">
        <v>44306</v>
      </c>
      <c r="D19" s="10" t="s">
        <v>17</v>
      </c>
      <c r="E19" s="7">
        <v>18</v>
      </c>
      <c r="F19" s="7" t="s">
        <v>35</v>
      </c>
      <c r="G19" s="9" t="s">
        <v>622</v>
      </c>
      <c r="H19" s="11" t="s">
        <v>623</v>
      </c>
      <c r="I19" s="7" t="s">
        <v>406</v>
      </c>
      <c r="J19" s="7" t="s">
        <v>443</v>
      </c>
      <c r="K19" s="7" t="s">
        <v>15</v>
      </c>
      <c r="L19" s="7">
        <v>2</v>
      </c>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v>1</v>
      </c>
      <c r="AO19" s="7"/>
      <c r="AP19" s="14"/>
      <c r="AQ19" s="14"/>
      <c r="AR19" s="14"/>
      <c r="AS19" s="7"/>
      <c r="AT19" s="7"/>
      <c r="AU19" s="7"/>
      <c r="AV19" s="7"/>
      <c r="AW19" s="7"/>
      <c r="AX19" s="7"/>
      <c r="AY19" s="7"/>
      <c r="AZ19" s="7"/>
      <c r="BA19" s="7"/>
      <c r="BB19" s="7"/>
      <c r="BG19" s="9">
        <v>1</v>
      </c>
      <c r="BI19" s="9">
        <v>1</v>
      </c>
      <c r="BJ19" s="7"/>
      <c r="BK19" s="7"/>
      <c r="BL19" s="7"/>
      <c r="BM19" s="7"/>
      <c r="BN19" s="7"/>
      <c r="BO19" s="7"/>
      <c r="BP19" s="7"/>
      <c r="BQ19" s="7"/>
      <c r="BR19" s="7"/>
      <c r="BS19" s="7"/>
      <c r="BT19" s="7"/>
      <c r="BU19" s="7"/>
    </row>
    <row r="20" spans="1:73" x14ac:dyDescent="0.25">
      <c r="A20" s="9" t="s">
        <v>7</v>
      </c>
      <c r="B20" s="7">
        <v>0</v>
      </c>
      <c r="C20" s="8">
        <v>44306</v>
      </c>
      <c r="D20" s="10" t="s">
        <v>17</v>
      </c>
      <c r="E20" s="7">
        <v>19</v>
      </c>
      <c r="F20" s="7" t="s">
        <v>14</v>
      </c>
      <c r="G20" s="9" t="s">
        <v>718</v>
      </c>
      <c r="H20" s="11" t="s">
        <v>227</v>
      </c>
      <c r="I20" s="7" t="s">
        <v>395</v>
      </c>
      <c r="J20" s="7" t="s">
        <v>389</v>
      </c>
      <c r="K20" s="7" t="s">
        <v>15</v>
      </c>
      <c r="L20" s="7">
        <f>SUM(M20:BU20)</f>
        <v>3</v>
      </c>
      <c r="M20" s="7"/>
      <c r="N20" s="7"/>
      <c r="O20" s="7"/>
      <c r="P20" s="7"/>
      <c r="Q20" s="7"/>
      <c r="R20" s="7"/>
      <c r="S20" s="7"/>
      <c r="T20" s="7"/>
      <c r="U20" s="7"/>
      <c r="V20" s="7"/>
      <c r="W20" s="7"/>
      <c r="X20" s="7"/>
      <c r="Y20" s="7"/>
      <c r="Z20" s="7"/>
      <c r="AA20" s="7"/>
      <c r="AB20" s="7"/>
      <c r="AC20" s="7">
        <v>1</v>
      </c>
      <c r="AD20" s="7"/>
      <c r="AE20" s="7"/>
      <c r="AF20" s="7"/>
      <c r="AG20" s="7"/>
      <c r="AH20" s="7"/>
      <c r="AI20" s="7"/>
      <c r="AJ20" s="7"/>
      <c r="AK20" s="7"/>
      <c r="AL20" s="7"/>
      <c r="AM20" s="7"/>
      <c r="AO20" s="7"/>
      <c r="AP20" s="14"/>
      <c r="AQ20" s="14"/>
      <c r="AR20" s="14"/>
      <c r="AS20" s="7"/>
      <c r="AT20" s="7"/>
      <c r="AU20" s="7"/>
      <c r="AV20" s="7">
        <v>1</v>
      </c>
      <c r="AW20" s="7"/>
      <c r="AX20" s="7"/>
      <c r="AY20" s="7"/>
      <c r="AZ20" s="7"/>
      <c r="BA20" s="7"/>
      <c r="BB20" s="7"/>
      <c r="BD20" s="9">
        <v>1</v>
      </c>
      <c r="BJ20" s="7"/>
      <c r="BK20" s="7"/>
      <c r="BL20" s="7"/>
      <c r="BM20" s="7"/>
      <c r="BN20" s="7"/>
      <c r="BO20" s="7"/>
      <c r="BP20" s="7"/>
      <c r="BQ20" s="7"/>
      <c r="BR20" s="7"/>
      <c r="BS20" s="7"/>
      <c r="BT20" s="7"/>
      <c r="BU20" s="7"/>
    </row>
    <row r="21" spans="1:73" x14ac:dyDescent="0.25">
      <c r="A21" s="9" t="s">
        <v>7</v>
      </c>
      <c r="B21" s="7">
        <v>0</v>
      </c>
      <c r="C21" s="8">
        <v>44306</v>
      </c>
      <c r="D21" s="10" t="s">
        <v>17</v>
      </c>
      <c r="E21" s="7">
        <v>20</v>
      </c>
      <c r="F21" s="7" t="s">
        <v>14</v>
      </c>
      <c r="G21" s="9" t="s">
        <v>461</v>
      </c>
      <c r="H21" s="11" t="s">
        <v>228</v>
      </c>
      <c r="I21" s="7" t="s">
        <v>460</v>
      </c>
      <c r="J21" s="7" t="s">
        <v>427</v>
      </c>
      <c r="K21" s="7" t="s">
        <v>15</v>
      </c>
      <c r="L21" s="7">
        <f>SUM(M21:BU21)</f>
        <v>4</v>
      </c>
      <c r="M21" s="7"/>
      <c r="N21" s="7">
        <v>1</v>
      </c>
      <c r="O21" s="7"/>
      <c r="P21" s="7"/>
      <c r="Q21" s="7"/>
      <c r="R21" s="7"/>
      <c r="S21" s="7"/>
      <c r="T21" s="7"/>
      <c r="U21" s="7"/>
      <c r="V21" s="7"/>
      <c r="W21" s="7"/>
      <c r="X21" s="7"/>
      <c r="Y21" s="7"/>
      <c r="Z21" s="7"/>
      <c r="AA21" s="7"/>
      <c r="AB21" s="7"/>
      <c r="AC21" s="7"/>
      <c r="AD21" s="7"/>
      <c r="AE21" s="7"/>
      <c r="AF21" s="7"/>
      <c r="AG21" s="7"/>
      <c r="AH21" s="7"/>
      <c r="AI21" s="7"/>
      <c r="AJ21" s="7"/>
      <c r="AK21" s="7"/>
      <c r="AL21" s="7"/>
      <c r="AM21" s="7"/>
      <c r="AO21" s="7"/>
      <c r="AP21" s="14"/>
      <c r="AQ21" s="14"/>
      <c r="AR21" s="14"/>
      <c r="AS21" s="7"/>
      <c r="AT21" s="7"/>
      <c r="AU21" s="7"/>
      <c r="AV21" s="7">
        <v>1</v>
      </c>
      <c r="AW21" s="7"/>
      <c r="AX21" s="7"/>
      <c r="AY21" s="7">
        <v>1</v>
      </c>
      <c r="AZ21" s="7"/>
      <c r="BA21" s="7"/>
      <c r="BB21" s="7"/>
      <c r="BD21" s="9">
        <v>1</v>
      </c>
      <c r="BJ21" s="7"/>
      <c r="BK21" s="7"/>
      <c r="BL21" s="7"/>
      <c r="BM21" s="7"/>
      <c r="BN21" s="7"/>
      <c r="BO21" s="7"/>
      <c r="BP21" s="7"/>
      <c r="BQ21" s="7"/>
      <c r="BR21" s="7"/>
      <c r="BS21" s="7"/>
      <c r="BT21" s="7"/>
      <c r="BU21" s="7"/>
    </row>
    <row r="22" spans="1:73" x14ac:dyDescent="0.25">
      <c r="A22" s="9" t="s">
        <v>7</v>
      </c>
      <c r="B22" s="7">
        <v>0</v>
      </c>
      <c r="C22" s="8">
        <v>44306</v>
      </c>
      <c r="D22" s="10" t="s">
        <v>17</v>
      </c>
      <c r="E22" s="7">
        <v>21</v>
      </c>
      <c r="F22" s="7" t="s">
        <v>14</v>
      </c>
      <c r="G22" s="9" t="s">
        <v>717</v>
      </c>
      <c r="H22" s="11" t="s">
        <v>598</v>
      </c>
      <c r="I22" s="7" t="s">
        <v>395</v>
      </c>
      <c r="J22" s="7" t="s">
        <v>389</v>
      </c>
      <c r="K22" s="7" t="s">
        <v>15</v>
      </c>
      <c r="L22" s="7">
        <f>SUM(M22:BU22)</f>
        <v>1</v>
      </c>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14"/>
      <c r="AQ22" s="14"/>
      <c r="AR22" s="14"/>
      <c r="AS22" s="7"/>
      <c r="AT22" s="7"/>
      <c r="AU22" s="7"/>
      <c r="AV22" s="7"/>
      <c r="AW22" s="7"/>
      <c r="AX22" s="7"/>
      <c r="AY22" s="7"/>
      <c r="AZ22" s="7"/>
      <c r="BA22" s="7"/>
      <c r="BB22" s="7"/>
      <c r="BF22" s="9">
        <v>1</v>
      </c>
      <c r="BJ22" s="7"/>
      <c r="BK22" s="7"/>
      <c r="BL22" s="7"/>
      <c r="BM22" s="7"/>
      <c r="BN22" s="7"/>
      <c r="BO22" s="7"/>
      <c r="BP22" s="7"/>
      <c r="BQ22" s="7"/>
      <c r="BR22" s="7"/>
      <c r="BS22" s="7"/>
      <c r="BT22" s="7"/>
      <c r="BU22" s="7"/>
    </row>
    <row r="23" spans="1:73" x14ac:dyDescent="0.25">
      <c r="A23" s="9" t="s">
        <v>7</v>
      </c>
      <c r="B23" s="7">
        <v>0</v>
      </c>
      <c r="C23" s="8">
        <v>44306</v>
      </c>
      <c r="D23" s="10" t="s">
        <v>17</v>
      </c>
      <c r="E23" s="7">
        <v>22</v>
      </c>
      <c r="F23" s="7" t="s">
        <v>14</v>
      </c>
      <c r="G23" s="9" t="s">
        <v>717</v>
      </c>
      <c r="H23" s="11" t="s">
        <v>229</v>
      </c>
      <c r="I23" s="7" t="s">
        <v>395</v>
      </c>
      <c r="J23" s="7" t="s">
        <v>389</v>
      </c>
      <c r="K23" s="7" t="s">
        <v>15</v>
      </c>
      <c r="L23" s="7">
        <f>SUM(M23:BU23)</f>
        <v>3</v>
      </c>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14"/>
      <c r="AQ23" s="14"/>
      <c r="AR23" s="14"/>
      <c r="AS23" s="7"/>
      <c r="AT23" s="7"/>
      <c r="AU23" s="7"/>
      <c r="AV23" s="7"/>
      <c r="AW23" s="7"/>
      <c r="AX23" s="7"/>
      <c r="AY23" s="7">
        <v>1</v>
      </c>
      <c r="AZ23" s="7"/>
      <c r="BA23" s="7"/>
      <c r="BB23" s="7"/>
      <c r="BC23" s="9">
        <v>1</v>
      </c>
      <c r="BI23" s="9">
        <v>1</v>
      </c>
      <c r="BJ23" s="7"/>
      <c r="BK23" s="7"/>
      <c r="BL23" s="7"/>
      <c r="BM23" s="7"/>
      <c r="BN23" s="7"/>
      <c r="BO23" s="7"/>
      <c r="BP23" s="7"/>
      <c r="BQ23" s="7"/>
      <c r="BR23" s="7"/>
      <c r="BS23" s="7"/>
      <c r="BT23" s="7"/>
      <c r="BU23" s="7"/>
    </row>
    <row r="24" spans="1:73" x14ac:dyDescent="0.25">
      <c r="A24" s="9" t="s">
        <v>7</v>
      </c>
      <c r="B24" s="7">
        <v>0</v>
      </c>
      <c r="C24" s="8">
        <v>44306</v>
      </c>
      <c r="D24" s="10" t="s">
        <v>17</v>
      </c>
      <c r="E24" s="7">
        <v>23</v>
      </c>
      <c r="F24" s="7" t="s">
        <v>35</v>
      </c>
      <c r="G24" s="11" t="s">
        <v>812</v>
      </c>
      <c r="H24" s="11" t="s">
        <v>230</v>
      </c>
      <c r="I24" s="7" t="s">
        <v>410</v>
      </c>
      <c r="J24" s="7" t="s">
        <v>694</v>
      </c>
      <c r="K24" s="7" t="s">
        <v>24</v>
      </c>
      <c r="L24" s="7">
        <f>SUM(M24:BU24)</f>
        <v>1</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14"/>
      <c r="AQ24" s="14"/>
      <c r="AR24" s="14"/>
      <c r="AS24" s="7"/>
      <c r="AT24" s="7"/>
      <c r="AU24" s="7"/>
      <c r="AV24" s="7"/>
      <c r="AW24" s="7"/>
      <c r="AX24" s="7"/>
      <c r="AY24" s="7"/>
      <c r="AZ24" s="7"/>
      <c r="BA24" s="7"/>
      <c r="BB24" s="7"/>
      <c r="BD24" s="9">
        <v>1</v>
      </c>
      <c r="BJ24" s="7"/>
      <c r="BK24" s="7"/>
      <c r="BL24" s="7"/>
      <c r="BM24" s="7"/>
      <c r="BN24" s="7"/>
      <c r="BO24" s="7"/>
      <c r="BP24" s="7"/>
      <c r="BQ24" s="7"/>
      <c r="BR24" s="7"/>
      <c r="BS24" s="7"/>
      <c r="BT24" s="7"/>
      <c r="BU24" s="7"/>
    </row>
    <row r="25" spans="1:73" x14ac:dyDescent="0.25">
      <c r="A25" s="9" t="s">
        <v>7</v>
      </c>
      <c r="B25" s="7">
        <v>0</v>
      </c>
      <c r="C25" s="8">
        <v>44306</v>
      </c>
      <c r="D25" s="10" t="s">
        <v>17</v>
      </c>
      <c r="E25" s="7">
        <v>24</v>
      </c>
      <c r="F25" s="7" t="s">
        <v>14</v>
      </c>
      <c r="G25" s="9" t="s">
        <v>805</v>
      </c>
      <c r="H25" s="11" t="s">
        <v>231</v>
      </c>
      <c r="I25" s="7" t="s">
        <v>425</v>
      </c>
      <c r="J25" s="7" t="s">
        <v>426</v>
      </c>
      <c r="K25" s="7" t="s">
        <v>15</v>
      </c>
      <c r="L25" s="7">
        <v>2</v>
      </c>
      <c r="M25" s="7"/>
      <c r="N25" s="7">
        <v>1</v>
      </c>
      <c r="O25" s="7"/>
      <c r="P25" s="7">
        <v>1</v>
      </c>
      <c r="Q25" s="7"/>
      <c r="R25" s="7"/>
      <c r="S25" s="7"/>
      <c r="T25" s="7"/>
      <c r="U25" s="7"/>
      <c r="V25" s="7"/>
      <c r="W25" s="7"/>
      <c r="X25" s="7"/>
      <c r="Y25" s="7"/>
      <c r="Z25" s="7"/>
      <c r="AA25" s="7"/>
      <c r="AB25" s="7"/>
      <c r="AC25" s="7"/>
      <c r="AD25" s="7"/>
      <c r="AE25" s="7"/>
      <c r="AF25" s="7"/>
      <c r="AG25" s="7"/>
      <c r="AH25" s="7"/>
      <c r="AI25" s="7"/>
      <c r="AJ25" s="7"/>
      <c r="AK25" s="7"/>
      <c r="AL25" s="7"/>
      <c r="AM25" s="7"/>
      <c r="AO25" s="7"/>
      <c r="AP25" s="14"/>
      <c r="AQ25" s="14"/>
      <c r="AR25" s="14"/>
      <c r="AS25" s="7"/>
      <c r="AT25" s="7"/>
      <c r="AU25" s="7"/>
      <c r="AV25" s="7"/>
      <c r="AW25" s="7"/>
      <c r="AX25" s="7"/>
      <c r="AY25" s="7">
        <v>1</v>
      </c>
      <c r="AZ25" s="7"/>
      <c r="BA25" s="7"/>
      <c r="BB25" s="7"/>
      <c r="BC25" s="7"/>
      <c r="BD25" s="7"/>
      <c r="BE25" s="7"/>
      <c r="BF25" s="7"/>
      <c r="BG25" s="7"/>
      <c r="BH25" s="7"/>
      <c r="BI25" s="7"/>
      <c r="BJ25" s="7"/>
      <c r="BK25" s="7"/>
      <c r="BL25" s="7"/>
      <c r="BM25" s="7"/>
      <c r="BN25" s="7"/>
      <c r="BO25" s="7"/>
      <c r="BP25" s="7"/>
      <c r="BQ25" s="7"/>
      <c r="BR25" s="7"/>
      <c r="BS25" s="7"/>
      <c r="BT25" s="7"/>
      <c r="BU25" s="7"/>
    </row>
    <row r="26" spans="1:73" x14ac:dyDescent="0.25">
      <c r="A26" s="9" t="s">
        <v>7</v>
      </c>
      <c r="B26" s="7">
        <v>0</v>
      </c>
      <c r="C26" s="8">
        <v>44306</v>
      </c>
      <c r="D26" s="10" t="s">
        <v>17</v>
      </c>
      <c r="E26" s="7">
        <v>26</v>
      </c>
      <c r="F26" s="7" t="s">
        <v>20</v>
      </c>
      <c r="G26" s="9" t="s">
        <v>787</v>
      </c>
      <c r="H26" s="11" t="s">
        <v>232</v>
      </c>
      <c r="I26" s="7" t="s">
        <v>470</v>
      </c>
      <c r="J26" s="7" t="s">
        <v>495</v>
      </c>
      <c r="K26" s="7" t="s">
        <v>15</v>
      </c>
      <c r="L26" s="7">
        <f>SUM(M26:BU26)</f>
        <v>3</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14"/>
      <c r="AQ26" s="14"/>
      <c r="AR26" s="14"/>
      <c r="AS26" s="7"/>
      <c r="AT26" s="7"/>
      <c r="AU26" s="7"/>
      <c r="AV26" s="7">
        <v>1</v>
      </c>
      <c r="AW26" s="7"/>
      <c r="AX26" s="7"/>
      <c r="AY26" s="7"/>
      <c r="AZ26" s="7"/>
      <c r="BA26" s="7"/>
      <c r="BB26" s="7"/>
      <c r="BC26" s="9">
        <v>1</v>
      </c>
      <c r="BJ26" s="7"/>
      <c r="BK26" s="7">
        <v>1</v>
      </c>
      <c r="BL26" s="7"/>
      <c r="BM26" s="7"/>
      <c r="BN26" s="7"/>
      <c r="BO26" s="7"/>
      <c r="BP26" s="7"/>
      <c r="BQ26" s="7"/>
      <c r="BR26" s="7"/>
      <c r="BS26" s="7"/>
      <c r="BT26" s="7"/>
      <c r="BU26" s="7"/>
    </row>
    <row r="27" spans="1:73" x14ac:dyDescent="0.25">
      <c r="A27" s="9" t="s">
        <v>7</v>
      </c>
      <c r="B27" s="7">
        <v>1</v>
      </c>
      <c r="C27" s="8">
        <v>44307</v>
      </c>
      <c r="D27" s="10" t="s">
        <v>13</v>
      </c>
      <c r="E27" s="7">
        <v>1</v>
      </c>
      <c r="F27" s="7" t="s">
        <v>197</v>
      </c>
      <c r="G27" s="9" t="s">
        <v>347</v>
      </c>
      <c r="H27" s="11" t="s">
        <v>233</v>
      </c>
      <c r="I27" s="7" t="s">
        <v>395</v>
      </c>
      <c r="J27" s="7" t="s">
        <v>389</v>
      </c>
      <c r="K27" s="7" t="s">
        <v>24</v>
      </c>
      <c r="L27" s="7">
        <f>SUM(M27:BU27)</f>
        <v>2</v>
      </c>
      <c r="M27" s="7"/>
      <c r="N27" s="7"/>
      <c r="O27" s="7"/>
      <c r="P27" s="7">
        <v>1</v>
      </c>
      <c r="Q27" s="7"/>
      <c r="R27" s="7"/>
      <c r="S27" s="7"/>
      <c r="T27" s="7"/>
      <c r="U27" s="7"/>
      <c r="V27" s="7"/>
      <c r="W27" s="7"/>
      <c r="X27" s="7"/>
      <c r="Y27" s="7"/>
      <c r="Z27" s="7"/>
      <c r="AA27" s="7"/>
      <c r="AB27" s="7"/>
      <c r="AC27" s="7"/>
      <c r="AD27" s="7"/>
      <c r="AE27" s="7"/>
      <c r="AF27" s="7"/>
      <c r="AG27" s="7"/>
      <c r="AH27" s="7"/>
      <c r="AI27" s="7"/>
      <c r="AJ27" s="7"/>
      <c r="AK27" s="7"/>
      <c r="AL27" s="7"/>
      <c r="AM27" s="7"/>
      <c r="AO27" s="7"/>
      <c r="AP27" s="14"/>
      <c r="AQ27" s="14"/>
      <c r="AR27" s="14"/>
      <c r="AS27" s="7"/>
      <c r="AT27" s="7"/>
      <c r="AU27" s="7"/>
      <c r="AV27" s="7"/>
      <c r="AW27" s="7"/>
      <c r="AX27" s="7"/>
      <c r="AY27" s="7"/>
      <c r="AZ27" s="7"/>
      <c r="BA27" s="7"/>
      <c r="BB27" s="7"/>
      <c r="BC27" s="9">
        <v>1</v>
      </c>
      <c r="BJ27" s="7"/>
      <c r="BK27" s="7"/>
      <c r="BL27" s="7"/>
      <c r="BM27" s="7"/>
      <c r="BN27" s="7"/>
      <c r="BO27" s="7"/>
      <c r="BP27" s="7"/>
      <c r="BQ27" s="7"/>
      <c r="BR27" s="7"/>
      <c r="BS27" s="7"/>
      <c r="BT27" s="7"/>
      <c r="BU27" s="7"/>
    </row>
    <row r="28" spans="1:73" x14ac:dyDescent="0.25">
      <c r="A28" s="9" t="s">
        <v>7</v>
      </c>
      <c r="B28" s="7">
        <v>1</v>
      </c>
      <c r="C28" s="8">
        <v>44307</v>
      </c>
      <c r="D28" s="10" t="s">
        <v>13</v>
      </c>
      <c r="E28" s="7">
        <v>2</v>
      </c>
      <c r="F28" s="7" t="s">
        <v>197</v>
      </c>
      <c r="G28" s="9" t="s">
        <v>347</v>
      </c>
      <c r="H28" s="11" t="s">
        <v>233</v>
      </c>
      <c r="I28" s="7" t="s">
        <v>395</v>
      </c>
      <c r="J28" s="7" t="s">
        <v>389</v>
      </c>
      <c r="K28" s="7" t="s">
        <v>24</v>
      </c>
      <c r="L28" s="7">
        <f>SUM(M28:BU28)</f>
        <v>1</v>
      </c>
      <c r="M28" s="7"/>
      <c r="N28" s="7"/>
      <c r="O28" s="7"/>
      <c r="P28" s="7"/>
      <c r="Q28" s="7"/>
      <c r="R28" s="7"/>
      <c r="S28" s="7"/>
      <c r="T28" s="7"/>
      <c r="U28" s="7"/>
      <c r="V28" s="7"/>
      <c r="W28" s="7"/>
      <c r="X28" s="7"/>
      <c r="Y28" s="7"/>
      <c r="Z28" s="7"/>
      <c r="AA28" s="7"/>
      <c r="AB28" s="7"/>
      <c r="AC28" s="7"/>
      <c r="AD28" s="7">
        <v>1</v>
      </c>
      <c r="AE28" s="7"/>
      <c r="AF28" s="7"/>
      <c r="AG28" s="7"/>
      <c r="AH28" s="7"/>
      <c r="AI28" s="7"/>
      <c r="AJ28" s="7"/>
      <c r="AK28" s="7"/>
      <c r="AL28" s="7"/>
      <c r="AM28" s="7"/>
      <c r="AO28" s="7"/>
      <c r="AP28" s="14"/>
      <c r="AQ28" s="14"/>
      <c r="AR28" s="14"/>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row>
    <row r="29" spans="1:73" x14ac:dyDescent="0.25">
      <c r="A29" s="9" t="s">
        <v>7</v>
      </c>
      <c r="B29" s="7">
        <v>1</v>
      </c>
      <c r="C29" s="8">
        <v>44307</v>
      </c>
      <c r="D29" s="10" t="s">
        <v>13</v>
      </c>
      <c r="E29" s="7">
        <v>3</v>
      </c>
      <c r="F29" s="7" t="s">
        <v>20</v>
      </c>
      <c r="G29" s="9" t="s">
        <v>787</v>
      </c>
      <c r="H29" s="11" t="s">
        <v>688</v>
      </c>
      <c r="I29" s="7" t="s">
        <v>470</v>
      </c>
      <c r="J29" s="7" t="s">
        <v>495</v>
      </c>
      <c r="K29" s="7" t="s">
        <v>15</v>
      </c>
      <c r="L29" s="7">
        <f>SUM(M29:BU29)</f>
        <v>2</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14"/>
      <c r="AQ29" s="14"/>
      <c r="AR29" s="14"/>
      <c r="AS29" s="7"/>
      <c r="AT29" s="7"/>
      <c r="AU29" s="7"/>
      <c r="AV29" s="7">
        <v>1</v>
      </c>
      <c r="AW29" s="7"/>
      <c r="AX29" s="7"/>
      <c r="AY29" s="7"/>
      <c r="AZ29" s="7"/>
      <c r="BA29" s="7"/>
      <c r="BB29" s="7"/>
      <c r="BC29" s="7"/>
      <c r="BD29" s="7"/>
      <c r="BE29" s="7"/>
      <c r="BF29" s="7"/>
      <c r="BG29" s="7"/>
      <c r="BH29" s="7"/>
      <c r="BI29" s="7"/>
      <c r="BJ29" s="7"/>
      <c r="BK29" s="7"/>
      <c r="BL29" s="7"/>
      <c r="BM29" s="7"/>
      <c r="BN29" s="7"/>
      <c r="BO29" s="7">
        <v>1</v>
      </c>
      <c r="BP29" s="7"/>
      <c r="BQ29" s="7"/>
      <c r="BR29" s="7"/>
      <c r="BS29" s="7"/>
      <c r="BT29" s="7"/>
      <c r="BU29" s="7"/>
    </row>
    <row r="30" spans="1:73" x14ac:dyDescent="0.25">
      <c r="A30" s="9" t="s">
        <v>7</v>
      </c>
      <c r="B30" s="7">
        <v>1</v>
      </c>
      <c r="C30" s="8">
        <v>44307</v>
      </c>
      <c r="D30" s="10" t="s">
        <v>13</v>
      </c>
      <c r="E30" s="7">
        <v>4</v>
      </c>
      <c r="F30" s="7" t="s">
        <v>20</v>
      </c>
      <c r="G30" s="9" t="s">
        <v>820</v>
      </c>
      <c r="H30" s="11" t="s">
        <v>651</v>
      </c>
      <c r="I30" s="7" t="s">
        <v>473</v>
      </c>
      <c r="K30" s="7" t="s">
        <v>15</v>
      </c>
      <c r="L30" s="7">
        <f>SUM(M30:BU30)</f>
        <v>1</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14"/>
      <c r="AQ30" s="14"/>
      <c r="AR30" s="14"/>
      <c r="AS30" s="7"/>
      <c r="AT30" s="7"/>
      <c r="AU30" s="7"/>
      <c r="AV30" s="7">
        <v>1</v>
      </c>
      <c r="AW30" s="7"/>
      <c r="AX30" s="7"/>
      <c r="AY30" s="7"/>
      <c r="AZ30" s="7"/>
      <c r="BA30" s="7"/>
      <c r="BB30" s="7"/>
      <c r="BC30" s="7"/>
      <c r="BD30" s="7"/>
      <c r="BE30" s="7"/>
      <c r="BF30" s="7"/>
      <c r="BG30" s="7"/>
      <c r="BH30" s="7"/>
      <c r="BI30" s="7"/>
      <c r="BJ30" s="7"/>
      <c r="BK30" s="7"/>
      <c r="BL30" s="7"/>
      <c r="BM30" s="7"/>
      <c r="BN30" s="7"/>
      <c r="BO30" s="7"/>
      <c r="BP30" s="7"/>
      <c r="BQ30" s="7"/>
      <c r="BR30" s="7"/>
      <c r="BS30" s="7"/>
      <c r="BT30" s="7"/>
      <c r="BU30" s="7"/>
    </row>
    <row r="31" spans="1:73" x14ac:dyDescent="0.25">
      <c r="A31" s="9" t="s">
        <v>7</v>
      </c>
      <c r="B31" s="7">
        <v>1</v>
      </c>
      <c r="C31" s="8">
        <v>44307</v>
      </c>
      <c r="D31" s="10" t="s">
        <v>13</v>
      </c>
      <c r="E31" s="7">
        <v>5</v>
      </c>
      <c r="F31" s="7" t="s">
        <v>20</v>
      </c>
      <c r="G31" s="9" t="s">
        <v>820</v>
      </c>
      <c r="H31" s="11" t="s">
        <v>659</v>
      </c>
      <c r="I31" s="10" t="s">
        <v>473</v>
      </c>
      <c r="J31" s="7" t="s">
        <v>495</v>
      </c>
      <c r="K31" s="7" t="s">
        <v>15</v>
      </c>
      <c r="L31" s="7">
        <f>SUM(M31:BU31)</f>
        <v>1</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14"/>
      <c r="AQ31" s="14"/>
      <c r="AR31" s="14"/>
      <c r="AS31" s="7"/>
      <c r="AT31" s="7"/>
      <c r="AU31" s="7"/>
      <c r="AV31" s="7">
        <v>1</v>
      </c>
      <c r="AW31" s="7"/>
      <c r="AX31" s="7"/>
      <c r="AY31" s="7"/>
      <c r="AZ31" s="7"/>
      <c r="BA31" s="7"/>
      <c r="BB31" s="7"/>
      <c r="BC31" s="7"/>
      <c r="BD31" s="7"/>
      <c r="BE31" s="7"/>
      <c r="BF31" s="7"/>
      <c r="BG31" s="7"/>
      <c r="BH31" s="7"/>
      <c r="BI31" s="7"/>
      <c r="BJ31" s="7"/>
      <c r="BK31" s="7"/>
      <c r="BL31" s="7"/>
      <c r="BM31" s="7"/>
      <c r="BN31" s="7"/>
      <c r="BO31" s="7"/>
      <c r="BP31" s="7"/>
      <c r="BQ31" s="7"/>
      <c r="BR31" s="7"/>
      <c r="BS31" s="7"/>
      <c r="BT31" s="7"/>
      <c r="BU31" s="7"/>
    </row>
    <row r="32" spans="1:73" x14ac:dyDescent="0.25">
      <c r="A32" s="9" t="s">
        <v>7</v>
      </c>
      <c r="B32" s="7">
        <v>1</v>
      </c>
      <c r="C32" s="8">
        <v>44307</v>
      </c>
      <c r="D32" s="10" t="s">
        <v>13</v>
      </c>
      <c r="E32" s="7">
        <v>6</v>
      </c>
      <c r="F32" s="7" t="s">
        <v>20</v>
      </c>
      <c r="G32" s="9" t="s">
        <v>820</v>
      </c>
      <c r="H32" s="11" t="s">
        <v>651</v>
      </c>
      <c r="I32" s="7" t="s">
        <v>473</v>
      </c>
      <c r="K32" s="7" t="s">
        <v>15</v>
      </c>
      <c r="L32" s="7">
        <f>SUM(M32:BU32)</f>
        <v>1</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14"/>
      <c r="AQ32" s="14"/>
      <c r="AR32" s="14"/>
      <c r="AS32" s="7"/>
      <c r="AT32" s="7"/>
      <c r="AU32" s="7"/>
      <c r="AV32" s="7">
        <v>1</v>
      </c>
      <c r="AW32" s="7"/>
      <c r="AX32" s="7"/>
      <c r="AY32" s="7"/>
      <c r="AZ32" s="7"/>
      <c r="BA32" s="7"/>
      <c r="BB32" s="7"/>
      <c r="BC32" s="7"/>
      <c r="BD32" s="7"/>
      <c r="BE32" s="7"/>
      <c r="BF32" s="7"/>
      <c r="BG32" s="7"/>
      <c r="BH32" s="7"/>
      <c r="BI32" s="7"/>
      <c r="BJ32" s="7"/>
      <c r="BK32" s="7"/>
      <c r="BL32" s="7"/>
      <c r="BM32" s="7"/>
      <c r="BN32" s="7"/>
      <c r="BO32" s="7"/>
      <c r="BP32" s="7"/>
      <c r="BQ32" s="7"/>
      <c r="BR32" s="7"/>
      <c r="BS32" s="7"/>
      <c r="BT32" s="7"/>
      <c r="BU32" s="7"/>
    </row>
    <row r="33" spans="1:73" x14ac:dyDescent="0.25">
      <c r="A33" s="9" t="s">
        <v>7</v>
      </c>
      <c r="B33" s="7">
        <v>1</v>
      </c>
      <c r="C33" s="8">
        <v>44307</v>
      </c>
      <c r="D33" s="10" t="s">
        <v>13</v>
      </c>
      <c r="E33" s="7">
        <v>7</v>
      </c>
      <c r="F33" s="7" t="s">
        <v>34</v>
      </c>
      <c r="G33" s="9" t="s">
        <v>781</v>
      </c>
      <c r="H33" s="11" t="s">
        <v>208</v>
      </c>
      <c r="I33" s="7" t="s">
        <v>385</v>
      </c>
      <c r="J33" s="7" t="s">
        <v>386</v>
      </c>
      <c r="K33" s="7" t="s">
        <v>15</v>
      </c>
      <c r="L33" s="7">
        <f>SUM(M33:BU33)</f>
        <v>1</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14"/>
      <c r="AQ33" s="14"/>
      <c r="AR33" s="14"/>
      <c r="AS33" s="7"/>
      <c r="AT33" s="7"/>
      <c r="AU33" s="7"/>
      <c r="AV33" s="7"/>
      <c r="AW33" s="7"/>
      <c r="AX33" s="7"/>
      <c r="AY33" s="7"/>
      <c r="AZ33" s="7"/>
      <c r="BA33" s="7"/>
      <c r="BB33" s="7"/>
      <c r="BC33" s="7"/>
      <c r="BD33" s="7"/>
      <c r="BE33" s="7"/>
      <c r="BF33" s="7"/>
      <c r="BG33" s="7"/>
      <c r="BH33" s="7"/>
      <c r="BI33" s="7"/>
      <c r="BJ33" s="7"/>
      <c r="BK33" s="7">
        <v>1</v>
      </c>
      <c r="BL33" s="7"/>
      <c r="BM33" s="7"/>
      <c r="BN33" s="7"/>
      <c r="BO33" s="7"/>
      <c r="BP33" s="7"/>
      <c r="BQ33" s="7"/>
      <c r="BR33" s="7"/>
      <c r="BS33" s="7"/>
      <c r="BT33" s="7"/>
      <c r="BU33" s="7"/>
    </row>
    <row r="34" spans="1:73" x14ac:dyDescent="0.25">
      <c r="A34" s="9" t="s">
        <v>7</v>
      </c>
      <c r="B34" s="7">
        <v>1</v>
      </c>
      <c r="C34" s="8">
        <v>44307</v>
      </c>
      <c r="D34" s="10" t="s">
        <v>13</v>
      </c>
      <c r="E34" s="7">
        <v>8</v>
      </c>
      <c r="F34" s="7" t="s">
        <v>197</v>
      </c>
      <c r="G34" s="11" t="s">
        <v>819</v>
      </c>
      <c r="H34" s="11" t="s">
        <v>696</v>
      </c>
      <c r="I34" s="7" t="s">
        <v>395</v>
      </c>
      <c r="J34" s="7" t="s">
        <v>389</v>
      </c>
      <c r="K34" s="7" t="s">
        <v>24</v>
      </c>
      <c r="L34" s="7">
        <v>3</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14"/>
      <c r="AQ34" s="14"/>
      <c r="AR34" s="14"/>
      <c r="AS34" s="7"/>
      <c r="AT34" s="7"/>
      <c r="AU34" s="7"/>
      <c r="AV34" s="7">
        <v>1</v>
      </c>
      <c r="AW34" s="7"/>
      <c r="AX34" s="7"/>
      <c r="AY34" s="7"/>
      <c r="AZ34" s="7"/>
      <c r="BA34" s="7"/>
      <c r="BB34" s="7"/>
      <c r="BC34" s="9">
        <v>1</v>
      </c>
      <c r="BD34" s="9">
        <v>1</v>
      </c>
      <c r="BJ34" s="7"/>
      <c r="BK34" s="7"/>
      <c r="BL34" s="7"/>
      <c r="BM34" s="7"/>
      <c r="BN34" s="7"/>
      <c r="BO34" s="7">
        <v>1</v>
      </c>
      <c r="BP34" s="7"/>
      <c r="BQ34" s="7"/>
      <c r="BR34" s="7"/>
      <c r="BS34" s="7"/>
      <c r="BT34" s="7"/>
      <c r="BU34" s="7"/>
    </row>
    <row r="35" spans="1:73" x14ac:dyDescent="0.25">
      <c r="A35" s="9" t="s">
        <v>7</v>
      </c>
      <c r="B35" s="7">
        <v>1</v>
      </c>
      <c r="C35" s="8">
        <v>44307</v>
      </c>
      <c r="D35" s="10" t="s">
        <v>13</v>
      </c>
      <c r="E35" s="7">
        <v>9</v>
      </c>
      <c r="F35" s="7" t="s">
        <v>20</v>
      </c>
      <c r="G35" s="9" t="s">
        <v>820</v>
      </c>
      <c r="H35" s="11" t="s">
        <v>234</v>
      </c>
      <c r="I35" s="7" t="s">
        <v>393</v>
      </c>
      <c r="J35" s="7" t="s">
        <v>421</v>
      </c>
      <c r="K35" s="7" t="s">
        <v>15</v>
      </c>
      <c r="L35" s="7">
        <f>SUM(M35:BU35)</f>
        <v>1</v>
      </c>
      <c r="M35" s="7"/>
      <c r="N35" s="7"/>
      <c r="O35" s="7"/>
      <c r="P35" s="7"/>
      <c r="Q35" s="7"/>
      <c r="R35" s="7"/>
      <c r="S35" s="7"/>
      <c r="T35" s="7"/>
      <c r="U35" s="7"/>
      <c r="V35" s="7"/>
      <c r="W35" s="7"/>
      <c r="X35" s="7"/>
      <c r="Y35" s="7"/>
      <c r="Z35" s="7"/>
      <c r="AA35" s="7"/>
      <c r="AB35" s="7"/>
      <c r="AC35" s="7">
        <v>1</v>
      </c>
      <c r="AD35" s="7"/>
      <c r="AE35" s="7"/>
      <c r="AF35" s="7"/>
      <c r="AG35" s="7"/>
      <c r="AH35" s="7"/>
      <c r="AI35" s="7"/>
      <c r="AJ35" s="7"/>
      <c r="AK35" s="7"/>
      <c r="AL35" s="7"/>
      <c r="AM35" s="7"/>
      <c r="AO35" s="7"/>
      <c r="AP35" s="14"/>
      <c r="AQ35" s="14"/>
      <c r="AR35" s="14"/>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row>
    <row r="36" spans="1:73" x14ac:dyDescent="0.25">
      <c r="A36" s="9" t="s">
        <v>7</v>
      </c>
      <c r="B36" s="7">
        <v>1</v>
      </c>
      <c r="C36" s="8">
        <v>44307</v>
      </c>
      <c r="D36" s="10" t="s">
        <v>13</v>
      </c>
      <c r="E36" s="7">
        <v>10</v>
      </c>
      <c r="F36" s="7" t="s">
        <v>20</v>
      </c>
      <c r="G36" s="9" t="s">
        <v>820</v>
      </c>
      <c r="H36" s="11" t="s">
        <v>226</v>
      </c>
      <c r="I36" s="7" t="s">
        <v>473</v>
      </c>
      <c r="K36" s="7" t="s">
        <v>15</v>
      </c>
      <c r="L36" s="7">
        <f>SUM(M36:BU36)</f>
        <v>1</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14"/>
      <c r="AQ36" s="14"/>
      <c r="AR36" s="14"/>
      <c r="AS36" s="7"/>
      <c r="AT36" s="7"/>
      <c r="AU36" s="7"/>
      <c r="AV36" s="7">
        <v>1</v>
      </c>
      <c r="AW36" s="7"/>
      <c r="AX36" s="7"/>
      <c r="AY36" s="7"/>
      <c r="AZ36" s="7"/>
      <c r="BA36" s="7"/>
      <c r="BB36" s="7"/>
      <c r="BC36" s="7"/>
      <c r="BD36" s="7"/>
      <c r="BE36" s="7"/>
      <c r="BF36" s="7"/>
      <c r="BG36" s="7"/>
      <c r="BH36" s="7"/>
      <c r="BI36" s="7"/>
      <c r="BJ36" s="7"/>
      <c r="BK36" s="7"/>
      <c r="BL36" s="7"/>
      <c r="BM36" s="7"/>
      <c r="BN36" s="7"/>
      <c r="BO36" s="7"/>
      <c r="BP36" s="7"/>
      <c r="BQ36" s="7"/>
      <c r="BR36" s="7"/>
      <c r="BS36" s="7"/>
      <c r="BT36" s="7"/>
      <c r="BU36" s="7"/>
    </row>
    <row r="37" spans="1:73" x14ac:dyDescent="0.25">
      <c r="A37" s="9" t="s">
        <v>7</v>
      </c>
      <c r="B37" s="7">
        <v>1</v>
      </c>
      <c r="C37" s="8">
        <v>44307</v>
      </c>
      <c r="D37" s="10" t="s">
        <v>13</v>
      </c>
      <c r="E37" s="7">
        <v>11</v>
      </c>
      <c r="F37" s="7" t="s">
        <v>20</v>
      </c>
      <c r="G37" s="9" t="s">
        <v>820</v>
      </c>
      <c r="H37" s="11" t="s">
        <v>226</v>
      </c>
      <c r="I37" s="7" t="s">
        <v>473</v>
      </c>
      <c r="K37" s="7" t="s">
        <v>15</v>
      </c>
      <c r="L37" s="7">
        <f>SUM(M37:BU37)</f>
        <v>1</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14"/>
      <c r="AQ37" s="14"/>
      <c r="AR37" s="14"/>
      <c r="AS37" s="7"/>
      <c r="AT37" s="7"/>
      <c r="AU37" s="7"/>
      <c r="AV37" s="7">
        <v>1</v>
      </c>
      <c r="AW37" s="7"/>
      <c r="AX37" s="7"/>
      <c r="AY37" s="7"/>
      <c r="AZ37" s="7"/>
      <c r="BA37" s="7"/>
      <c r="BB37" s="7"/>
      <c r="BC37" s="7"/>
      <c r="BD37" s="7"/>
      <c r="BE37" s="7"/>
      <c r="BF37" s="7"/>
      <c r="BG37" s="7"/>
      <c r="BH37" s="7"/>
      <c r="BI37" s="7"/>
      <c r="BJ37" s="7"/>
      <c r="BK37" s="7"/>
      <c r="BL37" s="7"/>
      <c r="BM37" s="7"/>
      <c r="BN37" s="7"/>
      <c r="BO37" s="7"/>
      <c r="BP37" s="7"/>
      <c r="BQ37" s="7"/>
      <c r="BR37" s="7"/>
      <c r="BS37" s="7"/>
      <c r="BT37" s="7"/>
      <c r="BU37" s="7"/>
    </row>
    <row r="38" spans="1:73" x14ac:dyDescent="0.25">
      <c r="A38" s="9" t="s">
        <v>7</v>
      </c>
      <c r="B38" s="7">
        <v>1</v>
      </c>
      <c r="C38" s="8">
        <v>44307</v>
      </c>
      <c r="D38" s="10" t="s">
        <v>13</v>
      </c>
      <c r="E38" s="7">
        <v>12</v>
      </c>
      <c r="F38" s="7" t="s">
        <v>20</v>
      </c>
      <c r="G38" s="9" t="s">
        <v>820</v>
      </c>
      <c r="H38" s="11" t="s">
        <v>234</v>
      </c>
      <c r="I38" s="7" t="s">
        <v>393</v>
      </c>
      <c r="J38" s="7" t="s">
        <v>421</v>
      </c>
      <c r="K38" s="7" t="s">
        <v>15</v>
      </c>
      <c r="L38" s="7">
        <f>SUM(M38:BU38)</f>
        <v>1</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14"/>
      <c r="AQ38" s="14"/>
      <c r="AR38" s="14"/>
      <c r="AS38" s="7"/>
      <c r="AT38" s="7"/>
      <c r="AU38" s="7"/>
      <c r="AV38" s="7">
        <v>1</v>
      </c>
      <c r="AW38" s="7"/>
      <c r="AX38" s="7"/>
      <c r="AY38" s="7"/>
      <c r="AZ38" s="7"/>
      <c r="BA38" s="7"/>
      <c r="BB38" s="7"/>
      <c r="BC38" s="7"/>
      <c r="BD38" s="7"/>
      <c r="BE38" s="7"/>
      <c r="BF38" s="7"/>
      <c r="BG38" s="7"/>
      <c r="BH38" s="7"/>
      <c r="BI38" s="7"/>
      <c r="BJ38" s="7"/>
      <c r="BK38" s="7"/>
      <c r="BL38" s="7"/>
      <c r="BM38" s="7"/>
      <c r="BN38" s="7"/>
      <c r="BO38" s="7"/>
      <c r="BP38" s="7"/>
      <c r="BQ38" s="7"/>
      <c r="BR38" s="7"/>
      <c r="BS38" s="7"/>
      <c r="BT38" s="7"/>
      <c r="BU38" s="7"/>
    </row>
    <row r="39" spans="1:73" x14ac:dyDescent="0.25">
      <c r="A39" s="9" t="s">
        <v>7</v>
      </c>
      <c r="B39" s="7">
        <v>1</v>
      </c>
      <c r="C39" s="8">
        <v>44307</v>
      </c>
      <c r="D39" s="10" t="s">
        <v>17</v>
      </c>
      <c r="E39" s="7">
        <v>13</v>
      </c>
      <c r="F39" s="7" t="s">
        <v>14</v>
      </c>
      <c r="G39" s="9" t="s">
        <v>718</v>
      </c>
      <c r="H39" s="11" t="s">
        <v>806</v>
      </c>
      <c r="I39" s="7" t="s">
        <v>470</v>
      </c>
      <c r="J39" s="7" t="s">
        <v>495</v>
      </c>
      <c r="K39" s="7" t="s">
        <v>15</v>
      </c>
      <c r="L39" s="7">
        <f>SUM(M39:BU39)</f>
        <v>1</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14"/>
      <c r="AQ39" s="14"/>
      <c r="AR39" s="14"/>
      <c r="AS39" s="7"/>
      <c r="AT39" s="7"/>
      <c r="AU39" s="7"/>
      <c r="AV39" s="7">
        <v>1</v>
      </c>
      <c r="AW39" s="7"/>
      <c r="AX39" s="7"/>
      <c r="AY39" s="7"/>
      <c r="AZ39" s="7"/>
      <c r="BA39" s="7"/>
      <c r="BB39" s="7"/>
      <c r="BC39" s="7"/>
      <c r="BD39" s="7"/>
      <c r="BE39" s="7"/>
      <c r="BF39" s="7"/>
      <c r="BG39" s="7"/>
      <c r="BH39" s="7"/>
      <c r="BI39" s="7"/>
      <c r="BJ39" s="7"/>
      <c r="BK39" s="7"/>
      <c r="BL39" s="7"/>
      <c r="BM39" s="7"/>
      <c r="BN39" s="7"/>
      <c r="BO39" s="7"/>
      <c r="BP39" s="7"/>
      <c r="BQ39" s="7"/>
      <c r="BR39" s="7"/>
      <c r="BS39" s="7"/>
      <c r="BT39" s="7"/>
      <c r="BU39" s="7"/>
    </row>
    <row r="40" spans="1:73" x14ac:dyDescent="0.25">
      <c r="A40" s="9" t="s">
        <v>7</v>
      </c>
      <c r="B40" s="7">
        <v>1</v>
      </c>
      <c r="C40" s="8">
        <v>44307</v>
      </c>
      <c r="D40" s="10" t="s">
        <v>17</v>
      </c>
      <c r="E40" s="7">
        <v>14</v>
      </c>
      <c r="F40" s="7" t="s">
        <v>14</v>
      </c>
      <c r="G40" s="9" t="s">
        <v>718</v>
      </c>
      <c r="H40" s="11" t="s">
        <v>235</v>
      </c>
      <c r="I40" s="7" t="s">
        <v>399</v>
      </c>
      <c r="J40" s="7" t="s">
        <v>389</v>
      </c>
      <c r="K40" s="7" t="s">
        <v>15</v>
      </c>
      <c r="L40" s="7">
        <f>SUM(M40:BU40)</f>
        <v>1</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14"/>
      <c r="AQ40" s="14"/>
      <c r="AR40" s="14"/>
      <c r="AS40" s="7"/>
      <c r="AT40" s="7"/>
      <c r="AU40" s="7"/>
      <c r="AV40" s="7">
        <v>1</v>
      </c>
      <c r="AW40" s="7"/>
      <c r="AX40" s="7"/>
      <c r="AY40" s="7"/>
      <c r="AZ40" s="7"/>
      <c r="BA40" s="7"/>
      <c r="BB40" s="7"/>
      <c r="BC40" s="7"/>
      <c r="BD40" s="7"/>
      <c r="BE40" s="7"/>
      <c r="BF40" s="7"/>
      <c r="BG40" s="7"/>
      <c r="BH40" s="7"/>
      <c r="BI40" s="7"/>
      <c r="BJ40" s="7"/>
      <c r="BK40" s="7"/>
      <c r="BL40" s="7"/>
      <c r="BM40" s="7"/>
      <c r="BN40" s="7"/>
      <c r="BO40" s="7"/>
      <c r="BP40" s="7"/>
      <c r="BQ40" s="7"/>
      <c r="BR40" s="7"/>
      <c r="BS40" s="7"/>
      <c r="BT40" s="7"/>
      <c r="BU40" s="7"/>
    </row>
    <row r="41" spans="1:73" x14ac:dyDescent="0.25">
      <c r="A41" s="9" t="s">
        <v>7</v>
      </c>
      <c r="B41" s="7">
        <v>1</v>
      </c>
      <c r="C41" s="8">
        <v>44307</v>
      </c>
      <c r="D41" s="10" t="s">
        <v>17</v>
      </c>
      <c r="E41" s="7">
        <v>15</v>
      </c>
      <c r="F41" s="7" t="s">
        <v>14</v>
      </c>
      <c r="G41" s="9" t="s">
        <v>718</v>
      </c>
      <c r="H41" s="11" t="s">
        <v>236</v>
      </c>
      <c r="I41" s="7" t="s">
        <v>395</v>
      </c>
      <c r="J41" s="7" t="s">
        <v>389</v>
      </c>
      <c r="K41" s="7" t="s">
        <v>15</v>
      </c>
      <c r="L41" s="7">
        <f>SUM(M41:BU41)</f>
        <v>3</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14"/>
      <c r="AQ41" s="14"/>
      <c r="AR41" s="14"/>
      <c r="AS41" s="7"/>
      <c r="AT41" s="7"/>
      <c r="AU41" s="7"/>
      <c r="AV41" s="7">
        <v>1</v>
      </c>
      <c r="AW41" s="7"/>
      <c r="AX41" s="7"/>
      <c r="AY41" s="7">
        <v>1</v>
      </c>
      <c r="AZ41" s="7"/>
      <c r="BA41" s="7"/>
      <c r="BB41" s="7"/>
      <c r="BI41" s="9">
        <v>1</v>
      </c>
      <c r="BJ41" s="7"/>
      <c r="BK41" s="7"/>
      <c r="BL41" s="7"/>
      <c r="BM41" s="7"/>
      <c r="BN41" s="7"/>
      <c r="BO41" s="7"/>
      <c r="BP41" s="7"/>
      <c r="BQ41" s="7"/>
      <c r="BR41" s="7"/>
      <c r="BS41" s="7"/>
      <c r="BT41" s="7"/>
      <c r="BU41" s="7"/>
    </row>
    <row r="42" spans="1:73" x14ac:dyDescent="0.25">
      <c r="A42" s="9" t="s">
        <v>7</v>
      </c>
      <c r="B42" s="7">
        <v>1</v>
      </c>
      <c r="C42" s="8">
        <v>44307</v>
      </c>
      <c r="D42" s="10" t="s">
        <v>17</v>
      </c>
      <c r="E42" s="7">
        <v>16</v>
      </c>
      <c r="F42" s="7" t="s">
        <v>14</v>
      </c>
      <c r="G42" s="11" t="s">
        <v>807</v>
      </c>
      <c r="H42" s="11" t="s">
        <v>596</v>
      </c>
      <c r="I42" s="7" t="s">
        <v>471</v>
      </c>
      <c r="J42" s="7" t="s">
        <v>423</v>
      </c>
      <c r="K42" s="7" t="s">
        <v>15</v>
      </c>
      <c r="L42" s="7">
        <f>SUM(M42:BU42)</f>
        <v>7</v>
      </c>
      <c r="M42" s="7"/>
      <c r="N42" s="7"/>
      <c r="O42" s="7"/>
      <c r="P42" s="7">
        <v>1</v>
      </c>
      <c r="Q42" s="7"/>
      <c r="R42" s="7"/>
      <c r="S42" s="7">
        <v>1</v>
      </c>
      <c r="T42" s="7"/>
      <c r="U42" s="7"/>
      <c r="V42" s="7"/>
      <c r="W42" s="7"/>
      <c r="X42" s="7"/>
      <c r="Y42" s="7"/>
      <c r="Z42" s="7"/>
      <c r="AA42" s="7"/>
      <c r="AB42" s="7"/>
      <c r="AC42" s="7"/>
      <c r="AD42" s="7"/>
      <c r="AE42" s="7"/>
      <c r="AF42" s="7"/>
      <c r="AG42" s="7"/>
      <c r="AH42" s="7"/>
      <c r="AI42" s="7"/>
      <c r="AJ42" s="7"/>
      <c r="AK42" s="7"/>
      <c r="AL42" s="7"/>
      <c r="AM42" s="7"/>
      <c r="AO42" s="7"/>
      <c r="AP42" s="14"/>
      <c r="AQ42" s="14"/>
      <c r="AR42" s="14"/>
      <c r="AS42" s="7"/>
      <c r="AT42" s="7"/>
      <c r="AU42" s="7"/>
      <c r="AV42" s="7">
        <v>1</v>
      </c>
      <c r="AW42" s="7"/>
      <c r="AX42" s="7"/>
      <c r="AY42" s="7">
        <v>1</v>
      </c>
      <c r="AZ42" s="7"/>
      <c r="BA42" s="7"/>
      <c r="BB42" s="7"/>
      <c r="BF42" s="9">
        <v>1</v>
      </c>
      <c r="BI42" s="9">
        <v>1</v>
      </c>
      <c r="BJ42" s="7"/>
      <c r="BK42" s="7"/>
      <c r="BL42" s="7"/>
      <c r="BM42" s="7">
        <v>1</v>
      </c>
      <c r="BN42" s="7"/>
      <c r="BO42" s="7"/>
      <c r="BP42" s="7"/>
      <c r="BQ42" s="7"/>
      <c r="BR42" s="7"/>
      <c r="BS42" s="7"/>
      <c r="BT42" s="7"/>
      <c r="BU42" s="7"/>
    </row>
    <row r="43" spans="1:73" x14ac:dyDescent="0.25">
      <c r="A43" s="9" t="s">
        <v>7</v>
      </c>
      <c r="B43" s="7">
        <v>1</v>
      </c>
      <c r="C43" s="8">
        <v>44307</v>
      </c>
      <c r="D43" s="10" t="s">
        <v>17</v>
      </c>
      <c r="E43" s="7">
        <v>17</v>
      </c>
      <c r="F43" s="7" t="s">
        <v>35</v>
      </c>
      <c r="G43" s="9" t="s">
        <v>811</v>
      </c>
      <c r="H43" s="11" t="s">
        <v>626</v>
      </c>
      <c r="I43" s="7" t="s">
        <v>403</v>
      </c>
      <c r="J43" s="7" t="s">
        <v>416</v>
      </c>
      <c r="K43" s="7" t="s">
        <v>15</v>
      </c>
      <c r="L43" s="7">
        <f>SUM(M43:BU43)</f>
        <v>3</v>
      </c>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14"/>
      <c r="AQ43" s="14"/>
      <c r="AR43" s="14"/>
      <c r="AS43" s="7"/>
      <c r="AT43" s="7"/>
      <c r="AU43" s="7"/>
      <c r="AV43" s="7">
        <v>1</v>
      </c>
      <c r="AW43" s="7"/>
      <c r="AX43" s="7"/>
      <c r="AY43" s="7"/>
      <c r="AZ43" s="7"/>
      <c r="BA43" s="7"/>
      <c r="BB43" s="7"/>
      <c r="BD43" s="9">
        <v>1</v>
      </c>
      <c r="BJ43" s="7"/>
      <c r="BK43" s="7">
        <v>1</v>
      </c>
      <c r="BL43" s="7"/>
      <c r="BM43" s="7"/>
      <c r="BN43" s="7"/>
      <c r="BO43" s="7"/>
      <c r="BP43" s="7"/>
      <c r="BQ43" s="7"/>
      <c r="BR43" s="7"/>
      <c r="BS43" s="7"/>
      <c r="BT43" s="7"/>
      <c r="BU43" s="7"/>
    </row>
    <row r="44" spans="1:73" x14ac:dyDescent="0.25">
      <c r="A44" s="9" t="s">
        <v>7</v>
      </c>
      <c r="B44" s="7">
        <v>2</v>
      </c>
      <c r="C44" s="8">
        <v>44308</v>
      </c>
      <c r="D44" s="10" t="s">
        <v>13</v>
      </c>
      <c r="E44" s="7">
        <v>1</v>
      </c>
      <c r="F44" s="7" t="s">
        <v>14</v>
      </c>
      <c r="G44" s="9" t="s">
        <v>805</v>
      </c>
      <c r="H44" s="11" t="s">
        <v>237</v>
      </c>
      <c r="I44" s="7" t="s">
        <v>425</v>
      </c>
      <c r="J44" s="7" t="s">
        <v>427</v>
      </c>
      <c r="K44" s="7" t="s">
        <v>15</v>
      </c>
      <c r="L44" s="7">
        <f>SUM(M44:BU44)</f>
        <v>1</v>
      </c>
      <c r="M44" s="7"/>
      <c r="N44" s="7"/>
      <c r="O44" s="7"/>
      <c r="P44" s="7"/>
      <c r="Q44" s="7"/>
      <c r="R44" s="7"/>
      <c r="S44" s="7"/>
      <c r="T44" s="7"/>
      <c r="U44" s="7">
        <v>1</v>
      </c>
      <c r="V44" s="7"/>
      <c r="W44" s="7"/>
      <c r="X44" s="7"/>
      <c r="Y44" s="7"/>
      <c r="Z44" s="7"/>
      <c r="AA44" s="7"/>
      <c r="AB44" s="7"/>
      <c r="AC44" s="7"/>
      <c r="AD44" s="7"/>
      <c r="AE44" s="7"/>
      <c r="AF44" s="7"/>
      <c r="AG44" s="7"/>
      <c r="AH44" s="7"/>
      <c r="AI44" s="7"/>
      <c r="AJ44" s="7"/>
      <c r="AK44" s="7"/>
      <c r="AL44" s="7"/>
      <c r="AM44" s="7"/>
      <c r="AO44" s="7"/>
      <c r="AP44" s="14"/>
      <c r="AQ44" s="14"/>
      <c r="AR44" s="14"/>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row>
    <row r="45" spans="1:73" x14ac:dyDescent="0.25">
      <c r="A45" s="9" t="s">
        <v>7</v>
      </c>
      <c r="B45" s="7">
        <v>2</v>
      </c>
      <c r="C45" s="8">
        <v>44308</v>
      </c>
      <c r="D45" s="10" t="s">
        <v>13</v>
      </c>
      <c r="E45" s="7">
        <v>2</v>
      </c>
      <c r="F45" s="7" t="s">
        <v>197</v>
      </c>
      <c r="G45" s="9" t="s">
        <v>347</v>
      </c>
      <c r="H45" s="11" t="s">
        <v>238</v>
      </c>
      <c r="I45" s="7" t="s">
        <v>395</v>
      </c>
      <c r="J45" s="7" t="s">
        <v>389</v>
      </c>
      <c r="K45" s="7" t="s">
        <v>24</v>
      </c>
      <c r="L45" s="7">
        <f>SUM(M45:BU45)</f>
        <v>2</v>
      </c>
      <c r="M45" s="7"/>
      <c r="N45" s="7"/>
      <c r="O45" s="7"/>
      <c r="P45" s="7"/>
      <c r="Q45" s="7"/>
      <c r="R45" s="7"/>
      <c r="S45" s="7"/>
      <c r="T45" s="7"/>
      <c r="U45" s="7"/>
      <c r="V45" s="7"/>
      <c r="W45" s="7"/>
      <c r="X45" s="7"/>
      <c r="Y45" s="7"/>
      <c r="Z45" s="7"/>
      <c r="AA45" s="7"/>
      <c r="AB45" s="7"/>
      <c r="AC45" s="7"/>
      <c r="AD45" s="7">
        <v>1</v>
      </c>
      <c r="AE45" s="7"/>
      <c r="AF45" s="7"/>
      <c r="AG45" s="7"/>
      <c r="AH45" s="7"/>
      <c r="AI45" s="7"/>
      <c r="AJ45" s="7"/>
      <c r="AK45" s="7"/>
      <c r="AL45" s="7"/>
      <c r="AM45" s="7"/>
      <c r="AO45" s="7"/>
      <c r="AP45" s="14"/>
      <c r="AQ45" s="14"/>
      <c r="AR45" s="14"/>
      <c r="AS45" s="7"/>
      <c r="AT45" s="7"/>
      <c r="AU45" s="7"/>
      <c r="AV45" s="7"/>
      <c r="AW45" s="7"/>
      <c r="AX45" s="7"/>
      <c r="AY45" s="7"/>
      <c r="AZ45" s="7"/>
      <c r="BA45" s="7"/>
      <c r="BB45" s="7"/>
      <c r="BC45" s="9">
        <v>1</v>
      </c>
      <c r="BJ45" s="7"/>
      <c r="BK45" s="7"/>
      <c r="BL45" s="7"/>
      <c r="BM45" s="7"/>
      <c r="BN45" s="7"/>
      <c r="BO45" s="7"/>
      <c r="BP45" s="7"/>
      <c r="BQ45" s="7"/>
      <c r="BR45" s="7"/>
      <c r="BS45" s="7"/>
      <c r="BT45" s="7"/>
      <c r="BU45" s="7"/>
    </row>
    <row r="46" spans="1:73" x14ac:dyDescent="0.25">
      <c r="A46" s="9" t="s">
        <v>7</v>
      </c>
      <c r="B46" s="7">
        <v>2</v>
      </c>
      <c r="C46" s="8">
        <v>44308</v>
      </c>
      <c r="D46" s="10" t="s">
        <v>13</v>
      </c>
      <c r="E46" s="7">
        <v>3</v>
      </c>
      <c r="F46" s="7" t="s">
        <v>14</v>
      </c>
      <c r="G46" s="9" t="s">
        <v>805</v>
      </c>
      <c r="H46" s="11" t="s">
        <v>239</v>
      </c>
      <c r="I46" s="7" t="s">
        <v>425</v>
      </c>
      <c r="J46" s="7" t="s">
        <v>721</v>
      </c>
      <c r="K46" s="7" t="s">
        <v>15</v>
      </c>
      <c r="L46" s="7">
        <f>SUM(M46:BU46)</f>
        <v>1</v>
      </c>
      <c r="M46" s="7"/>
      <c r="N46" s="7"/>
      <c r="O46" s="7"/>
      <c r="P46" s="7">
        <v>1</v>
      </c>
      <c r="Q46" s="7"/>
      <c r="R46" s="7"/>
      <c r="S46" s="7"/>
      <c r="T46" s="7"/>
      <c r="U46" s="7"/>
      <c r="V46" s="7"/>
      <c r="W46" s="7"/>
      <c r="X46" s="7"/>
      <c r="Y46" s="7"/>
      <c r="Z46" s="7"/>
      <c r="AA46" s="7"/>
      <c r="AB46" s="7"/>
      <c r="AC46" s="7"/>
      <c r="AD46" s="7"/>
      <c r="AE46" s="7"/>
      <c r="AF46" s="7"/>
      <c r="AG46" s="7"/>
      <c r="AH46" s="7"/>
      <c r="AI46" s="7"/>
      <c r="AJ46" s="7"/>
      <c r="AK46" s="7"/>
      <c r="AL46" s="7"/>
      <c r="AM46" s="7"/>
      <c r="AO46" s="7"/>
      <c r="AP46" s="14"/>
      <c r="AQ46" s="14"/>
      <c r="AR46" s="14"/>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row>
    <row r="47" spans="1:73" x14ac:dyDescent="0.25">
      <c r="A47" s="9" t="s">
        <v>7</v>
      </c>
      <c r="B47" s="7">
        <v>2</v>
      </c>
      <c r="C47" s="8">
        <v>44308</v>
      </c>
      <c r="D47" s="10" t="s">
        <v>13</v>
      </c>
      <c r="E47" s="7">
        <v>4</v>
      </c>
      <c r="F47" s="7" t="s">
        <v>14</v>
      </c>
      <c r="G47" s="9" t="s">
        <v>805</v>
      </c>
      <c r="H47" s="11" t="s">
        <v>240</v>
      </c>
      <c r="I47" s="7" t="s">
        <v>425</v>
      </c>
      <c r="J47" s="7" t="s">
        <v>422</v>
      </c>
      <c r="K47" s="7" t="s">
        <v>15</v>
      </c>
      <c r="L47" s="7">
        <v>1</v>
      </c>
      <c r="M47" s="7"/>
      <c r="N47" s="7">
        <v>1</v>
      </c>
      <c r="O47" s="7"/>
      <c r="P47" s="7">
        <v>1</v>
      </c>
      <c r="Q47" s="7"/>
      <c r="R47" s="7"/>
      <c r="S47" s="7"/>
      <c r="T47" s="7"/>
      <c r="U47" s="7"/>
      <c r="V47" s="7"/>
      <c r="W47" s="7"/>
      <c r="X47" s="7"/>
      <c r="Y47" s="7"/>
      <c r="Z47" s="7"/>
      <c r="AA47" s="7"/>
      <c r="AB47" s="7"/>
      <c r="AC47" s="7"/>
      <c r="AD47" s="7"/>
      <c r="AE47" s="7"/>
      <c r="AF47" s="7"/>
      <c r="AG47" s="7"/>
      <c r="AH47" s="7"/>
      <c r="AI47" s="7"/>
      <c r="AJ47" s="7"/>
      <c r="AK47" s="7"/>
      <c r="AL47" s="7"/>
      <c r="AM47" s="7"/>
      <c r="AO47" s="7"/>
      <c r="AP47" s="14"/>
      <c r="AQ47" s="14"/>
      <c r="AR47" s="14"/>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row>
    <row r="48" spans="1:73" x14ac:dyDescent="0.25">
      <c r="A48" s="9" t="s">
        <v>7</v>
      </c>
      <c r="B48" s="7">
        <v>2</v>
      </c>
      <c r="C48" s="8">
        <v>44308</v>
      </c>
      <c r="D48" s="10" t="s">
        <v>13</v>
      </c>
      <c r="E48" s="7">
        <v>5</v>
      </c>
      <c r="F48" s="7" t="s">
        <v>14</v>
      </c>
      <c r="G48" s="9" t="s">
        <v>805</v>
      </c>
      <c r="H48" s="11" t="s">
        <v>240</v>
      </c>
      <c r="I48" s="7" t="s">
        <v>425</v>
      </c>
      <c r="J48" s="7" t="s">
        <v>419</v>
      </c>
      <c r="K48" s="7" t="s">
        <v>15</v>
      </c>
      <c r="L48" s="7">
        <f>SUM(M48:BU48)</f>
        <v>3</v>
      </c>
      <c r="M48" s="7"/>
      <c r="N48" s="7"/>
      <c r="O48" s="7"/>
      <c r="P48" s="7"/>
      <c r="Q48" s="7"/>
      <c r="R48" s="7"/>
      <c r="S48" s="7"/>
      <c r="T48" s="7"/>
      <c r="U48" s="7"/>
      <c r="V48" s="7">
        <v>1</v>
      </c>
      <c r="W48" s="7"/>
      <c r="X48" s="7"/>
      <c r="Y48" s="7"/>
      <c r="Z48" s="7"/>
      <c r="AA48" s="7"/>
      <c r="AB48" s="7"/>
      <c r="AC48" s="7"/>
      <c r="AD48" s="7"/>
      <c r="AE48" s="7"/>
      <c r="AF48" s="7"/>
      <c r="AG48" s="7"/>
      <c r="AH48" s="7"/>
      <c r="AI48" s="7"/>
      <c r="AJ48" s="7"/>
      <c r="AK48" s="7"/>
      <c r="AL48" s="7"/>
      <c r="AM48" s="7"/>
      <c r="AO48" s="7"/>
      <c r="AP48" s="14"/>
      <c r="AQ48" s="14"/>
      <c r="AR48" s="14"/>
      <c r="AS48" s="7"/>
      <c r="AT48" s="7"/>
      <c r="AU48" s="7"/>
      <c r="AV48" s="7"/>
      <c r="AW48" s="7"/>
      <c r="AX48" s="7"/>
      <c r="AY48" s="7">
        <v>1</v>
      </c>
      <c r="AZ48" s="7"/>
      <c r="BA48" s="7"/>
      <c r="BB48" s="7"/>
      <c r="BD48" s="9">
        <v>1</v>
      </c>
      <c r="BJ48" s="7"/>
      <c r="BK48" s="7"/>
      <c r="BL48" s="7"/>
      <c r="BM48" s="7"/>
      <c r="BN48" s="7"/>
      <c r="BO48" s="7"/>
      <c r="BP48" s="7"/>
      <c r="BQ48" s="7"/>
      <c r="BR48" s="7"/>
      <c r="BS48" s="7"/>
      <c r="BT48" s="7"/>
      <c r="BU48" s="7"/>
    </row>
    <row r="49" spans="1:73" x14ac:dyDescent="0.25">
      <c r="A49" s="9" t="s">
        <v>7</v>
      </c>
      <c r="B49" s="7">
        <v>2</v>
      </c>
      <c r="C49" s="8">
        <v>44308</v>
      </c>
      <c r="D49" s="10" t="s">
        <v>13</v>
      </c>
      <c r="E49" s="7">
        <v>6</v>
      </c>
      <c r="F49" s="7" t="s">
        <v>14</v>
      </c>
      <c r="G49" s="9" t="s">
        <v>461</v>
      </c>
      <c r="H49" s="11" t="s">
        <v>241</v>
      </c>
      <c r="I49" s="7" t="s">
        <v>460</v>
      </c>
      <c r="J49" s="7" t="s">
        <v>427</v>
      </c>
      <c r="K49" s="7" t="s">
        <v>15</v>
      </c>
      <c r="L49" s="7">
        <v>8</v>
      </c>
      <c r="M49" s="7"/>
      <c r="N49" s="7">
        <v>1</v>
      </c>
      <c r="O49" s="7"/>
      <c r="P49" s="7">
        <v>1</v>
      </c>
      <c r="Q49" s="7"/>
      <c r="R49" s="7"/>
      <c r="S49" s="7">
        <v>1</v>
      </c>
      <c r="T49" s="7"/>
      <c r="U49" s="7"/>
      <c r="V49" s="7"/>
      <c r="W49" s="7"/>
      <c r="X49" s="7"/>
      <c r="Y49" s="7"/>
      <c r="Z49" s="7"/>
      <c r="AA49" s="7"/>
      <c r="AB49" s="7"/>
      <c r="AC49" s="7"/>
      <c r="AD49" s="7">
        <v>1</v>
      </c>
      <c r="AE49" s="7"/>
      <c r="AF49" s="7"/>
      <c r="AG49" s="7">
        <v>1</v>
      </c>
      <c r="AH49" s="7"/>
      <c r="AI49" s="7"/>
      <c r="AJ49" s="7"/>
      <c r="AK49" s="7"/>
      <c r="AL49" s="7"/>
      <c r="AM49" s="7"/>
      <c r="AO49" s="7"/>
      <c r="AP49" s="14"/>
      <c r="AQ49" s="14"/>
      <c r="AR49" s="14"/>
      <c r="AS49" s="7"/>
      <c r="AT49" s="7"/>
      <c r="AU49" s="7"/>
      <c r="AV49" s="7">
        <v>1</v>
      </c>
      <c r="AW49" s="7"/>
      <c r="AX49" s="7"/>
      <c r="AY49" s="7">
        <v>1</v>
      </c>
      <c r="AZ49" s="7"/>
      <c r="BA49" s="7"/>
      <c r="BB49" s="7"/>
      <c r="BC49" s="9">
        <v>1</v>
      </c>
      <c r="BF49" s="9">
        <v>1</v>
      </c>
      <c r="BJ49" s="7"/>
      <c r="BK49" s="7"/>
      <c r="BL49" s="7"/>
      <c r="BM49" s="7"/>
      <c r="BN49" s="7"/>
      <c r="BO49" s="7"/>
      <c r="BP49" s="7"/>
      <c r="BQ49" s="7"/>
      <c r="BR49" s="7"/>
      <c r="BS49" s="7"/>
      <c r="BT49" s="7"/>
      <c r="BU49" s="7"/>
    </row>
    <row r="50" spans="1:73" x14ac:dyDescent="0.25">
      <c r="A50" s="9" t="s">
        <v>7</v>
      </c>
      <c r="B50" s="7">
        <v>2</v>
      </c>
      <c r="C50" s="8">
        <v>44308</v>
      </c>
      <c r="D50" s="10" t="s">
        <v>13</v>
      </c>
      <c r="E50" s="7">
        <v>7</v>
      </c>
      <c r="F50" s="7" t="s">
        <v>20</v>
      </c>
      <c r="G50" s="9" t="s">
        <v>820</v>
      </c>
      <c r="H50" s="11" t="s">
        <v>651</v>
      </c>
      <c r="I50" s="7" t="s">
        <v>473</v>
      </c>
      <c r="K50" s="7" t="s">
        <v>15</v>
      </c>
      <c r="L50" s="7">
        <f>SUM(M50:BU50)</f>
        <v>1</v>
      </c>
      <c r="M50" s="7">
        <v>1</v>
      </c>
      <c r="N50" s="7"/>
      <c r="O50" s="7"/>
      <c r="P50" s="7"/>
      <c r="Q50" s="7"/>
      <c r="R50" s="7"/>
      <c r="S50" s="7"/>
      <c r="T50" s="7"/>
      <c r="U50" s="7"/>
      <c r="V50" s="7"/>
      <c r="W50" s="7"/>
      <c r="X50" s="7"/>
      <c r="Y50" s="7"/>
      <c r="Z50" s="7"/>
      <c r="AA50" s="7"/>
      <c r="AB50" s="7"/>
      <c r="AC50" s="7"/>
      <c r="AD50" s="7"/>
      <c r="AE50" s="7"/>
      <c r="AF50" s="7"/>
      <c r="AG50" s="7"/>
      <c r="AH50" s="7"/>
      <c r="AI50" s="7"/>
      <c r="AJ50" s="7"/>
      <c r="AK50" s="7"/>
      <c r="AL50" s="7"/>
      <c r="AM50" s="7"/>
      <c r="AO50" s="7"/>
      <c r="AP50" s="14"/>
      <c r="AQ50" s="14"/>
      <c r="AR50" s="14"/>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row>
    <row r="51" spans="1:73" x14ac:dyDescent="0.25">
      <c r="A51" s="9" t="s">
        <v>7</v>
      </c>
      <c r="B51" s="7">
        <v>2</v>
      </c>
      <c r="C51" s="8">
        <v>44308</v>
      </c>
      <c r="D51" s="10" t="s">
        <v>13</v>
      </c>
      <c r="E51" s="7">
        <v>8</v>
      </c>
      <c r="F51" s="7" t="s">
        <v>14</v>
      </c>
      <c r="G51" s="9" t="s">
        <v>461</v>
      </c>
      <c r="H51" s="11" t="s">
        <v>691</v>
      </c>
      <c r="I51" s="7" t="s">
        <v>460</v>
      </c>
      <c r="J51" s="7" t="s">
        <v>427</v>
      </c>
      <c r="K51" s="7" t="s">
        <v>15</v>
      </c>
      <c r="L51" s="7">
        <f>SUM(M51:BU51)</f>
        <v>3</v>
      </c>
      <c r="M51" s="7"/>
      <c r="N51" s="7"/>
      <c r="O51" s="7"/>
      <c r="P51" s="7">
        <v>1</v>
      </c>
      <c r="Q51" s="7"/>
      <c r="R51" s="7"/>
      <c r="S51" s="7"/>
      <c r="T51" s="7"/>
      <c r="U51" s="7"/>
      <c r="V51" s="7"/>
      <c r="W51" s="7"/>
      <c r="X51" s="7"/>
      <c r="Y51" s="7"/>
      <c r="Z51" s="7"/>
      <c r="AA51" s="7"/>
      <c r="AB51" s="7"/>
      <c r="AC51" s="7"/>
      <c r="AD51" s="7"/>
      <c r="AE51" s="7"/>
      <c r="AF51" s="7"/>
      <c r="AG51" s="7"/>
      <c r="AH51" s="7"/>
      <c r="AI51" s="7"/>
      <c r="AJ51" s="7"/>
      <c r="AK51" s="7"/>
      <c r="AL51" s="7"/>
      <c r="AM51" s="7"/>
      <c r="AO51" s="7"/>
      <c r="AP51" s="14"/>
      <c r="AQ51" s="14"/>
      <c r="AR51" s="14"/>
      <c r="AS51" s="7"/>
      <c r="AT51" s="7"/>
      <c r="AU51" s="7"/>
      <c r="AV51" s="7"/>
      <c r="AW51" s="7"/>
      <c r="AX51" s="7"/>
      <c r="AY51" s="7">
        <v>1</v>
      </c>
      <c r="AZ51" s="7"/>
      <c r="BA51" s="7"/>
      <c r="BB51" s="7"/>
      <c r="BC51" s="7"/>
      <c r="BD51" s="7"/>
      <c r="BE51" s="7"/>
      <c r="BF51" s="7"/>
      <c r="BG51" s="7"/>
      <c r="BH51" s="7"/>
      <c r="BI51" s="7"/>
      <c r="BJ51" s="7"/>
      <c r="BK51" s="7"/>
      <c r="BL51" s="7"/>
      <c r="BM51" s="7"/>
      <c r="BN51" s="7"/>
      <c r="BO51" s="7">
        <v>1</v>
      </c>
      <c r="BP51" s="7"/>
      <c r="BQ51" s="7"/>
      <c r="BR51" s="7"/>
      <c r="BS51" s="7"/>
      <c r="BT51" s="7"/>
      <c r="BU51" s="7"/>
    </row>
    <row r="52" spans="1:73" x14ac:dyDescent="0.25">
      <c r="A52" s="9" t="s">
        <v>7</v>
      </c>
      <c r="B52" s="7">
        <v>2</v>
      </c>
      <c r="C52" s="8">
        <v>44308</v>
      </c>
      <c r="D52" s="10" t="s">
        <v>13</v>
      </c>
      <c r="E52" s="7">
        <v>9</v>
      </c>
      <c r="F52" s="7" t="s">
        <v>14</v>
      </c>
      <c r="G52" s="9" t="s">
        <v>805</v>
      </c>
      <c r="H52" s="11" t="s">
        <v>242</v>
      </c>
      <c r="I52" s="7" t="s">
        <v>425</v>
      </c>
      <c r="J52" s="7" t="s">
        <v>424</v>
      </c>
      <c r="K52" s="7" t="s">
        <v>15</v>
      </c>
      <c r="L52" s="7">
        <f>SUM(M52:BU52)</f>
        <v>2</v>
      </c>
      <c r="M52" s="7"/>
      <c r="N52" s="7"/>
      <c r="O52" s="7"/>
      <c r="P52" s="7">
        <v>1</v>
      </c>
      <c r="Q52" s="7"/>
      <c r="R52" s="7"/>
      <c r="S52" s="7"/>
      <c r="T52" s="7"/>
      <c r="U52" s="7"/>
      <c r="V52" s="7"/>
      <c r="W52" s="7"/>
      <c r="X52" s="7"/>
      <c r="Y52" s="7"/>
      <c r="Z52" s="7"/>
      <c r="AA52" s="7"/>
      <c r="AB52" s="7"/>
      <c r="AC52" s="7"/>
      <c r="AD52" s="7"/>
      <c r="AE52" s="7"/>
      <c r="AF52" s="7"/>
      <c r="AG52" s="7"/>
      <c r="AH52" s="7"/>
      <c r="AI52" s="7"/>
      <c r="AJ52" s="7"/>
      <c r="AK52" s="7"/>
      <c r="AL52" s="7"/>
      <c r="AM52" s="7"/>
      <c r="AO52" s="7"/>
      <c r="AP52" s="14"/>
      <c r="AQ52" s="14"/>
      <c r="AR52" s="14"/>
      <c r="AS52" s="7"/>
      <c r="AT52" s="7"/>
      <c r="AU52" s="7"/>
      <c r="AV52" s="7"/>
      <c r="AW52" s="7"/>
      <c r="AX52" s="7"/>
      <c r="AY52" s="7">
        <v>1</v>
      </c>
      <c r="AZ52" s="7"/>
      <c r="BA52" s="7"/>
      <c r="BB52" s="7"/>
      <c r="BC52" s="7"/>
      <c r="BD52" s="7"/>
      <c r="BE52" s="7"/>
      <c r="BF52" s="7"/>
      <c r="BG52" s="7"/>
      <c r="BH52" s="7"/>
      <c r="BI52" s="7"/>
      <c r="BJ52" s="7"/>
      <c r="BK52" s="7"/>
      <c r="BL52" s="7"/>
      <c r="BM52" s="7"/>
      <c r="BN52" s="7"/>
      <c r="BO52" s="7"/>
      <c r="BP52" s="7"/>
      <c r="BQ52" s="7"/>
      <c r="BR52" s="7"/>
      <c r="BS52" s="7"/>
      <c r="BT52" s="7"/>
      <c r="BU52" s="7"/>
    </row>
    <row r="53" spans="1:73" x14ac:dyDescent="0.25">
      <c r="A53" s="9" t="s">
        <v>7</v>
      </c>
      <c r="B53" s="7">
        <v>2</v>
      </c>
      <c r="C53" s="8">
        <v>44308</v>
      </c>
      <c r="D53" s="10" t="s">
        <v>13</v>
      </c>
      <c r="E53" s="7">
        <v>10</v>
      </c>
      <c r="F53" s="7" t="s">
        <v>14</v>
      </c>
      <c r="G53" s="9" t="s">
        <v>805</v>
      </c>
      <c r="H53" s="11" t="s">
        <v>239</v>
      </c>
      <c r="I53" s="7" t="s">
        <v>425</v>
      </c>
      <c r="J53" s="7" t="s">
        <v>802</v>
      </c>
      <c r="K53" s="7" t="s">
        <v>15</v>
      </c>
      <c r="L53" s="7">
        <f>SUM(M53:BU53)</f>
        <v>1</v>
      </c>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14"/>
      <c r="AQ53" s="14"/>
      <c r="AR53" s="14"/>
      <c r="AS53" s="7"/>
      <c r="AT53" s="7"/>
      <c r="AU53" s="7"/>
      <c r="AV53" s="7"/>
      <c r="AW53" s="7"/>
      <c r="AX53" s="7"/>
      <c r="AY53" s="7"/>
      <c r="AZ53" s="7"/>
      <c r="BA53" s="7"/>
      <c r="BB53" s="7"/>
      <c r="BD53" s="9">
        <v>1</v>
      </c>
      <c r="BJ53" s="7"/>
      <c r="BK53" s="7"/>
      <c r="BL53" s="7"/>
      <c r="BM53" s="7"/>
      <c r="BN53" s="7"/>
      <c r="BO53" s="7"/>
      <c r="BP53" s="7"/>
      <c r="BQ53" s="7"/>
      <c r="BR53" s="7"/>
      <c r="BS53" s="7"/>
      <c r="BT53" s="7"/>
      <c r="BU53" s="7"/>
    </row>
    <row r="54" spans="1:73" x14ac:dyDescent="0.25">
      <c r="A54" s="9" t="s">
        <v>7</v>
      </c>
      <c r="B54" s="7">
        <v>2</v>
      </c>
      <c r="C54" s="8">
        <v>44308</v>
      </c>
      <c r="D54" s="10" t="s">
        <v>13</v>
      </c>
      <c r="E54" s="7">
        <v>11</v>
      </c>
      <c r="F54" s="7" t="s">
        <v>14</v>
      </c>
      <c r="G54" s="9" t="s">
        <v>805</v>
      </c>
      <c r="H54" s="11" t="s">
        <v>243</v>
      </c>
      <c r="I54" s="7" t="s">
        <v>425</v>
      </c>
      <c r="J54" s="7" t="s">
        <v>468</v>
      </c>
      <c r="K54" s="7" t="s">
        <v>15</v>
      </c>
      <c r="L54" s="7">
        <f>SUM(M54:BU54)</f>
        <v>1</v>
      </c>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14"/>
      <c r="AQ54" s="14"/>
      <c r="AR54" s="14"/>
      <c r="AS54" s="7"/>
      <c r="AT54" s="7"/>
      <c r="AU54" s="7"/>
      <c r="AV54" s="7"/>
      <c r="AW54" s="7"/>
      <c r="AX54" s="7"/>
      <c r="AY54" s="7">
        <v>1</v>
      </c>
      <c r="AZ54" s="7"/>
      <c r="BA54" s="7"/>
      <c r="BB54" s="7"/>
      <c r="BC54" s="7"/>
      <c r="BD54" s="7"/>
      <c r="BE54" s="7"/>
      <c r="BF54" s="7"/>
      <c r="BG54" s="7"/>
      <c r="BH54" s="7"/>
      <c r="BI54" s="7"/>
      <c r="BJ54" s="7"/>
      <c r="BK54" s="7"/>
      <c r="BL54" s="7"/>
      <c r="BM54" s="7"/>
      <c r="BN54" s="7"/>
      <c r="BO54" s="7"/>
      <c r="BP54" s="7"/>
      <c r="BQ54" s="7"/>
      <c r="BR54" s="7"/>
      <c r="BS54" s="7"/>
      <c r="BT54" s="7"/>
      <c r="BU54" s="7"/>
    </row>
    <row r="55" spans="1:73" x14ac:dyDescent="0.25">
      <c r="A55" s="9" t="s">
        <v>7</v>
      </c>
      <c r="B55" s="7">
        <v>2</v>
      </c>
      <c r="C55" s="8">
        <v>44308</v>
      </c>
      <c r="D55" s="10" t="s">
        <v>13</v>
      </c>
      <c r="E55" s="7">
        <v>12</v>
      </c>
      <c r="F55" s="7" t="s">
        <v>14</v>
      </c>
      <c r="G55" s="9" t="s">
        <v>717</v>
      </c>
      <c r="H55" s="11" t="s">
        <v>601</v>
      </c>
      <c r="I55" s="7" t="s">
        <v>395</v>
      </c>
      <c r="J55" s="7" t="s">
        <v>389</v>
      </c>
      <c r="K55" s="7" t="s">
        <v>15</v>
      </c>
      <c r="L55" s="7">
        <f>SUM(M55:BU55)</f>
        <v>1</v>
      </c>
      <c r="M55" s="7"/>
      <c r="N55" s="7"/>
      <c r="O55" s="7"/>
      <c r="P55" s="7"/>
      <c r="Q55" s="7"/>
      <c r="R55" s="7"/>
      <c r="S55" s="7"/>
      <c r="T55" s="7"/>
      <c r="U55" s="7"/>
      <c r="V55" s="7"/>
      <c r="W55" s="7">
        <v>1</v>
      </c>
      <c r="X55" s="7"/>
      <c r="Y55" s="7"/>
      <c r="Z55" s="7"/>
      <c r="AA55" s="7"/>
      <c r="AB55" s="7"/>
      <c r="AC55" s="7"/>
      <c r="AD55" s="7"/>
      <c r="AE55" s="7"/>
      <c r="AF55" s="7"/>
      <c r="AG55" s="7"/>
      <c r="AH55" s="7"/>
      <c r="AI55" s="7"/>
      <c r="AJ55" s="7"/>
      <c r="AK55" s="7"/>
      <c r="AL55" s="7"/>
      <c r="AM55" s="7"/>
      <c r="AO55" s="7"/>
      <c r="AP55" s="14"/>
      <c r="AQ55" s="14"/>
      <c r="AR55" s="14"/>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row>
    <row r="56" spans="1:73" x14ac:dyDescent="0.25">
      <c r="A56" s="9" t="s">
        <v>7</v>
      </c>
      <c r="B56" s="7">
        <v>2</v>
      </c>
      <c r="C56" s="8">
        <v>44308</v>
      </c>
      <c r="D56" s="10" t="s">
        <v>13</v>
      </c>
      <c r="E56" s="7">
        <v>13</v>
      </c>
      <c r="F56" s="7" t="s">
        <v>14</v>
      </c>
      <c r="G56" s="9" t="s">
        <v>717</v>
      </c>
      <c r="H56" s="11" t="s">
        <v>244</v>
      </c>
      <c r="I56" s="7" t="s">
        <v>395</v>
      </c>
      <c r="J56" s="7" t="s">
        <v>389</v>
      </c>
      <c r="K56" s="7" t="s">
        <v>15</v>
      </c>
      <c r="L56" s="7">
        <f>SUM(M56:BU56)</f>
        <v>2</v>
      </c>
      <c r="M56" s="7"/>
      <c r="N56" s="7"/>
      <c r="O56" s="7"/>
      <c r="P56" s="7">
        <v>1</v>
      </c>
      <c r="Q56" s="7"/>
      <c r="R56" s="7"/>
      <c r="S56" s="7"/>
      <c r="T56" s="7"/>
      <c r="U56" s="7"/>
      <c r="V56" s="7"/>
      <c r="W56" s="7">
        <v>1</v>
      </c>
      <c r="X56" s="7"/>
      <c r="Y56" s="7"/>
      <c r="Z56" s="7"/>
      <c r="AA56" s="7"/>
      <c r="AB56" s="7"/>
      <c r="AC56" s="7"/>
      <c r="AD56" s="7"/>
      <c r="AE56" s="7"/>
      <c r="AF56" s="7"/>
      <c r="AG56" s="7"/>
      <c r="AH56" s="7"/>
      <c r="AI56" s="7"/>
      <c r="AJ56" s="7"/>
      <c r="AK56" s="7"/>
      <c r="AL56" s="7"/>
      <c r="AM56" s="7"/>
      <c r="AO56" s="7"/>
      <c r="AP56" s="14"/>
      <c r="AQ56" s="14"/>
      <c r="AR56" s="14"/>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row>
    <row r="57" spans="1:73" x14ac:dyDescent="0.25">
      <c r="A57" s="9" t="s">
        <v>7</v>
      </c>
      <c r="B57" s="7">
        <v>2</v>
      </c>
      <c r="C57" s="8">
        <v>44308</v>
      </c>
      <c r="D57" s="10" t="s">
        <v>13</v>
      </c>
      <c r="E57" s="7">
        <v>14</v>
      </c>
      <c r="F57" s="7" t="s">
        <v>197</v>
      </c>
      <c r="G57" s="11" t="s">
        <v>859</v>
      </c>
      <c r="H57" s="11" t="s">
        <v>245</v>
      </c>
      <c r="I57" s="7" t="s">
        <v>396</v>
      </c>
      <c r="K57" s="7" t="s">
        <v>15</v>
      </c>
      <c r="L57" s="7">
        <f>SUM(M57:BU57)</f>
        <v>3</v>
      </c>
      <c r="M57" s="7"/>
      <c r="N57" s="7"/>
      <c r="O57" s="7"/>
      <c r="P57" s="7"/>
      <c r="Q57" s="7"/>
      <c r="R57" s="7"/>
      <c r="S57" s="7"/>
      <c r="T57" s="7"/>
      <c r="U57" s="7"/>
      <c r="V57" s="7"/>
      <c r="W57" s="7">
        <v>1</v>
      </c>
      <c r="X57" s="7"/>
      <c r="Y57" s="7"/>
      <c r="Z57" s="7"/>
      <c r="AA57" s="7"/>
      <c r="AB57" s="7"/>
      <c r="AC57" s="7"/>
      <c r="AD57" s="7"/>
      <c r="AE57" s="7"/>
      <c r="AF57" s="7"/>
      <c r="AG57" s="7"/>
      <c r="AH57" s="7"/>
      <c r="AI57" s="7"/>
      <c r="AJ57" s="7"/>
      <c r="AK57" s="7"/>
      <c r="AL57" s="7"/>
      <c r="AM57" s="7"/>
      <c r="AO57" s="7"/>
      <c r="AP57" s="14"/>
      <c r="AQ57" s="14"/>
      <c r="AR57" s="14"/>
      <c r="AS57" s="7"/>
      <c r="AT57" s="7"/>
      <c r="AU57" s="7"/>
      <c r="AV57" s="7"/>
      <c r="AW57" s="7"/>
      <c r="AX57" s="7"/>
      <c r="AY57" s="7"/>
      <c r="AZ57" s="7"/>
      <c r="BA57" s="7"/>
      <c r="BB57" s="7"/>
      <c r="BF57" s="9">
        <v>1</v>
      </c>
      <c r="BG57" s="9">
        <v>1</v>
      </c>
      <c r="BJ57" s="7"/>
      <c r="BK57" s="7"/>
      <c r="BL57" s="7"/>
      <c r="BM57" s="7"/>
      <c r="BN57" s="7"/>
      <c r="BO57" s="7"/>
      <c r="BP57" s="7"/>
      <c r="BQ57" s="7"/>
      <c r="BR57" s="7"/>
      <c r="BS57" s="7"/>
      <c r="BT57" s="7"/>
      <c r="BU57" s="7"/>
    </row>
    <row r="58" spans="1:73" x14ac:dyDescent="0.25">
      <c r="A58" s="9" t="s">
        <v>7</v>
      </c>
      <c r="B58" s="7">
        <v>2</v>
      </c>
      <c r="C58" s="8">
        <v>44308</v>
      </c>
      <c r="D58" s="10" t="s">
        <v>13</v>
      </c>
      <c r="E58" s="7">
        <v>15</v>
      </c>
      <c r="F58" s="7" t="s">
        <v>197</v>
      </c>
      <c r="G58" s="11" t="s">
        <v>819</v>
      </c>
      <c r="H58" s="11" t="s">
        <v>631</v>
      </c>
      <c r="I58" s="7" t="s">
        <v>395</v>
      </c>
      <c r="J58" s="7" t="s">
        <v>389</v>
      </c>
      <c r="K58" s="7" t="s">
        <v>15</v>
      </c>
      <c r="L58" s="7">
        <f>SUM(M58:BU58)</f>
        <v>2</v>
      </c>
      <c r="M58" s="7"/>
      <c r="N58" s="7"/>
      <c r="O58" s="7"/>
      <c r="P58" s="7">
        <v>1</v>
      </c>
      <c r="Q58" s="7"/>
      <c r="R58" s="7"/>
      <c r="S58" s="7"/>
      <c r="T58" s="7"/>
      <c r="U58" s="7"/>
      <c r="V58" s="7"/>
      <c r="W58" s="7"/>
      <c r="X58" s="7"/>
      <c r="Y58" s="7"/>
      <c r="Z58" s="7"/>
      <c r="AA58" s="7"/>
      <c r="AB58" s="7"/>
      <c r="AC58" s="7"/>
      <c r="AD58" s="7"/>
      <c r="AE58" s="7"/>
      <c r="AF58" s="7"/>
      <c r="AG58" s="7"/>
      <c r="AH58" s="7"/>
      <c r="AI58" s="7"/>
      <c r="AJ58" s="7"/>
      <c r="AK58" s="7"/>
      <c r="AL58" s="7"/>
      <c r="AM58" s="7"/>
      <c r="AO58" s="7"/>
      <c r="AP58" s="14"/>
      <c r="AQ58" s="14"/>
      <c r="AR58" s="14"/>
      <c r="AS58" s="7"/>
      <c r="AT58" s="7"/>
      <c r="AU58" s="7"/>
      <c r="AV58" s="7"/>
      <c r="AW58" s="7"/>
      <c r="AX58" s="7"/>
      <c r="AY58" s="7">
        <v>1</v>
      </c>
      <c r="AZ58" s="7"/>
      <c r="BA58" s="7"/>
      <c r="BB58" s="7"/>
      <c r="BC58" s="7"/>
      <c r="BD58" s="7"/>
      <c r="BE58" s="7"/>
      <c r="BF58" s="7"/>
      <c r="BG58" s="7"/>
      <c r="BH58" s="7"/>
      <c r="BI58" s="7"/>
      <c r="BJ58" s="7"/>
      <c r="BK58" s="7"/>
      <c r="BL58" s="7"/>
      <c r="BM58" s="7"/>
      <c r="BN58" s="7"/>
      <c r="BO58" s="7"/>
      <c r="BP58" s="7"/>
      <c r="BQ58" s="7"/>
      <c r="BR58" s="7"/>
      <c r="BS58" s="7"/>
      <c r="BT58" s="7"/>
      <c r="BU58" s="7"/>
    </row>
    <row r="59" spans="1:73" x14ac:dyDescent="0.25">
      <c r="A59" s="9" t="s">
        <v>7</v>
      </c>
      <c r="B59" s="7">
        <v>2</v>
      </c>
      <c r="C59" s="8">
        <v>44308</v>
      </c>
      <c r="D59" s="10" t="s">
        <v>13</v>
      </c>
      <c r="E59" s="7">
        <v>16</v>
      </c>
      <c r="F59" s="7" t="s">
        <v>14</v>
      </c>
      <c r="G59" s="9" t="s">
        <v>717</v>
      </c>
      <c r="H59" s="11" t="s">
        <v>244</v>
      </c>
      <c r="I59" s="7" t="s">
        <v>395</v>
      </c>
      <c r="J59" s="7" t="s">
        <v>389</v>
      </c>
      <c r="K59" s="7" t="s">
        <v>15</v>
      </c>
      <c r="L59" s="7">
        <f>SUM(M59:BU59)</f>
        <v>1</v>
      </c>
      <c r="M59" s="7"/>
      <c r="N59" s="7"/>
      <c r="O59" s="7"/>
      <c r="P59" s="7"/>
      <c r="Q59" s="7"/>
      <c r="R59" s="7"/>
      <c r="S59" s="7"/>
      <c r="T59" s="7"/>
      <c r="U59" s="7"/>
      <c r="V59" s="7"/>
      <c r="W59" s="7">
        <v>1</v>
      </c>
      <c r="X59" s="7"/>
      <c r="Y59" s="7"/>
      <c r="Z59" s="7"/>
      <c r="AA59" s="7"/>
      <c r="AB59" s="7"/>
      <c r="AC59" s="7"/>
      <c r="AD59" s="7"/>
      <c r="AE59" s="7"/>
      <c r="AF59" s="7"/>
      <c r="AG59" s="7"/>
      <c r="AH59" s="7"/>
      <c r="AI59" s="7"/>
      <c r="AJ59" s="7"/>
      <c r="AK59" s="7"/>
      <c r="AL59" s="7"/>
      <c r="AM59" s="7"/>
      <c r="AO59" s="7"/>
      <c r="AP59" s="14"/>
      <c r="AQ59" s="14"/>
      <c r="AR59" s="14"/>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row>
    <row r="60" spans="1:73" x14ac:dyDescent="0.25">
      <c r="A60" s="9" t="s">
        <v>7</v>
      </c>
      <c r="B60" s="7">
        <v>2</v>
      </c>
      <c r="C60" s="8">
        <v>44308</v>
      </c>
      <c r="D60" s="10" t="s">
        <v>17</v>
      </c>
      <c r="E60" s="7">
        <v>17</v>
      </c>
      <c r="F60" s="7" t="s">
        <v>14</v>
      </c>
      <c r="G60" s="9" t="s">
        <v>832</v>
      </c>
      <c r="H60" s="11" t="s">
        <v>589</v>
      </c>
      <c r="I60" s="7" t="s">
        <v>475</v>
      </c>
      <c r="J60" s="7" t="s">
        <v>468</v>
      </c>
      <c r="K60" s="7" t="s">
        <v>15</v>
      </c>
      <c r="L60" s="7">
        <f>SUM(M60:BU60)</f>
        <v>1</v>
      </c>
      <c r="M60" s="7"/>
      <c r="N60" s="7"/>
      <c r="O60" s="7"/>
      <c r="P60" s="7">
        <v>1</v>
      </c>
      <c r="Q60" s="7"/>
      <c r="R60" s="7"/>
      <c r="S60" s="7"/>
      <c r="T60" s="7"/>
      <c r="U60" s="7"/>
      <c r="V60" s="7"/>
      <c r="W60" s="7"/>
      <c r="X60" s="7"/>
      <c r="Y60" s="7"/>
      <c r="Z60" s="7"/>
      <c r="AA60" s="7"/>
      <c r="AB60" s="7"/>
      <c r="AC60" s="7"/>
      <c r="AD60" s="7"/>
      <c r="AE60" s="7"/>
      <c r="AF60" s="7"/>
      <c r="AG60" s="7"/>
      <c r="AH60" s="7"/>
      <c r="AI60" s="7"/>
      <c r="AJ60" s="7"/>
      <c r="AK60" s="7"/>
      <c r="AL60" s="7"/>
      <c r="AM60" s="7"/>
      <c r="AO60" s="7"/>
      <c r="AP60" s="14"/>
      <c r="AQ60" s="14"/>
      <c r="AR60" s="14"/>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row>
    <row r="61" spans="1:73" x14ac:dyDescent="0.25">
      <c r="A61" s="9" t="s">
        <v>7</v>
      </c>
      <c r="B61" s="7">
        <v>2</v>
      </c>
      <c r="C61" s="8">
        <v>44308</v>
      </c>
      <c r="D61" s="10" t="s">
        <v>17</v>
      </c>
      <c r="E61" s="7">
        <v>18</v>
      </c>
      <c r="F61" s="7" t="s">
        <v>14</v>
      </c>
      <c r="G61" s="9" t="s">
        <v>718</v>
      </c>
      <c r="H61" s="11" t="s">
        <v>235</v>
      </c>
      <c r="I61" s="7" t="s">
        <v>395</v>
      </c>
      <c r="J61" s="7" t="s">
        <v>389</v>
      </c>
      <c r="K61" s="7" t="s">
        <v>15</v>
      </c>
      <c r="L61" s="7">
        <f>SUM(M61:BU61)</f>
        <v>2</v>
      </c>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14"/>
      <c r="AQ61" s="14"/>
      <c r="AR61" s="14"/>
      <c r="AS61" s="7"/>
      <c r="AT61" s="7"/>
      <c r="AU61" s="7"/>
      <c r="AV61" s="7"/>
      <c r="AW61" s="7"/>
      <c r="AY61" s="7">
        <v>1</v>
      </c>
      <c r="AZ61" s="7"/>
      <c r="BA61" s="7"/>
      <c r="BB61" s="7"/>
      <c r="BH61" s="9">
        <v>1</v>
      </c>
      <c r="BJ61" s="7"/>
      <c r="BK61" s="7"/>
      <c r="BL61" s="7"/>
      <c r="BM61" s="7"/>
      <c r="BN61" s="7"/>
      <c r="BO61" s="7"/>
      <c r="BP61" s="7"/>
      <c r="BQ61" s="7"/>
      <c r="BR61" s="7"/>
      <c r="BS61" s="7"/>
      <c r="BT61" s="7"/>
      <c r="BU61" s="7"/>
    </row>
    <row r="62" spans="1:73" x14ac:dyDescent="0.25">
      <c r="A62" s="9" t="s">
        <v>7</v>
      </c>
      <c r="B62" s="7">
        <v>3</v>
      </c>
      <c r="C62" s="8">
        <v>44309</v>
      </c>
      <c r="D62" s="10" t="s">
        <v>13</v>
      </c>
      <c r="E62" s="7">
        <v>1</v>
      </c>
      <c r="F62" s="7" t="s">
        <v>197</v>
      </c>
      <c r="G62" s="11" t="s">
        <v>819</v>
      </c>
      <c r="H62" s="11" t="s">
        <v>818</v>
      </c>
      <c r="I62" s="7" t="s">
        <v>395</v>
      </c>
      <c r="J62" s="7" t="s">
        <v>389</v>
      </c>
      <c r="K62" s="7" t="s">
        <v>15</v>
      </c>
      <c r="L62" s="7">
        <f>SUM(M62:BU62)</f>
        <v>1</v>
      </c>
      <c r="M62" s="7"/>
      <c r="N62" s="7">
        <v>1</v>
      </c>
      <c r="O62" s="7"/>
      <c r="P62" s="7"/>
      <c r="Q62" s="7"/>
      <c r="R62" s="7"/>
      <c r="S62" s="7"/>
      <c r="T62" s="7"/>
      <c r="U62" s="7"/>
      <c r="V62" s="7"/>
      <c r="W62" s="7"/>
      <c r="X62" s="7"/>
      <c r="Y62" s="7"/>
      <c r="Z62" s="7"/>
      <c r="AA62" s="7"/>
      <c r="AB62" s="7"/>
      <c r="AC62" s="7"/>
      <c r="AD62" s="7"/>
      <c r="AE62" s="7"/>
      <c r="AF62" s="7"/>
      <c r="AG62" s="7"/>
      <c r="AH62" s="7"/>
      <c r="AI62" s="7"/>
      <c r="AJ62" s="7"/>
      <c r="AK62" s="7"/>
      <c r="AL62" s="7"/>
      <c r="AM62" s="7"/>
      <c r="AO62" s="7"/>
      <c r="AP62" s="14"/>
      <c r="AQ62" s="14"/>
      <c r="AR62" s="14"/>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row>
    <row r="63" spans="1:73" x14ac:dyDescent="0.25">
      <c r="A63" s="9" t="s">
        <v>7</v>
      </c>
      <c r="B63" s="7">
        <v>3</v>
      </c>
      <c r="C63" s="8">
        <v>44309</v>
      </c>
      <c r="D63" s="10" t="s">
        <v>13</v>
      </c>
      <c r="E63" s="7">
        <v>2</v>
      </c>
      <c r="F63" s="7" t="s">
        <v>35</v>
      </c>
      <c r="G63" s="9" t="s">
        <v>622</v>
      </c>
      <c r="H63" s="11" t="s">
        <v>628</v>
      </c>
      <c r="I63" s="7" t="s">
        <v>406</v>
      </c>
      <c r="J63" s="7" t="s">
        <v>443</v>
      </c>
      <c r="K63" s="7" t="s">
        <v>15</v>
      </c>
      <c r="L63" s="7">
        <f>SUM(M63:BU63)</f>
        <v>1</v>
      </c>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14"/>
      <c r="AQ63" s="14"/>
      <c r="AR63" s="14"/>
      <c r="AS63" s="7"/>
      <c r="AT63" s="7"/>
      <c r="AU63" s="7"/>
      <c r="AV63" s="7"/>
      <c r="AW63" s="7"/>
      <c r="AX63" s="7"/>
      <c r="AY63" s="7"/>
      <c r="AZ63" s="7"/>
      <c r="BA63" s="7"/>
      <c r="BB63" s="7"/>
      <c r="BC63" s="7"/>
      <c r="BD63" s="7"/>
      <c r="BE63" s="7"/>
      <c r="BF63" s="7"/>
      <c r="BG63" s="7"/>
      <c r="BH63" s="7"/>
      <c r="BI63" s="7"/>
      <c r="BJ63" s="7"/>
      <c r="BK63" s="7"/>
      <c r="BL63" s="7">
        <v>1</v>
      </c>
      <c r="BM63" s="7"/>
      <c r="BN63" s="7"/>
      <c r="BO63" s="7"/>
      <c r="BP63" s="7"/>
      <c r="BQ63" s="7"/>
      <c r="BR63" s="7"/>
      <c r="BS63" s="7"/>
      <c r="BT63" s="7"/>
      <c r="BU63" s="7"/>
    </row>
    <row r="64" spans="1:73" x14ac:dyDescent="0.25">
      <c r="A64" s="9" t="s">
        <v>7</v>
      </c>
      <c r="B64" s="7">
        <v>3</v>
      </c>
      <c r="C64" s="8">
        <v>44309</v>
      </c>
      <c r="D64" s="10" t="s">
        <v>13</v>
      </c>
      <c r="E64" s="7">
        <v>3</v>
      </c>
      <c r="F64" s="7" t="s">
        <v>20</v>
      </c>
      <c r="G64" s="9" t="s">
        <v>466</v>
      </c>
      <c r="H64" s="11" t="s">
        <v>246</v>
      </c>
      <c r="I64" s="7" t="s">
        <v>465</v>
      </c>
      <c r="J64" s="7" t="s">
        <v>467</v>
      </c>
      <c r="K64" s="7" t="s">
        <v>1</v>
      </c>
      <c r="L64" s="7">
        <f>SUM(M64:BU64)</f>
        <v>1</v>
      </c>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14"/>
      <c r="AQ64" s="14"/>
      <c r="AR64" s="14"/>
      <c r="AS64" s="7"/>
      <c r="AT64" s="7"/>
      <c r="AU64" s="7"/>
      <c r="AV64" s="7"/>
      <c r="AW64" s="7"/>
      <c r="AX64" s="7"/>
      <c r="AY64" s="7"/>
      <c r="AZ64" s="7"/>
      <c r="BA64" s="7"/>
      <c r="BB64" s="7"/>
      <c r="BC64" s="7"/>
      <c r="BD64" s="7"/>
      <c r="BE64" s="7"/>
      <c r="BF64" s="7"/>
      <c r="BG64" s="7"/>
      <c r="BH64" s="7"/>
      <c r="BI64" s="7"/>
      <c r="BJ64" s="7"/>
      <c r="BK64" s="7"/>
      <c r="BL64" s="7"/>
      <c r="BM64" s="7"/>
      <c r="BN64" s="7"/>
      <c r="BO64" s="7"/>
      <c r="BP64" s="7">
        <v>1</v>
      </c>
      <c r="BQ64" s="7"/>
      <c r="BR64" s="7"/>
      <c r="BS64" s="7"/>
      <c r="BT64" s="7"/>
      <c r="BU64" s="7"/>
    </row>
    <row r="65" spans="1:73" x14ac:dyDescent="0.25">
      <c r="A65" s="9" t="s">
        <v>7</v>
      </c>
      <c r="B65" s="7">
        <v>3</v>
      </c>
      <c r="C65" s="8">
        <v>44309</v>
      </c>
      <c r="D65" s="10" t="s">
        <v>13</v>
      </c>
      <c r="E65" s="7">
        <v>4</v>
      </c>
      <c r="F65" s="7" t="s">
        <v>20</v>
      </c>
      <c r="G65" s="9" t="s">
        <v>820</v>
      </c>
      <c r="H65" s="11" t="s">
        <v>702</v>
      </c>
      <c r="I65" s="7" t="s">
        <v>473</v>
      </c>
      <c r="K65" s="7" t="s">
        <v>1</v>
      </c>
      <c r="L65" s="7">
        <f>SUM(M65:BU65)</f>
        <v>1</v>
      </c>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14"/>
      <c r="AQ65" s="14"/>
      <c r="AR65" s="14"/>
      <c r="AS65" s="7"/>
      <c r="AT65" s="7"/>
      <c r="AU65" s="7"/>
      <c r="AV65" s="7"/>
      <c r="AW65" s="7"/>
      <c r="AX65" s="7">
        <v>1</v>
      </c>
      <c r="AY65" s="7"/>
      <c r="AZ65" s="7"/>
      <c r="BA65" s="7"/>
      <c r="BB65" s="7"/>
      <c r="BC65" s="7"/>
      <c r="BD65" s="7"/>
      <c r="BE65" s="7"/>
      <c r="BF65" s="7"/>
      <c r="BG65" s="7"/>
      <c r="BH65" s="7"/>
      <c r="BI65" s="7"/>
      <c r="BJ65" s="7"/>
      <c r="BK65" s="7"/>
      <c r="BL65" s="7"/>
      <c r="BM65" s="7"/>
      <c r="BN65" s="7"/>
      <c r="BO65" s="7"/>
      <c r="BP65" s="7"/>
      <c r="BQ65" s="7"/>
      <c r="BR65" s="7"/>
      <c r="BS65" s="7"/>
      <c r="BT65" s="7"/>
      <c r="BU65" s="7"/>
    </row>
    <row r="66" spans="1:73" x14ac:dyDescent="0.25">
      <c r="A66" s="9" t="s">
        <v>7</v>
      </c>
      <c r="B66" s="7">
        <v>3</v>
      </c>
      <c r="C66" s="8">
        <v>44309</v>
      </c>
      <c r="D66" s="10" t="s">
        <v>13</v>
      </c>
      <c r="E66" s="7">
        <v>5</v>
      </c>
      <c r="F66" s="7" t="s">
        <v>197</v>
      </c>
      <c r="G66" s="11" t="s">
        <v>363</v>
      </c>
      <c r="H66" s="11" t="s">
        <v>815</v>
      </c>
      <c r="I66" s="7" t="s">
        <v>399</v>
      </c>
      <c r="J66" s="7" t="s">
        <v>389</v>
      </c>
      <c r="K66" s="7" t="s">
        <v>1</v>
      </c>
      <c r="L66" s="7">
        <v>2</v>
      </c>
      <c r="M66" s="7">
        <v>1</v>
      </c>
      <c r="N66" s="7"/>
      <c r="O66" s="7"/>
      <c r="P66" s="7"/>
      <c r="Q66" s="7"/>
      <c r="R66" s="7"/>
      <c r="S66" s="7"/>
      <c r="T66" s="7"/>
      <c r="U66" s="7"/>
      <c r="V66" s="7"/>
      <c r="W66" s="7"/>
      <c r="X66" s="7"/>
      <c r="Y66" s="7"/>
      <c r="Z66" s="7"/>
      <c r="AA66" s="7"/>
      <c r="AB66" s="7"/>
      <c r="AC66" s="7"/>
      <c r="AD66" s="7"/>
      <c r="AE66" s="7"/>
      <c r="AF66" s="7"/>
      <c r="AG66" s="7"/>
      <c r="AH66" s="7"/>
      <c r="AI66" s="7"/>
      <c r="AJ66" s="7"/>
      <c r="AK66" s="7"/>
      <c r="AL66" s="7"/>
      <c r="AM66" s="7"/>
      <c r="AO66" s="7"/>
      <c r="AP66" s="14"/>
      <c r="AQ66" s="14"/>
      <c r="AR66" s="14"/>
      <c r="AS66" s="7"/>
      <c r="AT66" s="7"/>
      <c r="AU66" s="7"/>
      <c r="AV66" s="7"/>
      <c r="AW66" s="7"/>
      <c r="AX66" s="7"/>
      <c r="AY66" s="7"/>
      <c r="AZ66" s="7"/>
      <c r="BA66" s="7"/>
      <c r="BB66" s="7"/>
      <c r="BC66" s="9">
        <v>1</v>
      </c>
      <c r="BG66" s="9">
        <v>1</v>
      </c>
      <c r="BJ66" s="7"/>
      <c r="BK66" s="7"/>
      <c r="BL66" s="7"/>
      <c r="BM66" s="7"/>
      <c r="BN66" s="7"/>
      <c r="BO66" s="7"/>
      <c r="BP66" s="7"/>
      <c r="BQ66" s="7"/>
      <c r="BR66" s="7"/>
      <c r="BS66" s="7"/>
      <c r="BT66" s="7"/>
      <c r="BU66" s="7"/>
    </row>
    <row r="67" spans="1:73" x14ac:dyDescent="0.25">
      <c r="A67" s="9" t="s">
        <v>7</v>
      </c>
      <c r="B67" s="7">
        <v>4</v>
      </c>
      <c r="C67" s="8">
        <v>44310</v>
      </c>
      <c r="D67" s="10" t="s">
        <v>13</v>
      </c>
      <c r="E67" s="7">
        <v>1</v>
      </c>
      <c r="F67" s="7" t="s">
        <v>197</v>
      </c>
      <c r="G67" s="11" t="s">
        <v>363</v>
      </c>
      <c r="H67" s="11" t="s">
        <v>247</v>
      </c>
      <c r="I67" s="7" t="s">
        <v>399</v>
      </c>
      <c r="J67" s="7" t="s">
        <v>389</v>
      </c>
      <c r="K67" s="7" t="s">
        <v>15</v>
      </c>
      <c r="L67" s="7">
        <v>1</v>
      </c>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14"/>
      <c r="AQ67" s="14"/>
      <c r="AR67" s="14"/>
      <c r="AS67" s="7"/>
      <c r="AT67" s="7"/>
      <c r="AU67" s="7"/>
      <c r="AV67" s="7"/>
      <c r="AW67" s="7"/>
      <c r="AX67" s="7"/>
      <c r="AY67" s="7"/>
      <c r="AZ67" s="7"/>
      <c r="BA67" s="7"/>
      <c r="BB67" s="7"/>
      <c r="BC67" s="9">
        <v>1</v>
      </c>
      <c r="BD67" s="9">
        <v>1</v>
      </c>
      <c r="BJ67" s="7"/>
      <c r="BK67" s="7"/>
      <c r="BL67" s="7"/>
      <c r="BM67" s="7"/>
      <c r="BN67" s="7"/>
      <c r="BO67" s="7"/>
      <c r="BP67" s="7"/>
      <c r="BQ67" s="7"/>
      <c r="BR67" s="7"/>
      <c r="BS67" s="7"/>
      <c r="BT67" s="7"/>
      <c r="BU67" s="7"/>
    </row>
    <row r="68" spans="1:73" x14ac:dyDescent="0.25">
      <c r="A68" s="9" t="s">
        <v>7</v>
      </c>
      <c r="B68" s="7">
        <v>4</v>
      </c>
      <c r="C68" s="8">
        <v>44310</v>
      </c>
      <c r="D68" s="10" t="s">
        <v>13</v>
      </c>
      <c r="E68" s="7">
        <v>2</v>
      </c>
      <c r="F68" s="7" t="s">
        <v>14</v>
      </c>
      <c r="G68" s="9" t="s">
        <v>718</v>
      </c>
      <c r="H68" s="11" t="s">
        <v>593</v>
      </c>
      <c r="I68" s="7" t="s">
        <v>470</v>
      </c>
      <c r="J68" s="7" t="s">
        <v>495</v>
      </c>
      <c r="K68" s="7" t="s">
        <v>15</v>
      </c>
      <c r="L68" s="7">
        <f>SUM(M68:BU68)</f>
        <v>2</v>
      </c>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14"/>
      <c r="AQ68" s="14"/>
      <c r="AR68" s="14"/>
      <c r="AS68" s="7"/>
      <c r="AT68" s="7"/>
      <c r="AU68" s="7"/>
      <c r="AV68" s="7"/>
      <c r="AW68" s="7"/>
      <c r="AX68" s="7"/>
      <c r="AY68" s="7"/>
      <c r="AZ68" s="7"/>
      <c r="BA68" s="7"/>
      <c r="BB68" s="7"/>
      <c r="BC68" s="7"/>
      <c r="BD68" s="7"/>
      <c r="BE68" s="7"/>
      <c r="BF68" s="7"/>
      <c r="BG68" s="7"/>
      <c r="BH68" s="7"/>
      <c r="BI68" s="7"/>
      <c r="BJ68" s="7">
        <v>1</v>
      </c>
      <c r="BK68" s="7"/>
      <c r="BL68" s="7"/>
      <c r="BM68" s="7"/>
      <c r="BN68" s="7"/>
      <c r="BO68" s="7">
        <v>1</v>
      </c>
      <c r="BP68" s="7"/>
      <c r="BQ68" s="7"/>
      <c r="BR68" s="7"/>
      <c r="BS68" s="7"/>
      <c r="BT68" s="7"/>
      <c r="BU68" s="7"/>
    </row>
    <row r="69" spans="1:73" x14ac:dyDescent="0.25">
      <c r="A69" s="9" t="s">
        <v>7</v>
      </c>
      <c r="B69" s="7">
        <v>4</v>
      </c>
      <c r="C69" s="8">
        <v>44310</v>
      </c>
      <c r="D69" s="10" t="s">
        <v>13</v>
      </c>
      <c r="E69" s="7">
        <v>3</v>
      </c>
      <c r="F69" s="7" t="s">
        <v>20</v>
      </c>
      <c r="G69" s="9" t="s">
        <v>466</v>
      </c>
      <c r="H69" s="11" t="s">
        <v>646</v>
      </c>
      <c r="I69" s="7" t="s">
        <v>465</v>
      </c>
      <c r="J69" s="7" t="s">
        <v>467</v>
      </c>
      <c r="K69" s="7" t="s">
        <v>1</v>
      </c>
      <c r="L69" s="7">
        <f>SUM(M69:BU69)</f>
        <v>1</v>
      </c>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14"/>
      <c r="AQ69" s="14"/>
      <c r="AR69" s="14"/>
      <c r="AS69" s="7"/>
      <c r="AT69" s="7"/>
      <c r="AU69" s="7"/>
      <c r="AV69" s="7"/>
      <c r="AW69" s="7"/>
      <c r="AX69" s="7"/>
      <c r="AY69" s="7"/>
      <c r="AZ69" s="7"/>
      <c r="BA69" s="7"/>
      <c r="BB69" s="7"/>
      <c r="BC69" s="7"/>
      <c r="BD69" s="7"/>
      <c r="BE69" s="7"/>
      <c r="BF69" s="7"/>
      <c r="BG69" s="7"/>
      <c r="BH69" s="7"/>
      <c r="BI69" s="7"/>
      <c r="BJ69" s="7"/>
      <c r="BK69" s="7"/>
      <c r="BL69" s="7">
        <v>1</v>
      </c>
      <c r="BM69" s="7"/>
      <c r="BN69" s="7"/>
      <c r="BO69" s="7"/>
      <c r="BP69" s="7"/>
      <c r="BQ69" s="7"/>
      <c r="BR69" s="7"/>
      <c r="BS69" s="7"/>
      <c r="BT69" s="7"/>
      <c r="BU69" s="7"/>
    </row>
    <row r="70" spans="1:73" x14ac:dyDescent="0.25">
      <c r="A70" s="9" t="s">
        <v>7</v>
      </c>
      <c r="B70" s="7">
        <v>4</v>
      </c>
      <c r="C70" s="8">
        <v>44310</v>
      </c>
      <c r="D70" s="10" t="s">
        <v>13</v>
      </c>
      <c r="E70" s="7">
        <v>4</v>
      </c>
      <c r="F70" s="7" t="s">
        <v>20</v>
      </c>
      <c r="G70" s="9" t="s">
        <v>820</v>
      </c>
      <c r="H70" s="11" t="s">
        <v>650</v>
      </c>
      <c r="I70" s="7" t="s">
        <v>473</v>
      </c>
      <c r="K70" s="7" t="s">
        <v>15</v>
      </c>
      <c r="L70" s="7">
        <f>SUM(M70:BU70)</f>
        <v>1</v>
      </c>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14"/>
      <c r="AQ70" s="14"/>
      <c r="AR70" s="14"/>
      <c r="AS70" s="7"/>
      <c r="AT70" s="7"/>
      <c r="AU70" s="7"/>
      <c r="AV70" s="7"/>
      <c r="AW70" s="7"/>
      <c r="AX70" s="7"/>
      <c r="AY70" s="7"/>
      <c r="AZ70" s="7"/>
      <c r="BA70" s="7"/>
      <c r="BB70" s="7"/>
      <c r="BC70" s="7"/>
      <c r="BD70" s="7"/>
      <c r="BE70" s="7"/>
      <c r="BF70" s="7"/>
      <c r="BG70" s="7"/>
      <c r="BH70" s="7"/>
      <c r="BI70" s="7"/>
      <c r="BJ70" s="7">
        <v>1</v>
      </c>
      <c r="BK70" s="7"/>
      <c r="BL70" s="7"/>
      <c r="BM70" s="7"/>
      <c r="BN70" s="7"/>
      <c r="BO70" s="7"/>
      <c r="BP70" s="7"/>
      <c r="BQ70" s="7"/>
      <c r="BR70" s="7"/>
      <c r="BS70" s="7"/>
      <c r="BT70" s="7"/>
      <c r="BU70" s="7"/>
    </row>
    <row r="71" spans="1:73" x14ac:dyDescent="0.25">
      <c r="A71" s="9" t="s">
        <v>7</v>
      </c>
      <c r="B71" s="7">
        <v>4</v>
      </c>
      <c r="C71" s="8">
        <v>44310</v>
      </c>
      <c r="D71" s="10" t="s">
        <v>13</v>
      </c>
      <c r="E71" s="7">
        <v>5</v>
      </c>
      <c r="F71" s="7" t="s">
        <v>34</v>
      </c>
      <c r="G71" s="9" t="s">
        <v>781</v>
      </c>
      <c r="H71" s="11" t="s">
        <v>34</v>
      </c>
      <c r="I71" s="7" t="s">
        <v>385</v>
      </c>
      <c r="J71" s="7" t="s">
        <v>386</v>
      </c>
      <c r="K71" s="7" t="s">
        <v>15</v>
      </c>
      <c r="L71" s="7">
        <f>SUM(M71:BU71)</f>
        <v>1</v>
      </c>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14"/>
      <c r="AQ71" s="14"/>
      <c r="AR71" s="14"/>
      <c r="AS71" s="7"/>
      <c r="AT71" s="7"/>
      <c r="AU71" s="7"/>
      <c r="AV71" s="7"/>
      <c r="AW71" s="7"/>
      <c r="AX71" s="7"/>
      <c r="AY71" s="7"/>
      <c r="AZ71" s="7"/>
      <c r="BA71" s="7"/>
      <c r="BB71" s="7"/>
      <c r="BC71" s="7"/>
      <c r="BD71" s="7"/>
      <c r="BE71" s="7"/>
      <c r="BF71" s="7"/>
      <c r="BG71" s="7"/>
      <c r="BH71" s="7"/>
      <c r="BI71" s="7"/>
      <c r="BJ71" s="7"/>
      <c r="BK71" s="7"/>
      <c r="BL71" s="7"/>
      <c r="BM71" s="7"/>
      <c r="BN71" s="7"/>
      <c r="BO71" s="7">
        <v>1</v>
      </c>
      <c r="BP71" s="7"/>
      <c r="BQ71" s="7"/>
      <c r="BR71" s="7"/>
      <c r="BS71" s="7"/>
      <c r="BT71" s="7"/>
      <c r="BU71" s="7"/>
    </row>
    <row r="72" spans="1:73" x14ac:dyDescent="0.25">
      <c r="A72" s="9" t="s">
        <v>7</v>
      </c>
      <c r="B72" s="7">
        <v>4</v>
      </c>
      <c r="C72" s="8">
        <v>44310</v>
      </c>
      <c r="D72" s="10" t="s">
        <v>13</v>
      </c>
      <c r="E72" s="7">
        <v>6</v>
      </c>
      <c r="F72" s="7" t="s">
        <v>20</v>
      </c>
      <c r="G72" s="9" t="s">
        <v>466</v>
      </c>
      <c r="H72" s="11" t="s">
        <v>350</v>
      </c>
      <c r="I72" s="7" t="s">
        <v>465</v>
      </c>
      <c r="J72" s="7" t="s">
        <v>467</v>
      </c>
      <c r="K72" s="7" t="s">
        <v>15</v>
      </c>
      <c r="L72" s="7">
        <f>SUM(M72:BU72)</f>
        <v>1</v>
      </c>
      <c r="M72" s="7"/>
      <c r="N72" s="7"/>
      <c r="O72" s="7"/>
      <c r="P72" s="7"/>
      <c r="Q72" s="7"/>
      <c r="R72" s="7"/>
      <c r="S72" s="7"/>
      <c r="T72" s="7"/>
      <c r="U72" s="7"/>
      <c r="V72" s="7"/>
      <c r="W72" s="7"/>
      <c r="X72" s="7"/>
      <c r="Y72" s="7"/>
      <c r="Z72" s="7"/>
      <c r="AA72" s="7"/>
      <c r="AB72" s="7"/>
      <c r="AC72" s="7">
        <v>1</v>
      </c>
      <c r="AD72" s="7"/>
      <c r="AE72" s="7"/>
      <c r="AF72" s="7"/>
      <c r="AG72" s="7"/>
      <c r="AH72" s="7"/>
      <c r="AI72" s="7"/>
      <c r="AJ72" s="7"/>
      <c r="AK72" s="7"/>
      <c r="AL72" s="7"/>
      <c r="AM72" s="7"/>
      <c r="AO72" s="7"/>
      <c r="AP72" s="14"/>
      <c r="AQ72" s="14"/>
      <c r="AR72" s="14"/>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row>
    <row r="73" spans="1:73" x14ac:dyDescent="0.25">
      <c r="A73" s="9" t="s">
        <v>7</v>
      </c>
      <c r="B73" s="7">
        <v>4</v>
      </c>
      <c r="C73" s="8">
        <v>44310</v>
      </c>
      <c r="D73" s="10" t="s">
        <v>13</v>
      </c>
      <c r="E73" s="7">
        <v>7</v>
      </c>
      <c r="F73" s="7" t="s">
        <v>20</v>
      </c>
      <c r="G73" s="9" t="s">
        <v>820</v>
      </c>
      <c r="H73" s="11" t="s">
        <v>650</v>
      </c>
      <c r="I73" s="7" t="s">
        <v>473</v>
      </c>
      <c r="K73" s="7" t="s">
        <v>15</v>
      </c>
      <c r="L73" s="7">
        <f>SUM(M73:BU73)</f>
        <v>1</v>
      </c>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14"/>
      <c r="AQ73" s="14"/>
      <c r="AR73" s="14"/>
      <c r="AS73" s="7"/>
      <c r="AT73" s="7"/>
      <c r="AU73" s="7"/>
      <c r="AV73" s="7"/>
      <c r="AW73" s="7"/>
      <c r="AX73" s="7"/>
      <c r="AY73" s="7"/>
      <c r="AZ73" s="7"/>
      <c r="BA73" s="7"/>
      <c r="BB73" s="7"/>
      <c r="BC73" s="7"/>
      <c r="BD73" s="7"/>
      <c r="BE73" s="7"/>
      <c r="BF73" s="7"/>
      <c r="BG73" s="7"/>
      <c r="BH73" s="7"/>
      <c r="BI73" s="7"/>
      <c r="BJ73" s="7">
        <v>1</v>
      </c>
      <c r="BK73" s="7"/>
      <c r="BL73" s="7"/>
      <c r="BM73" s="7"/>
      <c r="BN73" s="7"/>
      <c r="BO73" s="7"/>
      <c r="BP73" s="7"/>
      <c r="BQ73" s="7"/>
      <c r="BR73" s="7"/>
      <c r="BS73" s="7"/>
      <c r="BT73" s="7"/>
      <c r="BU73" s="7"/>
    </row>
    <row r="74" spans="1:73" x14ac:dyDescent="0.25">
      <c r="A74" s="9" t="s">
        <v>7</v>
      </c>
      <c r="B74" s="7">
        <v>4</v>
      </c>
      <c r="C74" s="8">
        <v>44310</v>
      </c>
      <c r="D74" s="10" t="s">
        <v>13</v>
      </c>
      <c r="E74" s="7">
        <v>8</v>
      </c>
      <c r="F74" s="7" t="s">
        <v>14</v>
      </c>
      <c r="G74" s="9" t="s">
        <v>805</v>
      </c>
      <c r="H74" s="11" t="s">
        <v>207</v>
      </c>
      <c r="I74" s="7" t="s">
        <v>425</v>
      </c>
      <c r="J74" s="7" t="s">
        <v>426</v>
      </c>
      <c r="K74" s="7" t="s">
        <v>15</v>
      </c>
      <c r="L74" s="7">
        <f>SUM(M74:BU74)</f>
        <v>2</v>
      </c>
      <c r="M74" s="7"/>
      <c r="N74" s="7">
        <v>1</v>
      </c>
      <c r="O74" s="7"/>
      <c r="P74" s="7"/>
      <c r="Q74" s="7"/>
      <c r="R74" s="7"/>
      <c r="S74" s="7"/>
      <c r="T74" s="7"/>
      <c r="U74" s="7"/>
      <c r="V74" s="7"/>
      <c r="W74" s="7"/>
      <c r="X74" s="7"/>
      <c r="Y74" s="7"/>
      <c r="Z74" s="7"/>
      <c r="AA74" s="7"/>
      <c r="AB74" s="7"/>
      <c r="AC74" s="7"/>
      <c r="AD74" s="7"/>
      <c r="AE74" s="7"/>
      <c r="AF74" s="7"/>
      <c r="AG74" s="7"/>
      <c r="AH74" s="7"/>
      <c r="AI74" s="7"/>
      <c r="AJ74" s="7"/>
      <c r="AK74" s="7"/>
      <c r="AL74" s="7"/>
      <c r="AM74" s="7"/>
      <c r="AO74" s="7"/>
      <c r="AP74" s="14"/>
      <c r="AQ74" s="14"/>
      <c r="AR74" s="14"/>
      <c r="AS74" s="7"/>
      <c r="AT74" s="7"/>
      <c r="AU74" s="7"/>
      <c r="AV74" s="7"/>
      <c r="AW74" s="7"/>
      <c r="AX74" s="7"/>
      <c r="AY74" s="7">
        <v>1</v>
      </c>
      <c r="AZ74" s="7"/>
      <c r="BA74" s="7"/>
      <c r="BB74" s="7"/>
      <c r="BC74" s="7"/>
      <c r="BD74" s="7"/>
      <c r="BE74" s="7"/>
      <c r="BF74" s="7"/>
      <c r="BG74" s="7"/>
      <c r="BH74" s="7"/>
      <c r="BI74" s="7"/>
      <c r="BJ74" s="7"/>
      <c r="BK74" s="7"/>
      <c r="BL74" s="7"/>
      <c r="BM74" s="7"/>
      <c r="BN74" s="7"/>
      <c r="BO74" s="7"/>
      <c r="BP74" s="7"/>
      <c r="BQ74" s="7"/>
      <c r="BR74" s="7"/>
      <c r="BS74" s="7"/>
      <c r="BT74" s="7"/>
      <c r="BU74" s="7"/>
    </row>
    <row r="75" spans="1:73" x14ac:dyDescent="0.25">
      <c r="A75" s="9" t="s">
        <v>7</v>
      </c>
      <c r="B75" s="7">
        <v>4</v>
      </c>
      <c r="C75" s="8">
        <v>44310</v>
      </c>
      <c r="D75" s="10" t="s">
        <v>13</v>
      </c>
      <c r="E75" s="7">
        <v>9</v>
      </c>
      <c r="F75" s="7" t="s">
        <v>20</v>
      </c>
      <c r="G75" s="9" t="s">
        <v>466</v>
      </c>
      <c r="H75" s="11" t="s">
        <v>657</v>
      </c>
      <c r="I75" s="7" t="s">
        <v>465</v>
      </c>
      <c r="J75" s="7" t="s">
        <v>467</v>
      </c>
      <c r="K75" s="7" t="s">
        <v>15</v>
      </c>
      <c r="L75" s="7">
        <f>SUM(M75:BU75)</f>
        <v>1</v>
      </c>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14"/>
      <c r="AQ75" s="14"/>
      <c r="AR75" s="14"/>
      <c r="AS75" s="7"/>
      <c r="AT75" s="7"/>
      <c r="AU75" s="7"/>
      <c r="AV75" s="7">
        <v>1</v>
      </c>
      <c r="AW75" s="7"/>
      <c r="AX75" s="7"/>
      <c r="AY75" s="7"/>
      <c r="AZ75" s="7"/>
      <c r="BA75" s="7"/>
      <c r="BB75" s="7"/>
      <c r="BC75" s="7"/>
      <c r="BD75" s="7"/>
      <c r="BE75" s="7"/>
      <c r="BF75" s="7"/>
      <c r="BG75" s="7"/>
      <c r="BH75" s="7"/>
      <c r="BI75" s="7"/>
      <c r="BJ75" s="7"/>
      <c r="BK75" s="7"/>
      <c r="BL75" s="7"/>
      <c r="BM75" s="7"/>
      <c r="BN75" s="7"/>
      <c r="BO75" s="7"/>
      <c r="BP75" s="7"/>
      <c r="BQ75" s="7"/>
      <c r="BR75" s="7"/>
      <c r="BS75" s="7"/>
      <c r="BT75" s="7"/>
      <c r="BU75" s="7"/>
    </row>
    <row r="76" spans="1:73" x14ac:dyDescent="0.25">
      <c r="A76" s="9" t="s">
        <v>7</v>
      </c>
      <c r="B76" s="7">
        <v>4</v>
      </c>
      <c r="C76" s="8">
        <v>44310</v>
      </c>
      <c r="D76" s="10" t="s">
        <v>13</v>
      </c>
      <c r="E76" s="7">
        <v>10</v>
      </c>
      <c r="F76" s="7" t="s">
        <v>35</v>
      </c>
      <c r="G76" s="11" t="s">
        <v>812</v>
      </c>
      <c r="H76" s="11" t="s">
        <v>620</v>
      </c>
      <c r="I76" s="7" t="s">
        <v>408</v>
      </c>
      <c r="J76" s="7" t="s">
        <v>692</v>
      </c>
      <c r="K76" s="7" t="s">
        <v>24</v>
      </c>
      <c r="L76" s="7">
        <f>SUM(M76:BU76)</f>
        <v>2</v>
      </c>
      <c r="M76" s="7"/>
      <c r="N76" s="7">
        <v>1</v>
      </c>
      <c r="O76" s="7"/>
      <c r="P76" s="7"/>
      <c r="Q76" s="7"/>
      <c r="R76" s="7"/>
      <c r="S76" s="7"/>
      <c r="T76" s="7"/>
      <c r="U76" s="7"/>
      <c r="V76" s="7"/>
      <c r="W76" s="7"/>
      <c r="X76" s="7"/>
      <c r="Y76" s="7"/>
      <c r="Z76" s="7"/>
      <c r="AA76" s="7"/>
      <c r="AB76" s="7"/>
      <c r="AC76" s="7"/>
      <c r="AD76" s="7"/>
      <c r="AE76" s="7"/>
      <c r="AF76" s="7"/>
      <c r="AG76" s="7"/>
      <c r="AH76" s="7"/>
      <c r="AI76" s="7"/>
      <c r="AJ76" s="7"/>
      <c r="AK76" s="7"/>
      <c r="AL76" s="7"/>
      <c r="AM76" s="7"/>
      <c r="AO76" s="7"/>
      <c r="AP76" s="14"/>
      <c r="AQ76" s="14"/>
      <c r="AR76" s="14"/>
      <c r="AS76" s="7"/>
      <c r="AT76" s="7"/>
      <c r="AU76" s="7"/>
      <c r="AV76" s="7"/>
      <c r="AW76" s="7"/>
      <c r="AX76" s="7"/>
      <c r="AY76" s="7"/>
      <c r="AZ76" s="7"/>
      <c r="BA76" s="7"/>
      <c r="BB76" s="7"/>
      <c r="BG76" s="9">
        <v>1</v>
      </c>
      <c r="BJ76" s="7"/>
      <c r="BK76" s="7"/>
      <c r="BL76" s="7"/>
      <c r="BM76" s="7"/>
      <c r="BN76" s="7"/>
      <c r="BO76" s="7"/>
      <c r="BP76" s="7"/>
      <c r="BQ76" s="7"/>
      <c r="BR76" s="7"/>
      <c r="BS76" s="7"/>
      <c r="BT76" s="7"/>
      <c r="BU76" s="7"/>
    </row>
    <row r="77" spans="1:73" x14ac:dyDescent="0.25">
      <c r="A77" s="9" t="s">
        <v>7</v>
      </c>
      <c r="B77" s="7">
        <v>4</v>
      </c>
      <c r="C77" s="8">
        <v>44310</v>
      </c>
      <c r="D77" s="10" t="s">
        <v>17</v>
      </c>
      <c r="E77" s="7">
        <v>12</v>
      </c>
      <c r="F77" s="7" t="s">
        <v>14</v>
      </c>
      <c r="G77" s="9" t="s">
        <v>718</v>
      </c>
      <c r="H77" s="11" t="s">
        <v>498</v>
      </c>
      <c r="I77" s="7" t="s">
        <v>395</v>
      </c>
      <c r="J77" s="7" t="s">
        <v>389</v>
      </c>
      <c r="K77" s="7" t="s">
        <v>15</v>
      </c>
      <c r="L77" s="7">
        <v>4</v>
      </c>
      <c r="M77" s="7"/>
      <c r="N77" s="7"/>
      <c r="O77" s="7"/>
      <c r="P77" s="7"/>
      <c r="Q77" s="7"/>
      <c r="R77" s="7"/>
      <c r="S77" s="7"/>
      <c r="T77" s="7"/>
      <c r="U77" s="7"/>
      <c r="V77" s="7"/>
      <c r="W77" s="7"/>
      <c r="X77" s="7"/>
      <c r="Y77" s="7"/>
      <c r="Z77" s="7"/>
      <c r="AA77" s="7"/>
      <c r="AB77" s="7"/>
      <c r="AC77" s="7"/>
      <c r="AD77" s="7"/>
      <c r="AE77" s="7"/>
      <c r="AF77" s="7"/>
      <c r="AG77" s="7"/>
      <c r="AH77" s="7"/>
      <c r="AI77" s="7">
        <v>1</v>
      </c>
      <c r="AJ77" s="7"/>
      <c r="AK77" s="7"/>
      <c r="AL77" s="7"/>
      <c r="AM77" s="7"/>
      <c r="AN77" s="7"/>
      <c r="AO77" s="7"/>
      <c r="AP77" s="14"/>
      <c r="AQ77" s="14"/>
      <c r="AR77" s="14"/>
      <c r="AS77" s="7"/>
      <c r="AT77" s="7"/>
      <c r="AU77" s="7"/>
      <c r="AV77" s="7"/>
      <c r="AW77" s="7"/>
      <c r="AX77" s="7">
        <v>1</v>
      </c>
      <c r="AY77" s="7">
        <v>1</v>
      </c>
      <c r="AZ77" s="7"/>
      <c r="BA77" s="7"/>
      <c r="BB77" s="7"/>
      <c r="BI77" s="9">
        <v>1</v>
      </c>
      <c r="BJ77" s="7">
        <v>1</v>
      </c>
      <c r="BK77" s="7"/>
      <c r="BL77" s="7"/>
      <c r="BM77" s="7"/>
      <c r="BN77" s="7"/>
      <c r="BO77" s="7"/>
      <c r="BP77" s="7"/>
      <c r="BQ77" s="7"/>
      <c r="BR77" s="7"/>
      <c r="BS77" s="7"/>
      <c r="BT77" s="7"/>
      <c r="BU77" s="7"/>
    </row>
    <row r="78" spans="1:73" x14ac:dyDescent="0.25">
      <c r="A78" s="9" t="s">
        <v>7</v>
      </c>
      <c r="B78" s="7">
        <v>4</v>
      </c>
      <c r="C78" s="8">
        <v>44310</v>
      </c>
      <c r="D78" s="10" t="s">
        <v>13</v>
      </c>
      <c r="E78" s="7">
        <v>13</v>
      </c>
      <c r="F78" s="7" t="s">
        <v>20</v>
      </c>
      <c r="G78" s="9" t="s">
        <v>784</v>
      </c>
      <c r="H78" s="11" t="s">
        <v>690</v>
      </c>
      <c r="I78" s="7" t="s">
        <v>476</v>
      </c>
      <c r="J78" s="7" t="s">
        <v>495</v>
      </c>
      <c r="K78" s="7" t="s">
        <v>15</v>
      </c>
      <c r="L78" s="7">
        <f>SUM(M78:BU78)</f>
        <v>1</v>
      </c>
      <c r="M78" s="7"/>
      <c r="N78" s="7"/>
      <c r="O78" s="7"/>
      <c r="P78" s="7"/>
      <c r="Q78" s="7"/>
      <c r="R78" s="7"/>
      <c r="S78" s="7"/>
      <c r="T78" s="7"/>
      <c r="U78" s="7"/>
      <c r="V78" s="7"/>
      <c r="W78" s="7"/>
      <c r="X78" s="7"/>
      <c r="Y78" s="7"/>
      <c r="Z78" s="7"/>
      <c r="AA78" s="7"/>
      <c r="AB78" s="7"/>
      <c r="AC78" s="7">
        <v>1</v>
      </c>
      <c r="AD78" s="7"/>
      <c r="AE78" s="7"/>
      <c r="AF78" s="7"/>
      <c r="AG78" s="7"/>
      <c r="AH78" s="7"/>
      <c r="AI78" s="7"/>
      <c r="AJ78" s="7"/>
      <c r="AK78" s="7"/>
      <c r="AL78" s="7"/>
      <c r="AM78" s="7"/>
      <c r="AO78" s="7"/>
      <c r="AP78" s="14"/>
      <c r="AQ78" s="14"/>
      <c r="AR78" s="14"/>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row>
    <row r="79" spans="1:73" x14ac:dyDescent="0.25">
      <c r="A79" s="9" t="s">
        <v>7</v>
      </c>
      <c r="B79" s="7">
        <v>4</v>
      </c>
      <c r="C79" s="8">
        <v>44310</v>
      </c>
      <c r="D79" s="10" t="s">
        <v>13</v>
      </c>
      <c r="E79" s="7" t="s">
        <v>36</v>
      </c>
      <c r="F79" s="7" t="s">
        <v>197</v>
      </c>
      <c r="G79" s="11" t="s">
        <v>819</v>
      </c>
      <c r="H79" s="11" t="s">
        <v>248</v>
      </c>
      <c r="I79" s="7" t="s">
        <v>395</v>
      </c>
      <c r="J79" s="7" t="s">
        <v>389</v>
      </c>
      <c r="K79" s="7" t="s">
        <v>1</v>
      </c>
      <c r="L79" s="7">
        <f>SUM(M79:BU79)</f>
        <v>2</v>
      </c>
      <c r="M79" s="7"/>
      <c r="N79" s="7"/>
      <c r="O79" s="7"/>
      <c r="P79" s="7">
        <v>1</v>
      </c>
      <c r="Q79" s="7"/>
      <c r="R79" s="7"/>
      <c r="S79" s="7"/>
      <c r="T79" s="7"/>
      <c r="U79" s="7"/>
      <c r="V79" s="7"/>
      <c r="W79" s="7"/>
      <c r="X79" s="7"/>
      <c r="Y79" s="7"/>
      <c r="Z79" s="7"/>
      <c r="AA79" s="7"/>
      <c r="AB79" s="7"/>
      <c r="AC79" s="7"/>
      <c r="AD79" s="7"/>
      <c r="AE79" s="7"/>
      <c r="AF79" s="7"/>
      <c r="AG79" s="7"/>
      <c r="AH79" s="7"/>
      <c r="AI79" s="7"/>
      <c r="AJ79" s="7"/>
      <c r="AK79" s="7"/>
      <c r="AL79" s="7"/>
      <c r="AM79" s="7"/>
      <c r="AO79" s="7"/>
      <c r="AP79" s="14"/>
      <c r="AQ79" s="14"/>
      <c r="AR79" s="14"/>
      <c r="AS79" s="7"/>
      <c r="AT79" s="7"/>
      <c r="AU79" s="7"/>
      <c r="AV79" s="7"/>
      <c r="AW79" s="7"/>
      <c r="AX79" s="7"/>
      <c r="AY79" s="7">
        <v>1</v>
      </c>
      <c r="AZ79" s="7"/>
      <c r="BA79" s="7"/>
      <c r="BB79" s="7"/>
      <c r="BC79" s="7"/>
      <c r="BD79" s="7"/>
      <c r="BE79" s="7"/>
      <c r="BF79" s="7"/>
      <c r="BG79" s="7"/>
      <c r="BH79" s="7"/>
      <c r="BI79" s="7"/>
      <c r="BJ79" s="7"/>
      <c r="BK79" s="7"/>
      <c r="BL79" s="7"/>
      <c r="BM79" s="7"/>
      <c r="BN79" s="7"/>
      <c r="BO79" s="7"/>
      <c r="BP79" s="7"/>
      <c r="BQ79" s="7"/>
      <c r="BR79" s="7"/>
      <c r="BS79" s="7"/>
      <c r="BT79" s="7"/>
      <c r="BU79" s="7"/>
    </row>
    <row r="80" spans="1:73" x14ac:dyDescent="0.25">
      <c r="A80" s="9" t="s">
        <v>7</v>
      </c>
      <c r="B80" s="7">
        <v>4</v>
      </c>
      <c r="C80" s="8">
        <v>44310</v>
      </c>
      <c r="D80" s="10" t="s">
        <v>13</v>
      </c>
      <c r="E80" s="7" t="s">
        <v>37</v>
      </c>
      <c r="F80" s="7" t="s">
        <v>14</v>
      </c>
      <c r="G80" s="9" t="s">
        <v>717</v>
      </c>
      <c r="H80" s="11" t="s">
        <v>249</v>
      </c>
      <c r="I80" s="7" t="s">
        <v>395</v>
      </c>
      <c r="J80" s="7" t="s">
        <v>389</v>
      </c>
      <c r="K80" s="7" t="s">
        <v>15</v>
      </c>
      <c r="L80" s="7">
        <v>6</v>
      </c>
      <c r="M80" s="7"/>
      <c r="N80" s="7"/>
      <c r="O80" s="7"/>
      <c r="P80" s="7"/>
      <c r="Q80" s="7"/>
      <c r="R80" s="7"/>
      <c r="S80" s="7"/>
      <c r="T80" s="7"/>
      <c r="U80" s="7"/>
      <c r="V80" s="7"/>
      <c r="W80" s="7"/>
      <c r="X80" s="7"/>
      <c r="Y80" s="7">
        <v>1</v>
      </c>
      <c r="Z80" s="7"/>
      <c r="AA80" s="7"/>
      <c r="AB80" s="7"/>
      <c r="AC80" s="7">
        <v>1</v>
      </c>
      <c r="AD80" s="7"/>
      <c r="AE80" s="7"/>
      <c r="AF80" s="7"/>
      <c r="AG80" s="7"/>
      <c r="AH80" s="7"/>
      <c r="AI80" s="7"/>
      <c r="AJ80" s="7"/>
      <c r="AK80" s="7"/>
      <c r="AL80" s="7"/>
      <c r="AM80" s="7"/>
      <c r="AO80" s="7"/>
      <c r="AP80" s="14"/>
      <c r="AQ80" s="14"/>
      <c r="AR80" s="14"/>
      <c r="AS80" s="7"/>
      <c r="AT80" s="7"/>
      <c r="AU80" s="7"/>
      <c r="AV80" s="7">
        <v>1</v>
      </c>
      <c r="AW80" s="7"/>
      <c r="AX80" s="7">
        <v>1</v>
      </c>
      <c r="AY80" s="7"/>
      <c r="AZ80" s="7"/>
      <c r="BA80" s="7"/>
      <c r="BB80" s="7"/>
      <c r="BG80" s="9">
        <v>1</v>
      </c>
      <c r="BI80" s="9">
        <v>1</v>
      </c>
      <c r="BJ80" s="7"/>
      <c r="BK80" s="7"/>
      <c r="BL80" s="7">
        <v>1</v>
      </c>
      <c r="BM80" s="7"/>
      <c r="BN80" s="7"/>
      <c r="BO80" s="7"/>
      <c r="BP80" s="7"/>
      <c r="BQ80" s="7"/>
      <c r="BR80" s="7"/>
      <c r="BS80" s="7"/>
      <c r="BT80" s="7"/>
      <c r="BU80" s="7"/>
    </row>
    <row r="81" spans="1:73" x14ac:dyDescent="0.25">
      <c r="A81" s="9" t="s">
        <v>7</v>
      </c>
      <c r="B81" s="7">
        <v>5</v>
      </c>
      <c r="C81" s="8">
        <v>44311</v>
      </c>
      <c r="D81" s="10" t="s">
        <v>13</v>
      </c>
      <c r="E81" s="7">
        <v>2</v>
      </c>
      <c r="F81" s="7" t="s">
        <v>20</v>
      </c>
      <c r="G81" s="9" t="s">
        <v>820</v>
      </c>
      <c r="H81" s="11" t="s">
        <v>659</v>
      </c>
      <c r="I81" s="7" t="s">
        <v>473</v>
      </c>
      <c r="K81" s="7" t="s">
        <v>15</v>
      </c>
      <c r="L81" s="7">
        <f>SUM(M81:BU81)</f>
        <v>1</v>
      </c>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14"/>
      <c r="AQ81" s="14"/>
      <c r="AR81" s="14"/>
      <c r="AS81" s="7"/>
      <c r="AT81" s="7"/>
      <c r="AU81" s="7"/>
      <c r="AV81" s="7"/>
      <c r="AW81" s="7"/>
      <c r="AX81" s="7"/>
      <c r="AY81" s="7"/>
      <c r="AZ81" s="7"/>
      <c r="BA81" s="7"/>
      <c r="BB81" s="7"/>
      <c r="BC81" s="7"/>
      <c r="BD81" s="7"/>
      <c r="BE81" s="7"/>
      <c r="BF81" s="7"/>
      <c r="BG81" s="7"/>
      <c r="BH81" s="7"/>
      <c r="BI81" s="7"/>
      <c r="BJ81" s="7"/>
      <c r="BK81" s="7">
        <v>1</v>
      </c>
      <c r="BL81" s="7"/>
      <c r="BM81" s="7"/>
      <c r="BN81" s="7"/>
      <c r="BO81" s="7"/>
      <c r="BP81" s="7"/>
      <c r="BQ81" s="7"/>
      <c r="BR81" s="7"/>
      <c r="BS81" s="7"/>
      <c r="BT81" s="7"/>
      <c r="BU81" s="7"/>
    </row>
    <row r="82" spans="1:73" x14ac:dyDescent="0.25">
      <c r="A82" s="9" t="s">
        <v>7</v>
      </c>
      <c r="B82" s="7">
        <v>5</v>
      </c>
      <c r="C82" s="8">
        <v>44311</v>
      </c>
      <c r="D82" s="10" t="s">
        <v>13</v>
      </c>
      <c r="E82" s="7">
        <v>4</v>
      </c>
      <c r="F82" s="7" t="s">
        <v>20</v>
      </c>
      <c r="G82" s="9" t="s">
        <v>820</v>
      </c>
      <c r="H82" s="11" t="s">
        <v>659</v>
      </c>
      <c r="I82" s="7" t="s">
        <v>473</v>
      </c>
      <c r="K82" s="7" t="s">
        <v>15</v>
      </c>
      <c r="L82" s="7">
        <f>SUM(M82:BU82)</f>
        <v>1</v>
      </c>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14"/>
      <c r="AQ82" s="14"/>
      <c r="AR82" s="14"/>
      <c r="AS82" s="7"/>
      <c r="AT82" s="7"/>
      <c r="AU82" s="7"/>
      <c r="AV82" s="7"/>
      <c r="AW82" s="7"/>
      <c r="AX82" s="7"/>
      <c r="AY82" s="7"/>
      <c r="AZ82" s="7"/>
      <c r="BA82" s="7"/>
      <c r="BB82" s="7"/>
      <c r="BC82" s="7"/>
      <c r="BD82" s="7"/>
      <c r="BE82" s="7"/>
      <c r="BF82" s="7"/>
      <c r="BG82" s="7"/>
      <c r="BH82" s="7"/>
      <c r="BI82" s="7"/>
      <c r="BJ82" s="7">
        <v>1</v>
      </c>
      <c r="BK82" s="7"/>
      <c r="BL82" s="7"/>
      <c r="BM82" s="7"/>
      <c r="BN82" s="7"/>
      <c r="BO82" s="7"/>
      <c r="BP82" s="7"/>
      <c r="BQ82" s="7"/>
      <c r="BR82" s="7"/>
      <c r="BS82" s="7"/>
      <c r="BT82" s="7"/>
      <c r="BU82" s="7"/>
    </row>
    <row r="83" spans="1:73" x14ac:dyDescent="0.25">
      <c r="A83" s="9" t="s">
        <v>7</v>
      </c>
      <c r="B83" s="7">
        <v>5</v>
      </c>
      <c r="C83" s="8">
        <v>44311</v>
      </c>
      <c r="D83" s="10" t="s">
        <v>13</v>
      </c>
      <c r="E83" s="7">
        <v>5</v>
      </c>
      <c r="F83" s="7" t="s">
        <v>20</v>
      </c>
      <c r="G83" s="9" t="s">
        <v>466</v>
      </c>
      <c r="H83" s="11" t="s">
        <v>642</v>
      </c>
      <c r="I83" s="7" t="s">
        <v>465</v>
      </c>
      <c r="J83" s="7" t="s">
        <v>467</v>
      </c>
      <c r="K83" s="7" t="s">
        <v>15</v>
      </c>
      <c r="L83" s="7">
        <f>SUM(M83:BU83)</f>
        <v>1</v>
      </c>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14"/>
      <c r="AQ83" s="14"/>
      <c r="AR83" s="14"/>
      <c r="AS83" s="7"/>
      <c r="AT83" s="7"/>
      <c r="AU83" s="7"/>
      <c r="AV83" s="7"/>
      <c r="AW83" s="7"/>
      <c r="AX83" s="7"/>
      <c r="AY83" s="7"/>
      <c r="AZ83" s="7"/>
      <c r="BA83" s="7"/>
      <c r="BB83" s="7"/>
      <c r="BC83" s="7"/>
      <c r="BD83" s="7"/>
      <c r="BE83" s="7"/>
      <c r="BF83" s="7"/>
      <c r="BG83" s="7"/>
      <c r="BH83" s="7"/>
      <c r="BI83" s="7"/>
      <c r="BJ83" s="7"/>
      <c r="BK83" s="7"/>
      <c r="BL83" s="7"/>
      <c r="BM83" s="7"/>
      <c r="BN83" s="7"/>
      <c r="BO83" s="7">
        <v>1</v>
      </c>
      <c r="BP83" s="7"/>
      <c r="BQ83" s="7"/>
      <c r="BR83" s="7"/>
      <c r="BS83" s="7"/>
      <c r="BT83" s="7"/>
      <c r="BU83" s="7"/>
    </row>
    <row r="84" spans="1:73" x14ac:dyDescent="0.25">
      <c r="A84" s="9" t="s">
        <v>7</v>
      </c>
      <c r="B84" s="7">
        <v>5</v>
      </c>
      <c r="C84" s="8">
        <v>44311</v>
      </c>
      <c r="D84" s="10" t="s">
        <v>13</v>
      </c>
      <c r="E84" s="7">
        <v>6</v>
      </c>
      <c r="F84" s="7" t="s">
        <v>14</v>
      </c>
      <c r="G84" s="9" t="s">
        <v>717</v>
      </c>
      <c r="H84" s="11" t="s">
        <v>250</v>
      </c>
      <c r="I84" s="7" t="s">
        <v>395</v>
      </c>
      <c r="J84" s="7" t="s">
        <v>389</v>
      </c>
      <c r="K84" s="7" t="s">
        <v>15</v>
      </c>
      <c r="L84" s="7">
        <f>SUM(M84:BU84)</f>
        <v>1</v>
      </c>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14"/>
      <c r="AQ84" s="14"/>
      <c r="AR84" s="14"/>
      <c r="AS84" s="7"/>
      <c r="AT84" s="7"/>
      <c r="AU84" s="7"/>
      <c r="AV84" s="7"/>
      <c r="AW84" s="7"/>
      <c r="AX84" s="7"/>
      <c r="AY84" s="7"/>
      <c r="AZ84" s="7"/>
      <c r="BA84" s="7"/>
      <c r="BB84" s="7"/>
      <c r="BC84" s="7"/>
      <c r="BD84" s="7"/>
      <c r="BE84" s="7"/>
      <c r="BF84" s="7"/>
      <c r="BG84" s="7"/>
      <c r="BH84" s="7"/>
      <c r="BI84" s="7"/>
      <c r="BJ84" s="7">
        <v>1</v>
      </c>
      <c r="BK84" s="7"/>
      <c r="BL84" s="7"/>
      <c r="BM84" s="7"/>
      <c r="BN84" s="7"/>
      <c r="BO84" s="7"/>
      <c r="BP84" s="7"/>
      <c r="BQ84" s="7"/>
      <c r="BR84" s="7"/>
      <c r="BS84" s="7"/>
      <c r="BT84" s="7"/>
      <c r="BU84" s="7"/>
    </row>
    <row r="85" spans="1:73" x14ac:dyDescent="0.25">
      <c r="A85" s="9" t="s">
        <v>7</v>
      </c>
      <c r="B85" s="7">
        <v>5</v>
      </c>
      <c r="C85" s="8">
        <v>44311</v>
      </c>
      <c r="D85" s="10" t="s">
        <v>13</v>
      </c>
      <c r="E85" s="7">
        <v>7</v>
      </c>
      <c r="F85" s="7" t="s">
        <v>197</v>
      </c>
      <c r="G85" s="9" t="s">
        <v>347</v>
      </c>
      <c r="H85" s="11" t="s">
        <v>251</v>
      </c>
      <c r="I85" s="7" t="s">
        <v>395</v>
      </c>
      <c r="J85" s="7" t="s">
        <v>389</v>
      </c>
      <c r="K85" s="7" t="s">
        <v>24</v>
      </c>
      <c r="L85" s="7">
        <f>SUM(M85:BU85)</f>
        <v>2</v>
      </c>
      <c r="M85" s="7"/>
      <c r="N85" s="7">
        <v>1</v>
      </c>
      <c r="O85" s="7"/>
      <c r="P85" s="7"/>
      <c r="Q85" s="7"/>
      <c r="R85" s="7"/>
      <c r="S85" s="7"/>
      <c r="T85" s="7"/>
      <c r="U85" s="7"/>
      <c r="V85" s="7"/>
      <c r="W85" s="7"/>
      <c r="X85" s="7"/>
      <c r="Y85" s="7"/>
      <c r="Z85" s="7"/>
      <c r="AA85" s="7"/>
      <c r="AB85" s="7"/>
      <c r="AC85" s="7"/>
      <c r="AD85" s="7"/>
      <c r="AE85" s="7"/>
      <c r="AF85" s="7"/>
      <c r="AG85" s="7"/>
      <c r="AH85" s="7"/>
      <c r="AI85" s="7"/>
      <c r="AJ85" s="7"/>
      <c r="AK85" s="7"/>
      <c r="AL85" s="7"/>
      <c r="AM85" s="7"/>
      <c r="AO85" s="7"/>
      <c r="AP85" s="14"/>
      <c r="AQ85" s="14"/>
      <c r="AR85" s="14"/>
      <c r="AS85" s="7"/>
      <c r="AT85" s="7"/>
      <c r="AU85" s="7"/>
      <c r="AV85" s="7"/>
      <c r="AW85" s="7"/>
      <c r="AX85" s="7"/>
      <c r="AY85" s="7"/>
      <c r="AZ85" s="7"/>
      <c r="BA85" s="7"/>
      <c r="BB85" s="7"/>
      <c r="BC85" s="9">
        <v>1</v>
      </c>
      <c r="BJ85" s="7"/>
      <c r="BK85" s="7"/>
      <c r="BL85" s="7"/>
      <c r="BM85" s="7"/>
      <c r="BN85" s="7"/>
      <c r="BO85" s="7"/>
      <c r="BP85" s="7"/>
      <c r="BQ85" s="7"/>
      <c r="BR85" s="7"/>
      <c r="BS85" s="7"/>
      <c r="BT85" s="7"/>
      <c r="BU85" s="7"/>
    </row>
    <row r="86" spans="1:73" x14ac:dyDescent="0.25">
      <c r="A86" s="9" t="s">
        <v>7</v>
      </c>
      <c r="B86" s="7">
        <v>5</v>
      </c>
      <c r="C86" s="8">
        <v>44311</v>
      </c>
      <c r="D86" s="10" t="s">
        <v>13</v>
      </c>
      <c r="E86" s="7">
        <v>8</v>
      </c>
      <c r="F86" s="7" t="s">
        <v>14</v>
      </c>
      <c r="G86" s="9" t="s">
        <v>805</v>
      </c>
      <c r="H86" s="11" t="s">
        <v>608</v>
      </c>
      <c r="I86" s="7" t="s">
        <v>425</v>
      </c>
      <c r="J86" s="7" t="s">
        <v>429</v>
      </c>
      <c r="K86" s="7" t="s">
        <v>15</v>
      </c>
      <c r="L86" s="7">
        <f>SUM(M86:BU86)</f>
        <v>2</v>
      </c>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14"/>
      <c r="AQ86" s="14"/>
      <c r="AR86" s="14"/>
      <c r="AS86" s="7"/>
      <c r="AT86" s="7"/>
      <c r="AU86" s="7"/>
      <c r="AV86" s="7"/>
      <c r="AW86" s="7">
        <v>1</v>
      </c>
      <c r="AX86" s="7"/>
      <c r="AY86" s="7"/>
      <c r="AZ86" s="7"/>
      <c r="BA86" s="7"/>
      <c r="BB86" s="7"/>
      <c r="BC86" s="7"/>
      <c r="BD86" s="7"/>
      <c r="BE86" s="7"/>
      <c r="BF86" s="7"/>
      <c r="BG86" s="7"/>
      <c r="BH86" s="7"/>
      <c r="BI86" s="7"/>
      <c r="BJ86" s="7"/>
      <c r="BK86" s="7"/>
      <c r="BL86" s="7">
        <v>1</v>
      </c>
      <c r="BM86" s="7"/>
      <c r="BN86" s="7"/>
      <c r="BO86" s="7"/>
      <c r="BP86" s="7"/>
      <c r="BQ86" s="7"/>
      <c r="BR86" s="7"/>
      <c r="BS86" s="7"/>
      <c r="BT86" s="7"/>
      <c r="BU86" s="7"/>
    </row>
    <row r="87" spans="1:73" x14ac:dyDescent="0.25">
      <c r="A87" s="9" t="s">
        <v>7</v>
      </c>
      <c r="B87" s="7">
        <v>5</v>
      </c>
      <c r="C87" s="8">
        <v>44311</v>
      </c>
      <c r="D87" s="10" t="s">
        <v>13</v>
      </c>
      <c r="E87" s="7">
        <v>9</v>
      </c>
      <c r="F87" s="7" t="s">
        <v>20</v>
      </c>
      <c r="G87" s="9" t="s">
        <v>820</v>
      </c>
      <c r="H87" s="11" t="s">
        <v>651</v>
      </c>
      <c r="I87" s="7" t="s">
        <v>473</v>
      </c>
      <c r="K87" s="7" t="s">
        <v>15</v>
      </c>
      <c r="L87" s="7">
        <f>SUM(M87:BU87)</f>
        <v>1</v>
      </c>
      <c r="M87" s="7"/>
      <c r="N87" s="7"/>
      <c r="O87" s="7"/>
      <c r="P87" s="7"/>
      <c r="Q87" s="7"/>
      <c r="R87" s="7"/>
      <c r="S87" s="7"/>
      <c r="T87" s="7"/>
      <c r="U87" s="7"/>
      <c r="V87" s="7"/>
      <c r="W87" s="7"/>
      <c r="X87" s="7"/>
      <c r="Y87" s="7"/>
      <c r="Z87" s="7"/>
      <c r="AA87" s="7"/>
      <c r="AB87" s="7"/>
      <c r="AC87" s="7">
        <v>1</v>
      </c>
      <c r="AD87" s="7"/>
      <c r="AE87" s="7"/>
      <c r="AF87" s="7"/>
      <c r="AG87" s="7"/>
      <c r="AH87" s="7"/>
      <c r="AI87" s="7"/>
      <c r="AJ87" s="7"/>
      <c r="AK87" s="7"/>
      <c r="AL87" s="7"/>
      <c r="AM87" s="7"/>
      <c r="AO87" s="7"/>
      <c r="AP87" s="14"/>
      <c r="AQ87" s="14"/>
      <c r="AR87" s="14"/>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row>
    <row r="88" spans="1:73" x14ac:dyDescent="0.25">
      <c r="A88" s="9" t="s">
        <v>7</v>
      </c>
      <c r="B88" s="7">
        <v>5</v>
      </c>
      <c r="C88" s="8">
        <v>44311</v>
      </c>
      <c r="D88" s="10" t="s">
        <v>13</v>
      </c>
      <c r="E88" s="7">
        <v>10</v>
      </c>
      <c r="F88" s="7" t="s">
        <v>20</v>
      </c>
      <c r="G88" s="9" t="s">
        <v>820</v>
      </c>
      <c r="H88" s="11" t="s">
        <v>651</v>
      </c>
      <c r="I88" s="7" t="s">
        <v>473</v>
      </c>
      <c r="K88" s="7" t="s">
        <v>15</v>
      </c>
      <c r="L88" s="7">
        <f>SUM(M88:BU88)</f>
        <v>1</v>
      </c>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14"/>
      <c r="AQ88" s="14"/>
      <c r="AR88" s="14"/>
      <c r="AS88" s="7"/>
      <c r="AT88" s="7"/>
      <c r="AU88" s="7"/>
      <c r="AV88" s="7"/>
      <c r="AW88" s="7"/>
      <c r="AX88" s="7"/>
      <c r="AY88" s="7"/>
      <c r="AZ88" s="7"/>
      <c r="BA88" s="7"/>
      <c r="BB88" s="7"/>
      <c r="BC88" s="7"/>
      <c r="BD88" s="7"/>
      <c r="BE88" s="7"/>
      <c r="BF88" s="7"/>
      <c r="BG88" s="7"/>
      <c r="BH88" s="7"/>
      <c r="BI88" s="7"/>
      <c r="BJ88" s="7"/>
      <c r="BK88" s="7"/>
      <c r="BL88" s="7"/>
      <c r="BM88" s="7"/>
      <c r="BN88" s="7"/>
      <c r="BO88" s="7"/>
      <c r="BP88" s="7">
        <v>1</v>
      </c>
      <c r="BQ88" s="7"/>
      <c r="BR88" s="7"/>
      <c r="BS88" s="7"/>
      <c r="BT88" s="7"/>
      <c r="BU88" s="7"/>
    </row>
    <row r="89" spans="1:73" x14ac:dyDescent="0.25">
      <c r="A89" s="9" t="s">
        <v>7</v>
      </c>
      <c r="B89" s="7">
        <v>5</v>
      </c>
      <c r="C89" s="8">
        <v>44311</v>
      </c>
      <c r="D89" s="10" t="s">
        <v>13</v>
      </c>
      <c r="E89" s="7">
        <v>11</v>
      </c>
      <c r="F89" s="7" t="s">
        <v>20</v>
      </c>
      <c r="G89" s="9" t="s">
        <v>820</v>
      </c>
      <c r="H89" s="11" t="s">
        <v>651</v>
      </c>
      <c r="I89" s="7" t="s">
        <v>473</v>
      </c>
      <c r="K89" s="7" t="s">
        <v>15</v>
      </c>
      <c r="L89" s="7">
        <f>SUM(M89:BU89)</f>
        <v>1</v>
      </c>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14"/>
      <c r="AQ89" s="14"/>
      <c r="AR89" s="14"/>
      <c r="AS89" s="7"/>
      <c r="AT89" s="7"/>
      <c r="AU89" s="7"/>
      <c r="AV89" s="7"/>
      <c r="AW89" s="7"/>
      <c r="AX89" s="7"/>
      <c r="AY89" s="7"/>
      <c r="AZ89" s="7"/>
      <c r="BA89" s="7"/>
      <c r="BB89" s="7"/>
      <c r="BC89" s="7"/>
      <c r="BD89" s="7"/>
      <c r="BE89" s="7"/>
      <c r="BF89" s="7"/>
      <c r="BG89" s="7"/>
      <c r="BH89" s="7"/>
      <c r="BI89" s="7"/>
      <c r="BJ89" s="7">
        <v>1</v>
      </c>
      <c r="BK89" s="7"/>
      <c r="BL89" s="7"/>
      <c r="BM89" s="7"/>
      <c r="BN89" s="7"/>
      <c r="BO89" s="7"/>
      <c r="BP89" s="7"/>
      <c r="BQ89" s="7"/>
      <c r="BR89" s="7"/>
      <c r="BS89" s="7"/>
      <c r="BT89" s="7"/>
      <c r="BU89" s="7"/>
    </row>
    <row r="90" spans="1:73" x14ac:dyDescent="0.25">
      <c r="A90" s="9" t="s">
        <v>7</v>
      </c>
      <c r="B90" s="7">
        <v>5</v>
      </c>
      <c r="C90" s="8">
        <v>44311</v>
      </c>
      <c r="D90" s="10" t="s">
        <v>13</v>
      </c>
      <c r="E90" s="7">
        <v>12</v>
      </c>
      <c r="F90" s="7" t="s">
        <v>20</v>
      </c>
      <c r="G90" s="9" t="s">
        <v>820</v>
      </c>
      <c r="H90" s="11" t="s">
        <v>252</v>
      </c>
      <c r="I90" s="7" t="s">
        <v>393</v>
      </c>
      <c r="J90" s="7" t="s">
        <v>421</v>
      </c>
      <c r="K90" s="7" t="s">
        <v>15</v>
      </c>
      <c r="L90" s="7">
        <f>SUM(M90:BU90)</f>
        <v>1</v>
      </c>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14"/>
      <c r="AQ90" s="14"/>
      <c r="AR90" s="14"/>
      <c r="AS90" s="7"/>
      <c r="AT90" s="7"/>
      <c r="AU90" s="7"/>
      <c r="AV90" s="7"/>
      <c r="AW90" s="7"/>
      <c r="AX90" s="7">
        <v>1</v>
      </c>
      <c r="AY90" s="7"/>
      <c r="AZ90" s="7"/>
      <c r="BA90" s="7"/>
      <c r="BB90" s="7"/>
      <c r="BC90" s="7"/>
      <c r="BD90" s="7"/>
      <c r="BE90" s="7"/>
      <c r="BF90" s="7"/>
      <c r="BG90" s="7"/>
      <c r="BH90" s="7"/>
      <c r="BI90" s="7"/>
      <c r="BJ90" s="7"/>
      <c r="BK90" s="7"/>
      <c r="BL90" s="7"/>
      <c r="BM90" s="7"/>
      <c r="BN90" s="7"/>
      <c r="BO90" s="7"/>
      <c r="BP90" s="7"/>
      <c r="BQ90" s="7"/>
      <c r="BR90" s="7"/>
      <c r="BS90" s="7"/>
      <c r="BT90" s="7"/>
      <c r="BU90" s="7"/>
    </row>
    <row r="91" spans="1:73" x14ac:dyDescent="0.25">
      <c r="A91" s="9" t="s">
        <v>7</v>
      </c>
      <c r="B91" s="7">
        <v>5</v>
      </c>
      <c r="C91" s="8">
        <v>44311</v>
      </c>
      <c r="D91" s="10" t="s">
        <v>13</v>
      </c>
      <c r="E91" s="7">
        <v>13</v>
      </c>
      <c r="F91" s="7" t="s">
        <v>20</v>
      </c>
      <c r="G91" s="9" t="s">
        <v>784</v>
      </c>
      <c r="H91" s="11" t="s">
        <v>690</v>
      </c>
      <c r="I91" s="7" t="s">
        <v>476</v>
      </c>
      <c r="J91" s="7" t="s">
        <v>495</v>
      </c>
      <c r="K91" s="7" t="s">
        <v>15</v>
      </c>
      <c r="L91" s="7">
        <f>SUM(M91:BU91)</f>
        <v>1</v>
      </c>
      <c r="M91" s="7"/>
      <c r="N91" s="7"/>
      <c r="O91" s="7"/>
      <c r="P91" s="7"/>
      <c r="Q91" s="7"/>
      <c r="R91" s="7"/>
      <c r="S91" s="7"/>
      <c r="T91" s="7"/>
      <c r="U91" s="7"/>
      <c r="V91" s="7"/>
      <c r="W91" s="7"/>
      <c r="X91" s="7"/>
      <c r="Y91" s="7"/>
      <c r="Z91" s="7"/>
      <c r="AA91" s="7"/>
      <c r="AB91" s="7"/>
      <c r="AC91" s="7">
        <v>1</v>
      </c>
      <c r="AD91" s="7"/>
      <c r="AE91" s="7"/>
      <c r="AF91" s="7"/>
      <c r="AG91" s="7"/>
      <c r="AH91" s="7"/>
      <c r="AI91" s="7"/>
      <c r="AJ91" s="7"/>
      <c r="AK91" s="7"/>
      <c r="AL91" s="7"/>
      <c r="AM91" s="7"/>
      <c r="AO91" s="7"/>
      <c r="AP91" s="14"/>
      <c r="AQ91" s="14"/>
      <c r="AR91" s="14"/>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row>
    <row r="92" spans="1:73" x14ac:dyDescent="0.25">
      <c r="A92" s="9" t="s">
        <v>7</v>
      </c>
      <c r="B92" s="7">
        <v>5</v>
      </c>
      <c r="C92" s="8">
        <v>44311</v>
      </c>
      <c r="D92" s="10" t="s">
        <v>13</v>
      </c>
      <c r="E92" s="7">
        <v>14</v>
      </c>
      <c r="F92" s="7" t="s">
        <v>20</v>
      </c>
      <c r="G92" s="9" t="s">
        <v>820</v>
      </c>
      <c r="H92" s="11" t="s">
        <v>651</v>
      </c>
      <c r="I92" s="7" t="s">
        <v>473</v>
      </c>
      <c r="K92" s="7" t="s">
        <v>15</v>
      </c>
      <c r="L92" s="7">
        <f>SUM(M92:BU92)</f>
        <v>2</v>
      </c>
      <c r="M92" s="7"/>
      <c r="N92" s="7"/>
      <c r="O92" s="7"/>
      <c r="P92" s="7"/>
      <c r="Q92" s="7"/>
      <c r="R92" s="7"/>
      <c r="S92" s="7"/>
      <c r="T92" s="7"/>
      <c r="U92" s="7"/>
      <c r="V92" s="7"/>
      <c r="W92" s="7"/>
      <c r="X92" s="7"/>
      <c r="Y92" s="7"/>
      <c r="Z92" s="7"/>
      <c r="AA92" s="7"/>
      <c r="AB92" s="7"/>
      <c r="AC92" s="7">
        <v>1</v>
      </c>
      <c r="AD92" s="7"/>
      <c r="AE92" s="7"/>
      <c r="AF92" s="7"/>
      <c r="AG92" s="7"/>
      <c r="AH92" s="7"/>
      <c r="AI92" s="7"/>
      <c r="AJ92" s="7"/>
      <c r="AK92" s="7"/>
      <c r="AL92" s="7"/>
      <c r="AM92" s="7"/>
      <c r="AO92" s="7"/>
      <c r="AP92" s="14"/>
      <c r="AQ92" s="14"/>
      <c r="AR92" s="14"/>
      <c r="AS92" s="7"/>
      <c r="AT92" s="7"/>
      <c r="AU92" s="7"/>
      <c r="AV92" s="7"/>
      <c r="AW92" s="7">
        <v>1</v>
      </c>
      <c r="AX92" s="7"/>
      <c r="AY92" s="7"/>
      <c r="AZ92" s="7"/>
      <c r="BA92" s="7"/>
      <c r="BB92" s="7"/>
      <c r="BC92" s="7"/>
      <c r="BD92" s="7"/>
      <c r="BE92" s="7"/>
      <c r="BF92" s="7"/>
      <c r="BG92" s="7"/>
      <c r="BH92" s="7"/>
      <c r="BI92" s="7"/>
      <c r="BJ92" s="7"/>
      <c r="BK92" s="7"/>
      <c r="BL92" s="7"/>
      <c r="BM92" s="7"/>
      <c r="BN92" s="7"/>
      <c r="BO92" s="7"/>
      <c r="BP92" s="7"/>
      <c r="BQ92" s="7"/>
      <c r="BR92" s="7"/>
      <c r="BS92" s="7"/>
      <c r="BT92" s="7"/>
      <c r="BU92" s="7"/>
    </row>
    <row r="93" spans="1:73" x14ac:dyDescent="0.25">
      <c r="A93" s="9" t="s">
        <v>7</v>
      </c>
      <c r="B93" s="7">
        <v>5</v>
      </c>
      <c r="C93" s="8">
        <v>44311</v>
      </c>
      <c r="D93" s="10" t="s">
        <v>13</v>
      </c>
      <c r="E93" s="7">
        <v>15</v>
      </c>
      <c r="F93" s="7" t="s">
        <v>20</v>
      </c>
      <c r="G93" s="9" t="s">
        <v>820</v>
      </c>
      <c r="H93" s="11" t="s">
        <v>651</v>
      </c>
      <c r="I93" s="7" t="s">
        <v>473</v>
      </c>
      <c r="K93" s="7" t="s">
        <v>15</v>
      </c>
      <c r="L93" s="7">
        <f>SUM(M93:BU93)</f>
        <v>1</v>
      </c>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14"/>
      <c r="AQ93" s="14"/>
      <c r="AR93" s="14"/>
      <c r="AS93" s="7"/>
      <c r="AT93" s="7"/>
      <c r="AU93" s="7"/>
      <c r="AV93" s="7"/>
      <c r="AW93" s="7"/>
      <c r="AX93" s="7"/>
      <c r="AY93" s="7"/>
      <c r="AZ93" s="7"/>
      <c r="BA93" s="7"/>
      <c r="BB93" s="7"/>
      <c r="BC93" s="7"/>
      <c r="BD93" s="7"/>
      <c r="BE93" s="7"/>
      <c r="BF93" s="7"/>
      <c r="BG93" s="7"/>
      <c r="BH93" s="7"/>
      <c r="BI93" s="7"/>
      <c r="BJ93" s="7"/>
      <c r="BK93" s="7"/>
      <c r="BL93" s="7"/>
      <c r="BM93" s="7"/>
      <c r="BN93" s="7"/>
      <c r="BO93" s="7"/>
      <c r="BP93" s="7">
        <v>1</v>
      </c>
      <c r="BQ93" s="7"/>
      <c r="BR93" s="7"/>
      <c r="BS93" s="7"/>
      <c r="BT93" s="7"/>
      <c r="BU93" s="7"/>
    </row>
    <row r="94" spans="1:73" x14ac:dyDescent="0.25">
      <c r="A94" s="9" t="s">
        <v>7</v>
      </c>
      <c r="B94" s="7">
        <v>5</v>
      </c>
      <c r="C94" s="8">
        <v>44311</v>
      </c>
      <c r="D94" s="10" t="s">
        <v>13</v>
      </c>
      <c r="E94" s="7">
        <v>16</v>
      </c>
      <c r="F94" s="7" t="s">
        <v>20</v>
      </c>
      <c r="G94" s="9" t="s">
        <v>466</v>
      </c>
      <c r="H94" s="11" t="s">
        <v>645</v>
      </c>
      <c r="I94" s="7" t="s">
        <v>465</v>
      </c>
      <c r="J94" s="7" t="s">
        <v>467</v>
      </c>
      <c r="K94" s="7" t="s">
        <v>1</v>
      </c>
      <c r="L94" s="7">
        <f>SUM(M94:BU94)</f>
        <v>1</v>
      </c>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14"/>
      <c r="AQ94" s="14"/>
      <c r="AR94" s="14"/>
      <c r="AS94" s="7"/>
      <c r="AT94" s="7"/>
      <c r="AU94" s="7"/>
      <c r="AV94" s="7">
        <v>1</v>
      </c>
      <c r="AW94" s="7"/>
      <c r="AX94" s="7"/>
      <c r="AY94" s="7"/>
      <c r="AZ94" s="7"/>
      <c r="BA94" s="7"/>
      <c r="BB94" s="7"/>
      <c r="BC94" s="7"/>
      <c r="BD94" s="7"/>
      <c r="BE94" s="7"/>
      <c r="BF94" s="7"/>
      <c r="BG94" s="7"/>
      <c r="BH94" s="7"/>
      <c r="BI94" s="7"/>
      <c r="BJ94" s="7"/>
      <c r="BK94" s="7"/>
      <c r="BL94" s="7"/>
      <c r="BM94" s="7"/>
      <c r="BN94" s="7"/>
      <c r="BO94" s="7"/>
      <c r="BP94" s="7"/>
      <c r="BQ94" s="7"/>
      <c r="BR94" s="7"/>
      <c r="BS94" s="7"/>
      <c r="BT94" s="7"/>
      <c r="BU94" s="7"/>
    </row>
    <row r="95" spans="1:73" x14ac:dyDescent="0.25">
      <c r="A95" s="9" t="s">
        <v>7</v>
      </c>
      <c r="B95" s="7">
        <v>5</v>
      </c>
      <c r="C95" s="8">
        <v>44311</v>
      </c>
      <c r="D95" s="10" t="s">
        <v>13</v>
      </c>
      <c r="E95" s="7">
        <v>17</v>
      </c>
      <c r="F95" s="7" t="s">
        <v>20</v>
      </c>
      <c r="G95" s="9" t="s">
        <v>820</v>
      </c>
      <c r="H95" s="11" t="s">
        <v>651</v>
      </c>
      <c r="I95" s="7" t="s">
        <v>473</v>
      </c>
      <c r="K95" s="7" t="s">
        <v>15</v>
      </c>
      <c r="L95" s="7">
        <f>SUM(M95:BU95)</f>
        <v>2</v>
      </c>
      <c r="M95" s="7"/>
      <c r="N95" s="7"/>
      <c r="O95" s="7"/>
      <c r="P95" s="7"/>
      <c r="Q95" s="7"/>
      <c r="R95" s="7"/>
      <c r="S95" s="7"/>
      <c r="T95" s="7"/>
      <c r="U95" s="7"/>
      <c r="V95" s="7"/>
      <c r="W95" s="7"/>
      <c r="X95" s="7"/>
      <c r="Y95" s="7"/>
      <c r="Z95" s="7"/>
      <c r="AA95" s="7"/>
      <c r="AB95" s="7"/>
      <c r="AC95" s="7">
        <v>1</v>
      </c>
      <c r="AD95" s="7"/>
      <c r="AE95" s="7"/>
      <c r="AF95" s="7"/>
      <c r="AG95" s="7"/>
      <c r="AH95" s="7"/>
      <c r="AI95" s="7"/>
      <c r="AJ95" s="7"/>
      <c r="AK95" s="7"/>
      <c r="AL95" s="7"/>
      <c r="AM95" s="7"/>
      <c r="AO95" s="7"/>
      <c r="AP95" s="14"/>
      <c r="AQ95" s="14"/>
      <c r="AR95" s="14"/>
      <c r="AS95" s="7"/>
      <c r="AT95" s="7"/>
      <c r="AU95" s="7"/>
      <c r="AV95" s="7"/>
      <c r="AW95" s="7">
        <v>1</v>
      </c>
      <c r="AX95" s="7"/>
      <c r="AY95" s="7"/>
      <c r="AZ95" s="7"/>
      <c r="BA95" s="7"/>
      <c r="BB95" s="7"/>
      <c r="BC95" s="7"/>
      <c r="BD95" s="7"/>
      <c r="BE95" s="7"/>
      <c r="BF95" s="7"/>
      <c r="BG95" s="7"/>
      <c r="BH95" s="7"/>
      <c r="BI95" s="7"/>
      <c r="BJ95" s="7"/>
      <c r="BK95" s="7"/>
      <c r="BL95" s="7"/>
      <c r="BM95" s="7"/>
      <c r="BN95" s="7"/>
      <c r="BO95" s="7"/>
      <c r="BP95" s="7"/>
      <c r="BQ95" s="7"/>
      <c r="BR95" s="7"/>
      <c r="BS95" s="7"/>
      <c r="BT95" s="7"/>
      <c r="BU95" s="7"/>
    </row>
    <row r="96" spans="1:73" x14ac:dyDescent="0.25">
      <c r="A96" s="9" t="s">
        <v>7</v>
      </c>
      <c r="B96" s="7">
        <v>5</v>
      </c>
      <c r="C96" s="8">
        <v>44311</v>
      </c>
      <c r="D96" s="10" t="s">
        <v>13</v>
      </c>
      <c r="E96" s="7">
        <v>19</v>
      </c>
      <c r="F96" s="7" t="s">
        <v>20</v>
      </c>
      <c r="G96" s="9" t="s">
        <v>820</v>
      </c>
      <c r="H96" s="11" t="s">
        <v>651</v>
      </c>
      <c r="I96" s="7" t="s">
        <v>473</v>
      </c>
      <c r="K96" s="7" t="s">
        <v>15</v>
      </c>
      <c r="L96" s="7">
        <f>SUM(M96:BU96)</f>
        <v>1</v>
      </c>
      <c r="M96" s="7"/>
      <c r="N96" s="7"/>
      <c r="O96" s="7"/>
      <c r="P96" s="7"/>
      <c r="Q96" s="7"/>
      <c r="R96" s="7"/>
      <c r="S96" s="7"/>
      <c r="T96" s="7"/>
      <c r="U96" s="7"/>
      <c r="V96" s="7"/>
      <c r="W96" s="7"/>
      <c r="X96" s="7"/>
      <c r="Y96" s="7"/>
      <c r="Z96" s="7"/>
      <c r="AA96" s="7"/>
      <c r="AB96" s="7"/>
      <c r="AC96" s="7">
        <v>1</v>
      </c>
      <c r="AD96" s="7"/>
      <c r="AE96" s="7"/>
      <c r="AF96" s="7"/>
      <c r="AG96" s="7"/>
      <c r="AH96" s="7"/>
      <c r="AI96" s="7"/>
      <c r="AJ96" s="7"/>
      <c r="AK96" s="7"/>
      <c r="AL96" s="7"/>
      <c r="AM96" s="7"/>
      <c r="AO96" s="7"/>
      <c r="AP96" s="14"/>
      <c r="AQ96" s="14"/>
      <c r="AR96" s="14"/>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row>
    <row r="97" spans="1:73" x14ac:dyDescent="0.25">
      <c r="A97" s="9" t="s">
        <v>7</v>
      </c>
      <c r="B97" s="7">
        <v>5</v>
      </c>
      <c r="C97" s="8">
        <v>44311</v>
      </c>
      <c r="D97" s="10" t="s">
        <v>13</v>
      </c>
      <c r="E97" s="7">
        <v>20</v>
      </c>
      <c r="F97" s="7" t="s">
        <v>14</v>
      </c>
      <c r="G97" s="9" t="s">
        <v>718</v>
      </c>
      <c r="H97" s="11" t="s">
        <v>595</v>
      </c>
      <c r="I97" s="7" t="s">
        <v>399</v>
      </c>
      <c r="J97" s="7" t="s">
        <v>389</v>
      </c>
      <c r="K97" s="7" t="s">
        <v>15</v>
      </c>
      <c r="L97" s="7">
        <f>SUM(M97:BU97)</f>
        <v>2</v>
      </c>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14"/>
      <c r="AQ97" s="14"/>
      <c r="AR97" s="14"/>
      <c r="AS97" s="7"/>
      <c r="AT97" s="7"/>
      <c r="AU97" s="7"/>
      <c r="AV97" s="7"/>
      <c r="AW97" s="7"/>
      <c r="AX97" s="7"/>
      <c r="AY97" s="7"/>
      <c r="AZ97" s="7"/>
      <c r="BA97" s="7"/>
      <c r="BB97" s="7"/>
      <c r="BC97" s="9">
        <v>1</v>
      </c>
      <c r="BJ97" s="7"/>
      <c r="BK97" s="7"/>
      <c r="BL97" s="7"/>
      <c r="BM97" s="7"/>
      <c r="BN97" s="7"/>
      <c r="BO97" s="7">
        <v>1</v>
      </c>
      <c r="BP97" s="7"/>
      <c r="BQ97" s="7"/>
      <c r="BR97" s="7"/>
      <c r="BS97" s="7"/>
      <c r="BT97" s="7"/>
      <c r="BU97" s="7"/>
    </row>
    <row r="98" spans="1:73" x14ac:dyDescent="0.25">
      <c r="A98" s="9" t="s">
        <v>7</v>
      </c>
      <c r="B98" s="7">
        <v>5</v>
      </c>
      <c r="C98" s="8">
        <v>44311</v>
      </c>
      <c r="D98" s="10" t="s">
        <v>13</v>
      </c>
      <c r="E98" s="7">
        <v>21</v>
      </c>
      <c r="F98" s="7" t="s">
        <v>20</v>
      </c>
      <c r="G98" s="9" t="s">
        <v>466</v>
      </c>
      <c r="H98" s="11" t="s">
        <v>352</v>
      </c>
      <c r="I98" s="7" t="s">
        <v>465</v>
      </c>
      <c r="J98" s="7" t="s">
        <v>467</v>
      </c>
      <c r="K98" s="7" t="s">
        <v>15</v>
      </c>
      <c r="L98" s="7">
        <f>SUM(M98:BU98)</f>
        <v>1</v>
      </c>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14"/>
      <c r="AQ98" s="14"/>
      <c r="AR98" s="14"/>
      <c r="AS98" s="7"/>
      <c r="AT98" s="7"/>
      <c r="AU98" s="7"/>
      <c r="AV98" s="7">
        <v>1</v>
      </c>
      <c r="AW98" s="7"/>
      <c r="AX98" s="7"/>
      <c r="AY98" s="7"/>
      <c r="AZ98" s="7"/>
      <c r="BA98" s="7"/>
      <c r="BB98" s="7"/>
      <c r="BC98" s="7"/>
      <c r="BD98" s="7"/>
      <c r="BE98" s="7"/>
      <c r="BF98" s="7"/>
      <c r="BG98" s="7"/>
      <c r="BH98" s="7"/>
      <c r="BI98" s="7"/>
      <c r="BJ98" s="7"/>
      <c r="BK98" s="7"/>
      <c r="BL98" s="7"/>
      <c r="BM98" s="7"/>
      <c r="BN98" s="7"/>
      <c r="BO98" s="7"/>
      <c r="BP98" s="7"/>
      <c r="BQ98" s="7"/>
      <c r="BR98" s="7"/>
      <c r="BS98" s="7"/>
      <c r="BT98" s="7"/>
      <c r="BU98" s="7"/>
    </row>
    <row r="99" spans="1:73" x14ac:dyDescent="0.25">
      <c r="A99" s="9" t="s">
        <v>7</v>
      </c>
      <c r="B99" s="7">
        <v>5</v>
      </c>
      <c r="C99" s="8">
        <v>44311</v>
      </c>
      <c r="D99" s="10" t="s">
        <v>13</v>
      </c>
      <c r="E99" s="7">
        <v>22</v>
      </c>
      <c r="F99" s="7" t="s">
        <v>34</v>
      </c>
      <c r="G99" s="9" t="s">
        <v>781</v>
      </c>
      <c r="H99" s="11" t="s">
        <v>34</v>
      </c>
      <c r="I99" s="7" t="s">
        <v>385</v>
      </c>
      <c r="J99" s="7" t="s">
        <v>386</v>
      </c>
      <c r="K99" s="7" t="s">
        <v>15</v>
      </c>
      <c r="L99" s="7">
        <f>SUM(M99:BU99)</f>
        <v>1</v>
      </c>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14"/>
      <c r="AQ99" s="14"/>
      <c r="AR99" s="14"/>
      <c r="AS99" s="7"/>
      <c r="AT99" s="7"/>
      <c r="AU99" s="7"/>
      <c r="AV99" s="7"/>
      <c r="AW99" s="7"/>
      <c r="AX99" s="7"/>
      <c r="AY99" s="7"/>
      <c r="AZ99" s="7"/>
      <c r="BA99" s="7"/>
      <c r="BB99" s="7"/>
      <c r="BC99" s="7"/>
      <c r="BD99" s="7"/>
      <c r="BE99" s="7"/>
      <c r="BF99" s="7"/>
      <c r="BG99" s="7"/>
      <c r="BH99" s="7"/>
      <c r="BI99" s="7"/>
      <c r="BJ99" s="7"/>
      <c r="BK99" s="7"/>
      <c r="BL99" s="7"/>
      <c r="BM99" s="7"/>
      <c r="BN99" s="7"/>
      <c r="BO99" s="7"/>
      <c r="BP99" s="7">
        <v>1</v>
      </c>
      <c r="BQ99" s="7"/>
      <c r="BR99" s="7"/>
      <c r="BS99" s="7"/>
      <c r="BT99" s="7"/>
      <c r="BU99" s="7"/>
    </row>
    <row r="100" spans="1:73" x14ac:dyDescent="0.25">
      <c r="A100" s="9" t="s">
        <v>7</v>
      </c>
      <c r="B100" s="7">
        <v>6</v>
      </c>
      <c r="C100" s="8">
        <v>44312</v>
      </c>
      <c r="D100" s="10" t="s">
        <v>13</v>
      </c>
      <c r="E100" s="7">
        <v>1</v>
      </c>
      <c r="F100" s="7" t="s">
        <v>20</v>
      </c>
      <c r="G100" s="9" t="s">
        <v>820</v>
      </c>
      <c r="H100" s="11" t="s">
        <v>651</v>
      </c>
      <c r="I100" s="7" t="s">
        <v>473</v>
      </c>
      <c r="K100" s="7" t="s">
        <v>15</v>
      </c>
      <c r="L100" s="7">
        <f>SUM(M100:BU100)</f>
        <v>1</v>
      </c>
      <c r="M100" s="7"/>
      <c r="N100" s="7"/>
      <c r="O100" s="7"/>
      <c r="P100" s="7"/>
      <c r="Q100" s="7"/>
      <c r="R100" s="7"/>
      <c r="S100" s="7"/>
      <c r="T100" s="7"/>
      <c r="U100" s="7"/>
      <c r="V100" s="7"/>
      <c r="W100" s="7"/>
      <c r="X100" s="7"/>
      <c r="Y100" s="7"/>
      <c r="Z100" s="7"/>
      <c r="AA100" s="7"/>
      <c r="AB100" s="7"/>
      <c r="AC100" s="7">
        <v>1</v>
      </c>
      <c r="AD100" s="7"/>
      <c r="AE100" s="7"/>
      <c r="AF100" s="7"/>
      <c r="AG100" s="7"/>
      <c r="AH100" s="7"/>
      <c r="AI100" s="7"/>
      <c r="AJ100" s="7"/>
      <c r="AK100" s="7"/>
      <c r="AL100" s="7"/>
      <c r="AM100" s="7"/>
      <c r="AO100" s="7"/>
      <c r="AP100" s="14"/>
      <c r="AQ100" s="14"/>
      <c r="AR100" s="14"/>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row>
    <row r="101" spans="1:73" x14ac:dyDescent="0.25">
      <c r="A101" s="9" t="s">
        <v>7</v>
      </c>
      <c r="B101" s="7">
        <v>6</v>
      </c>
      <c r="C101" s="8">
        <v>44312</v>
      </c>
      <c r="D101" s="10" t="s">
        <v>13</v>
      </c>
      <c r="E101" s="7">
        <v>2</v>
      </c>
      <c r="F101" s="7" t="s">
        <v>20</v>
      </c>
      <c r="G101" s="9" t="s">
        <v>466</v>
      </c>
      <c r="H101" s="11" t="s">
        <v>647</v>
      </c>
      <c r="I101" s="7" t="s">
        <v>465</v>
      </c>
      <c r="J101" s="7" t="s">
        <v>467</v>
      </c>
      <c r="K101" s="7" t="s">
        <v>1</v>
      </c>
      <c r="L101" s="7">
        <f>SUM(M101:BU101)</f>
        <v>4</v>
      </c>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14"/>
      <c r="AQ101" s="14"/>
      <c r="AR101" s="14"/>
      <c r="AS101" s="7">
        <v>1</v>
      </c>
      <c r="AT101" s="7"/>
      <c r="AU101" s="7"/>
      <c r="AV101" s="7">
        <v>1</v>
      </c>
      <c r="AW101" s="7"/>
      <c r="AX101" s="7"/>
      <c r="AY101" s="7"/>
      <c r="AZ101" s="7"/>
      <c r="BA101" s="7"/>
      <c r="BB101" s="7"/>
      <c r="BD101" s="9">
        <v>1</v>
      </c>
      <c r="BJ101" s="7"/>
      <c r="BK101" s="7"/>
      <c r="BL101" s="7"/>
      <c r="BM101" s="7"/>
      <c r="BN101" s="7"/>
      <c r="BO101" s="7">
        <v>1</v>
      </c>
      <c r="BP101" s="7"/>
      <c r="BQ101" s="7"/>
      <c r="BR101" s="7"/>
      <c r="BS101" s="7"/>
      <c r="BT101" s="7"/>
      <c r="BU101" s="7"/>
    </row>
    <row r="102" spans="1:73" x14ac:dyDescent="0.25">
      <c r="A102" s="9" t="s">
        <v>7</v>
      </c>
      <c r="B102" s="7">
        <v>6</v>
      </c>
      <c r="C102" s="8">
        <v>44312</v>
      </c>
      <c r="D102" s="10" t="s">
        <v>13</v>
      </c>
      <c r="E102" s="7">
        <v>6</v>
      </c>
      <c r="F102" s="7" t="s">
        <v>20</v>
      </c>
      <c r="G102" s="9" t="s">
        <v>785</v>
      </c>
      <c r="H102" s="11" t="s">
        <v>648</v>
      </c>
      <c r="I102" s="7" t="s">
        <v>470</v>
      </c>
      <c r="J102" s="7" t="s">
        <v>429</v>
      </c>
      <c r="K102" s="7" t="s">
        <v>15</v>
      </c>
      <c r="L102" s="7">
        <f>SUM(M102:BU102)</f>
        <v>1</v>
      </c>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14"/>
      <c r="AQ102" s="14"/>
      <c r="AR102" s="14"/>
      <c r="AS102" s="7"/>
      <c r="AT102" s="7"/>
      <c r="AU102" s="7"/>
      <c r="AV102" s="7"/>
      <c r="AW102" s="7"/>
      <c r="AX102" s="7"/>
      <c r="AY102" s="7"/>
      <c r="AZ102" s="7"/>
      <c r="BA102" s="7"/>
      <c r="BB102" s="7"/>
      <c r="BC102" s="7"/>
      <c r="BD102" s="7"/>
      <c r="BE102" s="7"/>
      <c r="BF102" s="7"/>
      <c r="BG102" s="7"/>
      <c r="BH102" s="7"/>
      <c r="BI102" s="7"/>
      <c r="BJ102" s="7">
        <v>1</v>
      </c>
      <c r="BK102" s="7"/>
      <c r="BL102" s="7"/>
      <c r="BM102" s="7"/>
      <c r="BN102" s="7"/>
      <c r="BO102" s="7"/>
      <c r="BP102" s="7"/>
      <c r="BQ102" s="7"/>
      <c r="BR102" s="7"/>
      <c r="BS102" s="7"/>
      <c r="BT102" s="7"/>
      <c r="BU102" s="7"/>
    </row>
    <row r="103" spans="1:73" x14ac:dyDescent="0.25">
      <c r="A103" s="9" t="s">
        <v>7</v>
      </c>
      <c r="B103" s="7">
        <v>6</v>
      </c>
      <c r="C103" s="8">
        <v>44312</v>
      </c>
      <c r="D103" s="10" t="s">
        <v>13</v>
      </c>
      <c r="E103" s="7">
        <v>7</v>
      </c>
      <c r="F103" s="7" t="s">
        <v>20</v>
      </c>
      <c r="G103" s="9" t="s">
        <v>820</v>
      </c>
      <c r="H103" s="11" t="s">
        <v>253</v>
      </c>
      <c r="I103" s="7" t="s">
        <v>473</v>
      </c>
      <c r="K103" s="7" t="s">
        <v>15</v>
      </c>
      <c r="L103" s="7">
        <f>SUM(M103:BU103)</f>
        <v>1</v>
      </c>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14"/>
      <c r="AQ103" s="14"/>
      <c r="AR103" s="14"/>
      <c r="AS103" s="7"/>
      <c r="AT103" s="7"/>
      <c r="AU103" s="7"/>
      <c r="AV103" s="7">
        <v>1</v>
      </c>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row>
    <row r="104" spans="1:73" x14ac:dyDescent="0.25">
      <c r="A104" s="9" t="s">
        <v>7</v>
      </c>
      <c r="B104" s="7">
        <v>6</v>
      </c>
      <c r="C104" s="8">
        <v>44312</v>
      </c>
      <c r="D104" s="10" t="s">
        <v>13</v>
      </c>
      <c r="E104" s="7">
        <v>8</v>
      </c>
      <c r="F104" s="7" t="s">
        <v>20</v>
      </c>
      <c r="G104" s="9" t="s">
        <v>820</v>
      </c>
      <c r="H104" s="11" t="s">
        <v>651</v>
      </c>
      <c r="I104" s="7" t="s">
        <v>473</v>
      </c>
      <c r="K104" s="7" t="s">
        <v>15</v>
      </c>
      <c r="L104" s="7">
        <f>SUM(M104:BU104)</f>
        <v>1</v>
      </c>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14"/>
      <c r="AQ104" s="14"/>
      <c r="AR104" s="14"/>
      <c r="AS104" s="7"/>
      <c r="AT104" s="7"/>
      <c r="AU104" s="7"/>
      <c r="AV104" s="7"/>
      <c r="AW104" s="7"/>
      <c r="AX104" s="7"/>
      <c r="AY104" s="7"/>
      <c r="AZ104" s="7"/>
      <c r="BA104" s="7"/>
      <c r="BB104" s="7"/>
      <c r="BC104" s="7"/>
      <c r="BD104" s="7"/>
      <c r="BE104" s="7"/>
      <c r="BF104" s="7"/>
      <c r="BG104" s="7"/>
      <c r="BH104" s="7"/>
      <c r="BI104" s="7"/>
      <c r="BJ104" s="7">
        <v>1</v>
      </c>
      <c r="BK104" s="7"/>
      <c r="BL104" s="7"/>
      <c r="BM104" s="7"/>
      <c r="BN104" s="7"/>
      <c r="BO104" s="7"/>
      <c r="BP104" s="7"/>
      <c r="BQ104" s="7"/>
      <c r="BR104" s="7"/>
      <c r="BS104" s="7"/>
      <c r="BT104" s="7"/>
      <c r="BU104" s="7"/>
    </row>
    <row r="105" spans="1:73" x14ac:dyDescent="0.25">
      <c r="A105" s="9" t="s">
        <v>7</v>
      </c>
      <c r="B105" s="7">
        <v>6</v>
      </c>
      <c r="C105" s="8">
        <v>44312</v>
      </c>
      <c r="D105" s="10" t="s">
        <v>13</v>
      </c>
      <c r="E105" s="7">
        <v>14</v>
      </c>
      <c r="F105" s="7" t="s">
        <v>20</v>
      </c>
      <c r="G105" s="9" t="s">
        <v>820</v>
      </c>
      <c r="H105" s="11" t="s">
        <v>653</v>
      </c>
      <c r="I105" s="7" t="s">
        <v>473</v>
      </c>
      <c r="K105" s="7" t="s">
        <v>15</v>
      </c>
      <c r="L105" s="7">
        <f>SUM(M105:BU105)</f>
        <v>2</v>
      </c>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14"/>
      <c r="AQ105" s="14"/>
      <c r="AR105" s="14"/>
      <c r="AS105" s="7"/>
      <c r="AT105" s="7"/>
      <c r="AU105" s="7"/>
      <c r="AV105" s="7">
        <v>1</v>
      </c>
      <c r="AW105" s="7"/>
      <c r="AX105" s="7"/>
      <c r="AY105" s="7"/>
      <c r="AZ105" s="7"/>
      <c r="BA105" s="7"/>
      <c r="BB105" s="7"/>
      <c r="BD105" s="9">
        <v>1</v>
      </c>
      <c r="BJ105" s="7"/>
      <c r="BK105" s="7"/>
      <c r="BL105" s="7"/>
      <c r="BM105" s="7"/>
      <c r="BN105" s="7"/>
      <c r="BO105" s="7"/>
      <c r="BP105" s="7"/>
      <c r="BQ105" s="7"/>
      <c r="BR105" s="7"/>
      <c r="BS105" s="7"/>
      <c r="BT105" s="7"/>
      <c r="BU105" s="7"/>
    </row>
    <row r="106" spans="1:73" x14ac:dyDescent="0.25">
      <c r="A106" s="9" t="s">
        <v>7</v>
      </c>
      <c r="B106" s="7">
        <v>6</v>
      </c>
      <c r="C106" s="8">
        <v>44312</v>
      </c>
      <c r="D106" s="10" t="s">
        <v>13</v>
      </c>
      <c r="E106" s="7">
        <v>15</v>
      </c>
      <c r="F106" s="7" t="s">
        <v>20</v>
      </c>
      <c r="G106" s="9" t="s">
        <v>820</v>
      </c>
      <c r="H106" s="11" t="s">
        <v>651</v>
      </c>
      <c r="I106" s="7" t="s">
        <v>473</v>
      </c>
      <c r="K106" s="7" t="s">
        <v>15</v>
      </c>
      <c r="L106" s="7">
        <f>SUM(M106:BU106)</f>
        <v>1</v>
      </c>
      <c r="M106" s="7"/>
      <c r="N106" s="7"/>
      <c r="O106" s="7"/>
      <c r="P106" s="7"/>
      <c r="Q106" s="7"/>
      <c r="R106" s="7"/>
      <c r="S106" s="7"/>
      <c r="T106" s="7"/>
      <c r="U106" s="7"/>
      <c r="V106" s="7"/>
      <c r="W106" s="7"/>
      <c r="X106" s="7"/>
      <c r="Y106" s="7"/>
      <c r="Z106" s="7"/>
      <c r="AA106" s="7"/>
      <c r="AB106" s="7"/>
      <c r="AC106" s="7">
        <v>1</v>
      </c>
      <c r="AD106" s="7"/>
      <c r="AE106" s="7"/>
      <c r="AF106" s="7"/>
      <c r="AG106" s="7"/>
      <c r="AH106" s="7"/>
      <c r="AI106" s="7"/>
      <c r="AJ106" s="7"/>
      <c r="AK106" s="7"/>
      <c r="AL106" s="7"/>
      <c r="AM106" s="7"/>
      <c r="AO106" s="7"/>
      <c r="AP106" s="14"/>
      <c r="AQ106" s="14"/>
      <c r="AR106" s="14"/>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row>
    <row r="107" spans="1:73" x14ac:dyDescent="0.25">
      <c r="A107" s="9" t="s">
        <v>7</v>
      </c>
      <c r="B107" s="7">
        <v>6</v>
      </c>
      <c r="C107" s="8">
        <v>44312</v>
      </c>
      <c r="D107" s="10" t="s">
        <v>13</v>
      </c>
      <c r="E107" s="7">
        <v>18</v>
      </c>
      <c r="F107" s="7" t="s">
        <v>14</v>
      </c>
      <c r="G107" s="9" t="s">
        <v>461</v>
      </c>
      <c r="H107" s="11" t="s">
        <v>591</v>
      </c>
      <c r="I107" s="7" t="s">
        <v>460</v>
      </c>
      <c r="J107" s="7" t="s">
        <v>427</v>
      </c>
      <c r="K107" s="7" t="s">
        <v>1</v>
      </c>
      <c r="L107" s="7">
        <f>SUM(M107:BU107)</f>
        <v>2</v>
      </c>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14"/>
      <c r="AQ107" s="14"/>
      <c r="AR107" s="14"/>
      <c r="AS107" s="7"/>
      <c r="AT107" s="7"/>
      <c r="AU107" s="7"/>
      <c r="AV107" s="7">
        <v>1</v>
      </c>
      <c r="AW107" s="7"/>
      <c r="AX107" s="7"/>
      <c r="AY107" s="7"/>
      <c r="AZ107" s="7"/>
      <c r="BA107" s="7"/>
      <c r="BB107" s="7"/>
      <c r="BC107" s="7"/>
      <c r="BD107" s="7"/>
      <c r="BE107" s="7"/>
      <c r="BF107" s="7"/>
      <c r="BG107" s="7"/>
      <c r="BH107" s="7"/>
      <c r="BI107" s="7"/>
      <c r="BJ107" s="7"/>
      <c r="BK107" s="7"/>
      <c r="BL107" s="7"/>
      <c r="BM107" s="7"/>
      <c r="BN107" s="7">
        <v>1</v>
      </c>
      <c r="BO107" s="7"/>
      <c r="BP107" s="7"/>
      <c r="BQ107" s="7"/>
      <c r="BR107" s="7"/>
      <c r="BS107" s="7"/>
      <c r="BT107" s="7"/>
      <c r="BU107" s="7"/>
    </row>
    <row r="108" spans="1:73" x14ac:dyDescent="0.25">
      <c r="A108" s="9" t="s">
        <v>7</v>
      </c>
      <c r="B108" s="7">
        <v>6</v>
      </c>
      <c r="C108" s="8">
        <v>44312</v>
      </c>
      <c r="D108" s="10" t="s">
        <v>13</v>
      </c>
      <c r="E108" s="7">
        <v>19</v>
      </c>
      <c r="F108" s="7" t="s">
        <v>197</v>
      </c>
      <c r="G108" s="9" t="s">
        <v>347</v>
      </c>
      <c r="H108" s="11" t="s">
        <v>233</v>
      </c>
      <c r="I108" s="7" t="s">
        <v>395</v>
      </c>
      <c r="J108" s="7" t="s">
        <v>389</v>
      </c>
      <c r="K108" s="7" t="s">
        <v>1</v>
      </c>
      <c r="L108" s="7">
        <f>SUM(M108:BU108)</f>
        <v>3</v>
      </c>
      <c r="M108" s="7">
        <v>1</v>
      </c>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O108" s="7"/>
      <c r="AP108" s="14"/>
      <c r="AQ108" s="14"/>
      <c r="AR108" s="14"/>
      <c r="AS108" s="7"/>
      <c r="AT108" s="7"/>
      <c r="AU108" s="7"/>
      <c r="AV108" s="7">
        <v>1</v>
      </c>
      <c r="AW108" s="7"/>
      <c r="AX108" s="7"/>
      <c r="AY108" s="7"/>
      <c r="AZ108" s="7"/>
      <c r="BA108" s="7"/>
      <c r="BB108" s="7"/>
      <c r="BC108" s="7"/>
      <c r="BD108" s="7"/>
      <c r="BE108" s="7"/>
      <c r="BF108" s="7"/>
      <c r="BG108" s="7"/>
      <c r="BH108" s="7"/>
      <c r="BI108" s="7"/>
      <c r="BJ108" s="7"/>
      <c r="BK108" s="7"/>
      <c r="BL108" s="7"/>
      <c r="BM108" s="7"/>
      <c r="BN108" s="7"/>
      <c r="BO108" s="7">
        <v>1</v>
      </c>
      <c r="BP108" s="7"/>
      <c r="BQ108" s="7"/>
      <c r="BR108" s="7"/>
      <c r="BS108" s="7"/>
      <c r="BT108" s="7"/>
      <c r="BU108" s="7"/>
    </row>
    <row r="109" spans="1:73" x14ac:dyDescent="0.25">
      <c r="A109" s="9" t="s">
        <v>7</v>
      </c>
      <c r="B109" s="7">
        <v>6</v>
      </c>
      <c r="C109" s="8">
        <v>44312</v>
      </c>
      <c r="D109" s="10" t="s">
        <v>13</v>
      </c>
      <c r="E109" s="7">
        <v>20</v>
      </c>
      <c r="F109" s="7" t="s">
        <v>20</v>
      </c>
      <c r="G109" s="9" t="s">
        <v>820</v>
      </c>
      <c r="H109" s="11" t="s">
        <v>651</v>
      </c>
      <c r="I109" s="7" t="s">
        <v>473</v>
      </c>
      <c r="K109" s="7" t="s">
        <v>15</v>
      </c>
      <c r="L109" s="7">
        <f>SUM(M109:BU109)</f>
        <v>1</v>
      </c>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14"/>
      <c r="AQ109" s="14"/>
      <c r="AR109" s="14"/>
      <c r="AS109" s="7"/>
      <c r="AT109" s="7"/>
      <c r="AU109" s="7"/>
      <c r="AV109" s="7">
        <v>1</v>
      </c>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row>
    <row r="110" spans="1:73" x14ac:dyDescent="0.25">
      <c r="A110" s="9" t="s">
        <v>7</v>
      </c>
      <c r="B110" s="7">
        <v>6</v>
      </c>
      <c r="C110" s="8">
        <v>44312</v>
      </c>
      <c r="D110" s="10" t="s">
        <v>13</v>
      </c>
      <c r="E110" s="7">
        <v>21</v>
      </c>
      <c r="F110" s="7" t="s">
        <v>20</v>
      </c>
      <c r="G110" s="9" t="s">
        <v>820</v>
      </c>
      <c r="H110" s="11" t="s">
        <v>254</v>
      </c>
      <c r="I110" s="7" t="s">
        <v>393</v>
      </c>
      <c r="J110" s="7" t="s">
        <v>421</v>
      </c>
      <c r="K110" s="7" t="s">
        <v>15</v>
      </c>
      <c r="L110" s="7">
        <f>SUM(M110:BU110)</f>
        <v>3</v>
      </c>
      <c r="M110" s="7"/>
      <c r="N110" s="7"/>
      <c r="O110" s="7"/>
      <c r="P110" s="7"/>
      <c r="Q110" s="7"/>
      <c r="R110" s="7"/>
      <c r="S110" s="7"/>
      <c r="T110" s="7"/>
      <c r="U110" s="7"/>
      <c r="V110" s="7"/>
      <c r="W110" s="7"/>
      <c r="X110" s="7"/>
      <c r="Y110" s="7"/>
      <c r="Z110" s="7"/>
      <c r="AA110" s="7"/>
      <c r="AB110" s="7"/>
      <c r="AC110" s="7">
        <v>1</v>
      </c>
      <c r="AD110" s="7"/>
      <c r="AE110" s="7"/>
      <c r="AF110" s="7"/>
      <c r="AG110" s="7"/>
      <c r="AH110" s="7"/>
      <c r="AI110" s="7"/>
      <c r="AJ110" s="7"/>
      <c r="AK110" s="7"/>
      <c r="AL110" s="7"/>
      <c r="AM110" s="7"/>
      <c r="AO110" s="7"/>
      <c r="AP110" s="14"/>
      <c r="AQ110" s="14"/>
      <c r="AR110" s="14"/>
      <c r="AS110" s="7"/>
      <c r="AT110" s="7"/>
      <c r="AU110" s="7"/>
      <c r="AV110" s="7">
        <v>1</v>
      </c>
      <c r="AW110" s="7"/>
      <c r="AX110" s="7"/>
      <c r="AY110" s="7"/>
      <c r="AZ110" s="7"/>
      <c r="BA110" s="7"/>
      <c r="BB110" s="7"/>
      <c r="BC110" s="7"/>
      <c r="BD110" s="7"/>
      <c r="BE110" s="7"/>
      <c r="BF110" s="7"/>
      <c r="BG110" s="7"/>
      <c r="BH110" s="7"/>
      <c r="BI110" s="7"/>
      <c r="BJ110" s="7"/>
      <c r="BK110" s="7"/>
      <c r="BL110" s="7"/>
      <c r="BM110" s="7"/>
      <c r="BN110" s="7"/>
      <c r="BO110" s="7">
        <v>1</v>
      </c>
      <c r="BP110" s="7"/>
      <c r="BQ110" s="7"/>
      <c r="BR110" s="7"/>
      <c r="BS110" s="7"/>
      <c r="BT110" s="7"/>
      <c r="BU110" s="7"/>
    </row>
    <row r="111" spans="1:73" x14ac:dyDescent="0.25">
      <c r="A111" s="9" t="s">
        <v>7</v>
      </c>
      <c r="B111" s="7">
        <v>6</v>
      </c>
      <c r="C111" s="8">
        <v>44312</v>
      </c>
      <c r="D111" s="10" t="s">
        <v>13</v>
      </c>
      <c r="E111" s="7">
        <v>22</v>
      </c>
      <c r="F111" s="7" t="s">
        <v>14</v>
      </c>
      <c r="G111" s="9" t="s">
        <v>805</v>
      </c>
      <c r="H111" s="11" t="s">
        <v>521</v>
      </c>
      <c r="I111" s="7" t="s">
        <v>425</v>
      </c>
      <c r="J111" s="7" t="s">
        <v>426</v>
      </c>
      <c r="K111" s="7" t="s">
        <v>15</v>
      </c>
      <c r="L111" s="7">
        <f>SUM(M111:BU111)</f>
        <v>2</v>
      </c>
      <c r="M111" s="7"/>
      <c r="N111" s="7">
        <v>1</v>
      </c>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O111" s="7"/>
      <c r="AP111" s="14"/>
      <c r="AQ111" s="14"/>
      <c r="AR111" s="14"/>
      <c r="AS111" s="7"/>
      <c r="AT111" s="7"/>
      <c r="AU111" s="7"/>
      <c r="AV111" s="7">
        <v>1</v>
      </c>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row>
    <row r="112" spans="1:73" x14ac:dyDescent="0.25">
      <c r="A112" s="9" t="s">
        <v>7</v>
      </c>
      <c r="B112" s="7">
        <v>6</v>
      </c>
      <c r="C112" s="8">
        <v>44312</v>
      </c>
      <c r="D112" s="10" t="s">
        <v>13</v>
      </c>
      <c r="E112" s="7">
        <v>23</v>
      </c>
      <c r="F112" s="7" t="s">
        <v>20</v>
      </c>
      <c r="G112" s="9" t="s">
        <v>820</v>
      </c>
      <c r="H112" s="11" t="s">
        <v>651</v>
      </c>
      <c r="I112" s="7" t="s">
        <v>473</v>
      </c>
      <c r="K112" s="7" t="s">
        <v>15</v>
      </c>
      <c r="L112" s="7">
        <f>SUM(M112:BU112)</f>
        <v>3</v>
      </c>
      <c r="M112" s="7"/>
      <c r="N112" s="7"/>
      <c r="O112" s="7"/>
      <c r="P112" s="7"/>
      <c r="Q112" s="7"/>
      <c r="R112" s="7"/>
      <c r="S112" s="7"/>
      <c r="T112" s="7"/>
      <c r="U112" s="7"/>
      <c r="V112" s="7"/>
      <c r="W112" s="7"/>
      <c r="X112" s="7"/>
      <c r="Y112" s="7"/>
      <c r="Z112" s="7"/>
      <c r="AA112" s="7"/>
      <c r="AB112" s="7"/>
      <c r="AC112" s="7">
        <v>1</v>
      </c>
      <c r="AD112" s="7"/>
      <c r="AE112" s="7"/>
      <c r="AF112" s="7"/>
      <c r="AG112" s="7"/>
      <c r="AH112" s="7"/>
      <c r="AI112" s="7"/>
      <c r="AJ112" s="7"/>
      <c r="AK112" s="7"/>
      <c r="AL112" s="7"/>
      <c r="AM112" s="7"/>
      <c r="AO112" s="7"/>
      <c r="AP112" s="14"/>
      <c r="AQ112" s="14"/>
      <c r="AR112" s="14"/>
      <c r="AS112" s="7"/>
      <c r="AT112" s="7"/>
      <c r="AU112" s="7"/>
      <c r="AV112" s="7">
        <v>1</v>
      </c>
      <c r="AW112" s="7"/>
      <c r="AX112" s="7"/>
      <c r="AY112" s="7"/>
      <c r="AZ112" s="7"/>
      <c r="BA112" s="7"/>
      <c r="BB112" s="7"/>
      <c r="BC112" s="7"/>
      <c r="BD112" s="7"/>
      <c r="BE112" s="7"/>
      <c r="BF112" s="7"/>
      <c r="BG112" s="7"/>
      <c r="BH112" s="7"/>
      <c r="BI112" s="7"/>
      <c r="BJ112" s="7"/>
      <c r="BK112" s="7">
        <v>1</v>
      </c>
      <c r="BL112" s="7"/>
      <c r="BM112" s="7"/>
      <c r="BN112" s="7"/>
      <c r="BO112" s="7"/>
      <c r="BP112" s="7"/>
      <c r="BQ112" s="7"/>
      <c r="BR112" s="7"/>
      <c r="BS112" s="7"/>
      <c r="BT112" s="7"/>
      <c r="BU112" s="7"/>
    </row>
    <row r="113" spans="1:73" x14ac:dyDescent="0.25">
      <c r="A113" s="9" t="s">
        <v>7</v>
      </c>
      <c r="B113" s="7">
        <v>6</v>
      </c>
      <c r="C113" s="8">
        <v>44312</v>
      </c>
      <c r="D113" s="10" t="s">
        <v>13</v>
      </c>
      <c r="E113" s="7">
        <v>24</v>
      </c>
      <c r="F113" s="7" t="s">
        <v>20</v>
      </c>
      <c r="G113" s="9" t="s">
        <v>820</v>
      </c>
      <c r="H113" s="11" t="s">
        <v>651</v>
      </c>
      <c r="I113" s="7" t="s">
        <v>473</v>
      </c>
      <c r="K113" s="7" t="s">
        <v>15</v>
      </c>
      <c r="L113" s="7">
        <f>SUM(M113:BU113)</f>
        <v>2</v>
      </c>
      <c r="M113" s="7"/>
      <c r="N113" s="7"/>
      <c r="O113" s="7"/>
      <c r="P113" s="7"/>
      <c r="Q113" s="7"/>
      <c r="R113" s="7"/>
      <c r="S113" s="7"/>
      <c r="T113" s="7"/>
      <c r="U113" s="7"/>
      <c r="V113" s="7"/>
      <c r="W113" s="7"/>
      <c r="X113" s="7"/>
      <c r="Y113" s="7"/>
      <c r="Z113" s="7"/>
      <c r="AA113" s="7"/>
      <c r="AB113" s="7"/>
      <c r="AC113" s="7">
        <v>1</v>
      </c>
      <c r="AD113" s="7"/>
      <c r="AE113" s="7"/>
      <c r="AF113" s="7"/>
      <c r="AG113" s="7"/>
      <c r="AH113" s="7"/>
      <c r="AI113" s="7"/>
      <c r="AJ113" s="7"/>
      <c r="AK113" s="7"/>
      <c r="AL113" s="7"/>
      <c r="AM113" s="7"/>
      <c r="AO113" s="7"/>
      <c r="AP113" s="14"/>
      <c r="AQ113" s="14"/>
      <c r="AR113" s="14"/>
      <c r="AS113" s="7"/>
      <c r="AT113" s="7"/>
      <c r="AU113" s="7"/>
      <c r="AV113" s="7"/>
      <c r="AW113" s="7"/>
      <c r="AX113" s="7"/>
      <c r="AY113" s="7"/>
      <c r="AZ113" s="7"/>
      <c r="BA113" s="7"/>
      <c r="BB113" s="7"/>
      <c r="BC113" s="7"/>
      <c r="BD113" s="7"/>
      <c r="BE113" s="7"/>
      <c r="BF113" s="7"/>
      <c r="BG113" s="7"/>
      <c r="BH113" s="7"/>
      <c r="BI113" s="7"/>
      <c r="BJ113" s="7">
        <v>1</v>
      </c>
      <c r="BK113" s="7"/>
      <c r="BL113" s="7"/>
      <c r="BM113" s="7"/>
      <c r="BN113" s="7"/>
      <c r="BO113" s="7"/>
      <c r="BP113" s="7"/>
      <c r="BQ113" s="7"/>
      <c r="BR113" s="7"/>
      <c r="BS113" s="7"/>
      <c r="BT113" s="7"/>
      <c r="BU113" s="7"/>
    </row>
    <row r="114" spans="1:73" x14ac:dyDescent="0.25">
      <c r="A114" s="9" t="s">
        <v>7</v>
      </c>
      <c r="B114" s="7">
        <v>6</v>
      </c>
      <c r="C114" s="8">
        <v>44312</v>
      </c>
      <c r="D114" s="10" t="s">
        <v>17</v>
      </c>
      <c r="E114" s="7">
        <v>25</v>
      </c>
      <c r="F114" s="7" t="s">
        <v>197</v>
      </c>
      <c r="G114" s="9" t="s">
        <v>762</v>
      </c>
      <c r="H114" s="11" t="s">
        <v>814</v>
      </c>
      <c r="I114" s="7" t="s">
        <v>470</v>
      </c>
      <c r="J114" s="7" t="s">
        <v>763</v>
      </c>
      <c r="K114" s="7" t="s">
        <v>15</v>
      </c>
      <c r="L114" s="7">
        <f>SUM(M114:BU114)</f>
        <v>1</v>
      </c>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14"/>
      <c r="AQ114" s="14"/>
      <c r="AR114" s="14"/>
      <c r="AS114" s="7"/>
      <c r="AT114" s="7"/>
      <c r="AU114" s="7"/>
      <c r="AV114" s="7"/>
      <c r="AW114" s="7"/>
      <c r="AX114" s="7"/>
      <c r="AY114" s="7"/>
      <c r="AZ114" s="7"/>
      <c r="BA114" s="7"/>
      <c r="BB114" s="7"/>
      <c r="BI114" s="9">
        <v>1</v>
      </c>
      <c r="BJ114" s="7"/>
      <c r="BK114" s="7"/>
      <c r="BL114" s="7"/>
      <c r="BM114" s="7"/>
      <c r="BN114" s="7"/>
      <c r="BO114" s="7"/>
      <c r="BP114" s="7"/>
      <c r="BQ114" s="7"/>
      <c r="BR114" s="7"/>
      <c r="BS114" s="7"/>
      <c r="BT114" s="7"/>
      <c r="BU114" s="7"/>
    </row>
    <row r="115" spans="1:73" x14ac:dyDescent="0.25">
      <c r="A115" s="9" t="s">
        <v>7</v>
      </c>
      <c r="B115" s="7">
        <v>7</v>
      </c>
      <c r="C115" s="8">
        <v>44313</v>
      </c>
      <c r="D115" s="10" t="s">
        <v>13</v>
      </c>
      <c r="E115" s="7">
        <v>1</v>
      </c>
      <c r="F115" s="7" t="s">
        <v>14</v>
      </c>
      <c r="G115" s="9" t="s">
        <v>805</v>
      </c>
      <c r="H115" s="11" t="s">
        <v>606</v>
      </c>
      <c r="I115" s="7" t="s">
        <v>425</v>
      </c>
      <c r="J115" s="7" t="s">
        <v>428</v>
      </c>
      <c r="K115" s="7" t="s">
        <v>15</v>
      </c>
      <c r="L115" s="7">
        <f>SUM(M115:BU115)</f>
        <v>1</v>
      </c>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14"/>
      <c r="AQ115" s="14"/>
      <c r="AR115" s="14"/>
      <c r="AS115" s="7"/>
      <c r="AT115" s="7"/>
      <c r="AU115" s="7"/>
      <c r="AV115" s="7"/>
      <c r="AW115" s="7"/>
      <c r="AX115" s="7"/>
      <c r="AY115" s="7"/>
      <c r="AZ115" s="7"/>
      <c r="BA115" s="7"/>
      <c r="BB115" s="7"/>
      <c r="BG115" s="9">
        <v>1</v>
      </c>
      <c r="BJ115" s="7"/>
      <c r="BK115" s="7"/>
      <c r="BL115" s="7"/>
      <c r="BM115" s="7"/>
      <c r="BN115" s="7"/>
      <c r="BO115" s="7"/>
      <c r="BP115" s="7"/>
      <c r="BQ115" s="7"/>
      <c r="BR115" s="7"/>
      <c r="BS115" s="7"/>
      <c r="BT115" s="7"/>
      <c r="BU115" s="7"/>
    </row>
    <row r="116" spans="1:73" x14ac:dyDescent="0.25">
      <c r="A116" s="9" t="s">
        <v>7</v>
      </c>
      <c r="B116" s="7">
        <v>7</v>
      </c>
      <c r="C116" s="8">
        <v>44313</v>
      </c>
      <c r="D116" s="10" t="s">
        <v>13</v>
      </c>
      <c r="E116" s="7">
        <v>2</v>
      </c>
      <c r="F116" s="7" t="s">
        <v>20</v>
      </c>
      <c r="G116" s="9" t="s">
        <v>787</v>
      </c>
      <c r="H116" s="11" t="s">
        <v>649</v>
      </c>
      <c r="I116" s="7" t="s">
        <v>470</v>
      </c>
      <c r="J116" s="7" t="s">
        <v>495</v>
      </c>
      <c r="K116" s="7" t="s">
        <v>15</v>
      </c>
      <c r="L116" s="7">
        <f>SUM(M116:BU116)</f>
        <v>1</v>
      </c>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14"/>
      <c r="AQ116" s="14"/>
      <c r="AR116" s="14"/>
      <c r="AS116" s="7"/>
      <c r="AT116" s="7"/>
      <c r="AU116" s="7"/>
      <c r="AV116" s="7"/>
      <c r="AW116" s="7"/>
      <c r="AX116" s="7"/>
      <c r="AY116" s="7"/>
      <c r="AZ116" s="7"/>
      <c r="BA116" s="7"/>
      <c r="BB116" s="7"/>
      <c r="BC116" s="7"/>
      <c r="BD116" s="7"/>
      <c r="BE116" s="7"/>
      <c r="BF116" s="7"/>
      <c r="BG116" s="7"/>
      <c r="BH116" s="7"/>
      <c r="BI116" s="7"/>
      <c r="BJ116" s="7">
        <v>1</v>
      </c>
      <c r="BK116" s="7"/>
      <c r="BL116" s="7"/>
      <c r="BM116" s="7"/>
      <c r="BN116" s="7"/>
      <c r="BO116" s="7"/>
      <c r="BP116" s="7"/>
      <c r="BQ116" s="7"/>
      <c r="BR116" s="7"/>
      <c r="BS116" s="7"/>
      <c r="BT116" s="7"/>
      <c r="BU116" s="7"/>
    </row>
    <row r="117" spans="1:73" x14ac:dyDescent="0.25">
      <c r="A117" s="9" t="s">
        <v>7</v>
      </c>
      <c r="B117" s="7">
        <v>7</v>
      </c>
      <c r="C117" s="8">
        <v>44313</v>
      </c>
      <c r="D117" s="10" t="s">
        <v>13</v>
      </c>
      <c r="E117" s="7">
        <v>3</v>
      </c>
      <c r="F117" s="7" t="s">
        <v>14</v>
      </c>
      <c r="G117" s="9" t="s">
        <v>805</v>
      </c>
      <c r="H117" s="11" t="s">
        <v>609</v>
      </c>
      <c r="I117" s="7" t="s">
        <v>425</v>
      </c>
      <c r="J117" s="7" t="s">
        <v>804</v>
      </c>
      <c r="K117" s="7" t="s">
        <v>15</v>
      </c>
      <c r="L117" s="7">
        <f>SUM(M117:BU117)</f>
        <v>1</v>
      </c>
      <c r="M117" s="7"/>
      <c r="N117" s="7"/>
      <c r="O117" s="7"/>
      <c r="P117" s="7">
        <v>1</v>
      </c>
      <c r="Q117" s="7"/>
      <c r="R117" s="7"/>
      <c r="S117" s="7"/>
      <c r="T117" s="7"/>
      <c r="U117" s="7"/>
      <c r="V117" s="7"/>
      <c r="W117" s="7"/>
      <c r="X117" s="7"/>
      <c r="Y117" s="7"/>
      <c r="Z117" s="7"/>
      <c r="AA117" s="7"/>
      <c r="AB117" s="7"/>
      <c r="AC117" s="7"/>
      <c r="AD117" s="7"/>
      <c r="AE117" s="7"/>
      <c r="AF117" s="7"/>
      <c r="AG117" s="7"/>
      <c r="AH117" s="7"/>
      <c r="AI117" s="7"/>
      <c r="AJ117" s="7"/>
      <c r="AK117" s="7"/>
      <c r="AL117" s="7"/>
      <c r="AM117" s="7"/>
      <c r="AO117" s="7"/>
      <c r="AP117" s="14"/>
      <c r="AQ117" s="14"/>
      <c r="AR117" s="14"/>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row>
    <row r="118" spans="1:73" x14ac:dyDescent="0.25">
      <c r="A118" s="9" t="s">
        <v>7</v>
      </c>
      <c r="B118" s="7">
        <v>7</v>
      </c>
      <c r="C118" s="8">
        <v>44313</v>
      </c>
      <c r="D118" s="10" t="s">
        <v>13</v>
      </c>
      <c r="E118" s="7">
        <v>4</v>
      </c>
      <c r="F118" s="7" t="s">
        <v>20</v>
      </c>
      <c r="G118" s="9" t="s">
        <v>820</v>
      </c>
      <c r="H118" s="11" t="s">
        <v>651</v>
      </c>
      <c r="I118" s="7" t="s">
        <v>473</v>
      </c>
      <c r="K118" s="7" t="s">
        <v>15</v>
      </c>
      <c r="L118" s="7">
        <f>SUM(M118:BU118)</f>
        <v>1</v>
      </c>
      <c r="M118" s="7"/>
      <c r="N118" s="7"/>
      <c r="O118" s="7"/>
      <c r="P118" s="7"/>
      <c r="Q118" s="7"/>
      <c r="R118" s="7"/>
      <c r="S118" s="7"/>
      <c r="T118" s="7"/>
      <c r="U118" s="7"/>
      <c r="V118" s="7"/>
      <c r="W118" s="7"/>
      <c r="X118" s="7"/>
      <c r="Y118" s="7"/>
      <c r="Z118" s="7"/>
      <c r="AA118" s="7"/>
      <c r="AB118" s="7"/>
      <c r="AC118" s="7">
        <v>1</v>
      </c>
      <c r="AD118" s="7"/>
      <c r="AE118" s="7"/>
      <c r="AF118" s="7"/>
      <c r="AG118" s="7"/>
      <c r="AH118" s="7"/>
      <c r="AI118" s="7"/>
      <c r="AJ118" s="7"/>
      <c r="AK118" s="7"/>
      <c r="AL118" s="7"/>
      <c r="AM118" s="7"/>
      <c r="AO118" s="7"/>
      <c r="AP118" s="14"/>
      <c r="AQ118" s="14"/>
      <c r="AR118" s="14"/>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row>
    <row r="119" spans="1:73" x14ac:dyDescent="0.25">
      <c r="A119" s="9" t="s">
        <v>7</v>
      </c>
      <c r="B119" s="7">
        <v>7</v>
      </c>
      <c r="C119" s="8">
        <v>44313</v>
      </c>
      <c r="D119" s="10" t="s">
        <v>13</v>
      </c>
      <c r="E119" s="7">
        <v>5</v>
      </c>
      <c r="F119" s="7" t="s">
        <v>197</v>
      </c>
      <c r="G119" s="11" t="s">
        <v>363</v>
      </c>
      <c r="H119" s="11" t="s">
        <v>640</v>
      </c>
      <c r="I119" s="7" t="s">
        <v>399</v>
      </c>
      <c r="J119" s="7" t="s">
        <v>389</v>
      </c>
      <c r="K119" s="7" t="s">
        <v>15</v>
      </c>
      <c r="L119" s="7">
        <f>SUM(M119:BU119)</f>
        <v>2</v>
      </c>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14"/>
      <c r="AQ119" s="14"/>
      <c r="AR119" s="14"/>
      <c r="AS119" s="7"/>
      <c r="AT119" s="7"/>
      <c r="AU119" s="7"/>
      <c r="AV119" s="7"/>
      <c r="AW119" s="7"/>
      <c r="AX119" s="7">
        <v>1</v>
      </c>
      <c r="AY119" s="7"/>
      <c r="AZ119" s="7"/>
      <c r="BA119" s="7"/>
      <c r="BB119" s="7"/>
      <c r="BD119" s="9">
        <v>1</v>
      </c>
      <c r="BJ119" s="7"/>
      <c r="BK119" s="7"/>
      <c r="BL119" s="7"/>
      <c r="BM119" s="7"/>
      <c r="BN119" s="7"/>
      <c r="BO119" s="7"/>
      <c r="BP119" s="7"/>
      <c r="BQ119" s="7"/>
      <c r="BR119" s="7"/>
      <c r="BS119" s="7"/>
      <c r="BT119" s="7"/>
      <c r="BU119" s="7"/>
    </row>
    <row r="120" spans="1:73" x14ac:dyDescent="0.25">
      <c r="A120" s="9" t="s">
        <v>7</v>
      </c>
      <c r="B120" s="7">
        <v>7</v>
      </c>
      <c r="C120" s="8">
        <v>44313</v>
      </c>
      <c r="D120" s="10" t="s">
        <v>13</v>
      </c>
      <c r="E120" s="7">
        <v>6</v>
      </c>
      <c r="F120" s="7" t="s">
        <v>20</v>
      </c>
      <c r="G120" s="9" t="s">
        <v>820</v>
      </c>
      <c r="H120" s="11" t="s">
        <v>651</v>
      </c>
      <c r="I120" s="7" t="s">
        <v>473</v>
      </c>
      <c r="K120" s="7" t="s">
        <v>15</v>
      </c>
      <c r="L120" s="7">
        <f>SUM(M120:BU120)</f>
        <v>2</v>
      </c>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14"/>
      <c r="AQ120" s="14"/>
      <c r="AR120" s="14"/>
      <c r="AS120" s="7"/>
      <c r="AT120" s="7"/>
      <c r="AU120" s="7"/>
      <c r="AV120" s="7">
        <v>1</v>
      </c>
      <c r="AW120" s="7"/>
      <c r="AX120" s="7"/>
      <c r="AY120" s="7"/>
      <c r="AZ120" s="7"/>
      <c r="BA120" s="7"/>
      <c r="BB120" s="7"/>
      <c r="BC120" s="7"/>
      <c r="BD120" s="7"/>
      <c r="BE120" s="7"/>
      <c r="BF120" s="7"/>
      <c r="BG120" s="7"/>
      <c r="BH120" s="7"/>
      <c r="BI120" s="7"/>
      <c r="BJ120" s="7"/>
      <c r="BK120" s="7"/>
      <c r="BL120" s="7">
        <v>1</v>
      </c>
      <c r="BM120" s="7"/>
      <c r="BN120" s="7"/>
      <c r="BO120" s="7"/>
      <c r="BP120" s="7"/>
      <c r="BQ120" s="7"/>
      <c r="BR120" s="7"/>
      <c r="BS120" s="7"/>
      <c r="BT120" s="7"/>
      <c r="BU120" s="7"/>
    </row>
    <row r="121" spans="1:73" x14ac:dyDescent="0.25">
      <c r="A121" s="9" t="s">
        <v>7</v>
      </c>
      <c r="B121" s="7">
        <v>7</v>
      </c>
      <c r="C121" s="8">
        <v>44313</v>
      </c>
      <c r="D121" s="10" t="s">
        <v>13</v>
      </c>
      <c r="E121" s="7">
        <v>7</v>
      </c>
      <c r="F121" s="7" t="s">
        <v>20</v>
      </c>
      <c r="G121" s="9" t="s">
        <v>821</v>
      </c>
      <c r="H121" s="11" t="s">
        <v>482</v>
      </c>
      <c r="I121" s="7" t="s">
        <v>397</v>
      </c>
      <c r="K121" s="7" t="s">
        <v>15</v>
      </c>
      <c r="L121" s="7">
        <f>SUM(M121:BU121)</f>
        <v>2</v>
      </c>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14"/>
      <c r="AQ121" s="14"/>
      <c r="AR121" s="14"/>
      <c r="AS121" s="7"/>
      <c r="AT121" s="7"/>
      <c r="AU121" s="7"/>
      <c r="AV121" s="7">
        <v>1</v>
      </c>
      <c r="AW121" s="7"/>
      <c r="AX121" s="7"/>
      <c r="AY121" s="7"/>
      <c r="AZ121" s="7"/>
      <c r="BA121" s="7"/>
      <c r="BB121" s="7"/>
      <c r="BC121" s="7"/>
      <c r="BD121" s="7"/>
      <c r="BE121" s="7"/>
      <c r="BF121" s="7"/>
      <c r="BG121" s="7"/>
      <c r="BH121" s="7"/>
      <c r="BI121" s="7"/>
      <c r="BJ121" s="7"/>
      <c r="BK121" s="7"/>
      <c r="BL121" s="7">
        <v>1</v>
      </c>
      <c r="BM121" s="7"/>
      <c r="BN121" s="7"/>
      <c r="BO121" s="7"/>
      <c r="BP121" s="7"/>
      <c r="BQ121" s="7"/>
      <c r="BR121" s="7"/>
      <c r="BS121" s="7"/>
      <c r="BT121" s="7"/>
      <c r="BU121" s="7"/>
    </row>
    <row r="122" spans="1:73" x14ac:dyDescent="0.25">
      <c r="A122" s="9" t="s">
        <v>7</v>
      </c>
      <c r="B122" s="7">
        <v>7</v>
      </c>
      <c r="C122" s="8">
        <v>44313</v>
      </c>
      <c r="D122" s="10" t="s">
        <v>13</v>
      </c>
      <c r="E122" s="7">
        <v>9</v>
      </c>
      <c r="F122" s="7" t="s">
        <v>20</v>
      </c>
      <c r="G122" s="9" t="s">
        <v>820</v>
      </c>
      <c r="H122" s="11" t="s">
        <v>651</v>
      </c>
      <c r="I122" s="7" t="s">
        <v>473</v>
      </c>
      <c r="K122" s="7" t="s">
        <v>15</v>
      </c>
      <c r="L122" s="7">
        <f>SUM(M122:BU122)</f>
        <v>1</v>
      </c>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14"/>
      <c r="AQ122" s="14"/>
      <c r="AR122" s="14"/>
      <c r="AS122" s="7"/>
      <c r="AT122" s="7"/>
      <c r="AU122" s="7"/>
      <c r="AV122" s="7">
        <v>1</v>
      </c>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row>
    <row r="123" spans="1:73" x14ac:dyDescent="0.25">
      <c r="A123" s="9" t="s">
        <v>7</v>
      </c>
      <c r="B123" s="7">
        <v>7</v>
      </c>
      <c r="C123" s="8">
        <v>44313</v>
      </c>
      <c r="D123" s="10" t="s">
        <v>13</v>
      </c>
      <c r="E123" s="7">
        <v>11</v>
      </c>
      <c r="F123" s="7" t="s">
        <v>20</v>
      </c>
      <c r="G123" s="9" t="s">
        <v>820</v>
      </c>
      <c r="H123" s="11" t="s">
        <v>651</v>
      </c>
      <c r="I123" s="7" t="s">
        <v>473</v>
      </c>
      <c r="K123" s="7" t="s">
        <v>15</v>
      </c>
      <c r="L123" s="7">
        <f>SUM(M123:BU123)</f>
        <v>1</v>
      </c>
      <c r="M123" s="7"/>
      <c r="N123" s="7"/>
      <c r="O123" s="7"/>
      <c r="P123" s="7"/>
      <c r="Q123" s="7"/>
      <c r="R123" s="7"/>
      <c r="S123" s="7"/>
      <c r="T123" s="7"/>
      <c r="U123" s="7"/>
      <c r="V123" s="7"/>
      <c r="W123" s="7"/>
      <c r="X123" s="7"/>
      <c r="Y123" s="7"/>
      <c r="Z123" s="7"/>
      <c r="AA123" s="7"/>
      <c r="AB123" s="7"/>
      <c r="AC123" s="7">
        <v>1</v>
      </c>
      <c r="AD123" s="7"/>
      <c r="AE123" s="7"/>
      <c r="AF123" s="7"/>
      <c r="AG123" s="7"/>
      <c r="AH123" s="7"/>
      <c r="AI123" s="7"/>
      <c r="AJ123" s="7"/>
      <c r="AK123" s="7"/>
      <c r="AL123" s="7"/>
      <c r="AM123" s="7"/>
      <c r="AO123" s="7"/>
      <c r="AP123" s="14"/>
      <c r="AQ123" s="14"/>
      <c r="AR123" s="14"/>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row>
    <row r="124" spans="1:73" x14ac:dyDescent="0.25">
      <c r="A124" s="9" t="s">
        <v>7</v>
      </c>
      <c r="B124" s="7">
        <v>7</v>
      </c>
      <c r="C124" s="8">
        <v>44313</v>
      </c>
      <c r="D124" s="10" t="s">
        <v>13</v>
      </c>
      <c r="E124" s="7">
        <v>12</v>
      </c>
      <c r="F124" s="7" t="s">
        <v>20</v>
      </c>
      <c r="G124" s="9" t="s">
        <v>820</v>
      </c>
      <c r="H124" s="11" t="s">
        <v>651</v>
      </c>
      <c r="I124" s="7" t="s">
        <v>473</v>
      </c>
      <c r="K124" s="7" t="s">
        <v>15</v>
      </c>
      <c r="L124" s="7">
        <f>SUM(M124:BU124)</f>
        <v>4</v>
      </c>
      <c r="M124" s="7">
        <v>1</v>
      </c>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O124" s="7"/>
      <c r="AP124" s="14"/>
      <c r="AQ124" s="14"/>
      <c r="AR124" s="14"/>
      <c r="AS124" s="7"/>
      <c r="AT124" s="7"/>
      <c r="AU124" s="7"/>
      <c r="AV124" s="7">
        <v>1</v>
      </c>
      <c r="AW124" s="7"/>
      <c r="AX124" s="7"/>
      <c r="AY124" s="7"/>
      <c r="AZ124" s="7"/>
      <c r="BA124" s="7"/>
      <c r="BB124" s="7"/>
      <c r="BI124" s="9">
        <v>1</v>
      </c>
      <c r="BJ124" s="7"/>
      <c r="BK124" s="7"/>
      <c r="BL124" s="7"/>
      <c r="BM124" s="7"/>
      <c r="BN124" s="7"/>
      <c r="BO124" s="7">
        <v>1</v>
      </c>
      <c r="BP124" s="7"/>
      <c r="BQ124" s="7"/>
      <c r="BR124" s="7"/>
      <c r="BS124" s="7"/>
      <c r="BT124" s="7"/>
      <c r="BU124" s="7"/>
    </row>
    <row r="125" spans="1:73" x14ac:dyDescent="0.25">
      <c r="A125" s="9" t="s">
        <v>7</v>
      </c>
      <c r="B125" s="7">
        <v>7</v>
      </c>
      <c r="C125" s="8">
        <v>44313</v>
      </c>
      <c r="D125" s="10" t="s">
        <v>13</v>
      </c>
      <c r="E125" s="7">
        <v>13</v>
      </c>
      <c r="F125" s="7" t="s">
        <v>35</v>
      </c>
      <c r="G125" s="9" t="s">
        <v>622</v>
      </c>
      <c r="H125" s="11" t="s">
        <v>622</v>
      </c>
      <c r="I125" s="7" t="s">
        <v>406</v>
      </c>
      <c r="J125" s="7" t="s">
        <v>443</v>
      </c>
      <c r="K125" s="7" t="s">
        <v>15</v>
      </c>
      <c r="L125" s="7">
        <f>SUM(M125:BU125)</f>
        <v>2</v>
      </c>
      <c r="M125" s="7"/>
      <c r="N125" s="7"/>
      <c r="O125" s="7"/>
      <c r="P125" s="7"/>
      <c r="Q125" s="7"/>
      <c r="R125" s="7"/>
      <c r="S125" s="7"/>
      <c r="T125" s="7"/>
      <c r="U125" s="7"/>
      <c r="V125" s="7"/>
      <c r="W125" s="7"/>
      <c r="X125" s="7"/>
      <c r="Y125" s="7"/>
      <c r="Z125" s="7"/>
      <c r="AA125" s="7"/>
      <c r="AB125" s="7"/>
      <c r="AC125" s="7"/>
      <c r="AD125" s="7"/>
      <c r="AE125" s="7"/>
      <c r="AF125" s="7"/>
      <c r="AG125" s="7"/>
      <c r="AH125" s="7"/>
      <c r="AI125" s="7"/>
      <c r="AJ125" s="7">
        <v>1</v>
      </c>
      <c r="AK125" s="7"/>
      <c r="AL125" s="7"/>
      <c r="AM125" s="7"/>
      <c r="AN125" s="7"/>
      <c r="AO125" s="7"/>
      <c r="AP125" s="14"/>
      <c r="AQ125" s="14"/>
      <c r="AR125" s="14"/>
      <c r="AS125" s="7"/>
      <c r="AT125" s="7"/>
      <c r="AU125" s="7"/>
      <c r="AV125" s="7"/>
      <c r="AW125" s="7"/>
      <c r="AX125" s="7"/>
      <c r="AY125" s="7"/>
      <c r="AZ125" s="7"/>
      <c r="BA125" s="7"/>
      <c r="BB125" s="7"/>
      <c r="BD125" s="9">
        <v>1</v>
      </c>
      <c r="BJ125" s="7"/>
      <c r="BK125" s="7"/>
      <c r="BL125" s="7"/>
      <c r="BM125" s="7"/>
      <c r="BN125" s="7"/>
      <c r="BO125" s="7"/>
      <c r="BP125" s="7"/>
      <c r="BQ125" s="7"/>
      <c r="BR125" s="7"/>
      <c r="BS125" s="7"/>
      <c r="BT125" s="7"/>
      <c r="BU125" s="7"/>
    </row>
    <row r="126" spans="1:73" x14ac:dyDescent="0.25">
      <c r="A126" s="9" t="s">
        <v>7</v>
      </c>
      <c r="B126" s="7">
        <v>7</v>
      </c>
      <c r="C126" s="8">
        <v>44313</v>
      </c>
      <c r="D126" s="10" t="s">
        <v>13</v>
      </c>
      <c r="E126" s="7">
        <v>14</v>
      </c>
      <c r="F126" s="7" t="s">
        <v>197</v>
      </c>
      <c r="G126" s="9" t="s">
        <v>347</v>
      </c>
      <c r="H126" s="11" t="s">
        <v>255</v>
      </c>
      <c r="I126" s="7" t="s">
        <v>395</v>
      </c>
      <c r="J126" s="7" t="s">
        <v>389</v>
      </c>
      <c r="K126" s="7" t="s">
        <v>24</v>
      </c>
      <c r="L126" s="7">
        <v>4</v>
      </c>
      <c r="M126" s="7"/>
      <c r="N126" s="7">
        <v>1</v>
      </c>
      <c r="O126" s="7">
        <v>1</v>
      </c>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14"/>
      <c r="AQ126" s="14"/>
      <c r="AR126" s="14"/>
      <c r="AS126" s="7"/>
      <c r="AT126" s="7"/>
      <c r="AU126" s="7"/>
      <c r="AV126" s="7"/>
      <c r="AW126" s="7">
        <v>1</v>
      </c>
      <c r="AX126" s="7"/>
      <c r="AY126" s="7">
        <v>1</v>
      </c>
      <c r="AZ126" s="7"/>
      <c r="BA126" s="7"/>
      <c r="BB126" s="7"/>
      <c r="BC126" s="9">
        <v>1</v>
      </c>
      <c r="BJ126" s="7"/>
      <c r="BK126" s="7"/>
      <c r="BL126" s="7"/>
      <c r="BM126" s="7"/>
      <c r="BN126" s="7"/>
      <c r="BO126" s="7"/>
      <c r="BP126" s="7"/>
      <c r="BQ126" s="7"/>
      <c r="BR126" s="7"/>
      <c r="BS126" s="7"/>
      <c r="BT126" s="7"/>
      <c r="BU126" s="7"/>
    </row>
    <row r="127" spans="1:73" x14ac:dyDescent="0.25">
      <c r="A127" s="9" t="s">
        <v>7</v>
      </c>
      <c r="B127" s="7">
        <v>7</v>
      </c>
      <c r="C127" s="8">
        <v>44313</v>
      </c>
      <c r="D127" s="10" t="s">
        <v>13</v>
      </c>
      <c r="E127" s="7">
        <v>15</v>
      </c>
      <c r="F127" s="7" t="s">
        <v>35</v>
      </c>
      <c r="G127" s="11" t="s">
        <v>812</v>
      </c>
      <c r="H127" s="11" t="s">
        <v>621</v>
      </c>
      <c r="I127" s="7" t="s">
        <v>407</v>
      </c>
      <c r="J127" s="7" t="s">
        <v>694</v>
      </c>
      <c r="K127" s="7" t="s">
        <v>24</v>
      </c>
      <c r="L127" s="7">
        <v>7</v>
      </c>
      <c r="M127" s="7">
        <v>1</v>
      </c>
      <c r="N127" s="7">
        <v>1</v>
      </c>
      <c r="O127" s="7"/>
      <c r="P127" s="7">
        <v>1</v>
      </c>
      <c r="Q127" s="7"/>
      <c r="R127" s="7"/>
      <c r="S127" s="7"/>
      <c r="T127" s="7"/>
      <c r="U127" s="7"/>
      <c r="V127" s="7"/>
      <c r="W127" s="7"/>
      <c r="X127" s="7"/>
      <c r="Y127" s="7"/>
      <c r="Z127" s="7"/>
      <c r="AA127" s="7"/>
      <c r="AB127" s="7"/>
      <c r="AC127" s="7"/>
      <c r="AD127" s="7"/>
      <c r="AE127" s="7"/>
      <c r="AF127" s="7"/>
      <c r="AG127" s="7">
        <v>1</v>
      </c>
      <c r="AH127" s="7"/>
      <c r="AI127" s="7"/>
      <c r="AJ127" s="7"/>
      <c r="AK127" s="7"/>
      <c r="AL127" s="7"/>
      <c r="AM127" s="7"/>
      <c r="AO127" s="7"/>
      <c r="AP127" s="14">
        <v>1</v>
      </c>
      <c r="AQ127" s="14"/>
      <c r="AR127" s="14"/>
      <c r="AS127" s="7"/>
      <c r="AT127" s="7"/>
      <c r="AU127" s="7"/>
      <c r="AV127" s="7"/>
      <c r="AW127" s="7"/>
      <c r="AX127" s="7"/>
      <c r="AY127" s="7">
        <v>1</v>
      </c>
      <c r="AZ127" s="7">
        <v>1</v>
      </c>
      <c r="BA127" s="7"/>
      <c r="BB127" s="7"/>
      <c r="BC127" s="9">
        <v>1</v>
      </c>
      <c r="BF127" s="9">
        <v>1</v>
      </c>
      <c r="BJ127" s="7"/>
      <c r="BK127" s="7"/>
      <c r="BL127" s="7"/>
      <c r="BM127" s="7"/>
      <c r="BN127" s="7"/>
      <c r="BO127" s="7"/>
      <c r="BP127" s="7"/>
      <c r="BQ127" s="7"/>
      <c r="BR127" s="7"/>
      <c r="BS127" s="7"/>
      <c r="BT127" s="7"/>
      <c r="BU127" s="7"/>
    </row>
    <row r="128" spans="1:73" x14ac:dyDescent="0.25">
      <c r="A128" s="9" t="s">
        <v>7</v>
      </c>
      <c r="B128" s="7">
        <v>7</v>
      </c>
      <c r="C128" s="8">
        <v>44313</v>
      </c>
      <c r="D128" s="10" t="s">
        <v>13</v>
      </c>
      <c r="E128" s="7">
        <v>17</v>
      </c>
      <c r="F128" s="7" t="s">
        <v>20</v>
      </c>
      <c r="G128" s="9" t="s">
        <v>820</v>
      </c>
      <c r="H128" s="11" t="s">
        <v>651</v>
      </c>
      <c r="I128" s="7" t="s">
        <v>473</v>
      </c>
      <c r="K128" s="7" t="s">
        <v>15</v>
      </c>
      <c r="L128" s="7">
        <f>SUM(M128:BU128)</f>
        <v>1</v>
      </c>
      <c r="M128" s="7"/>
      <c r="N128" s="7"/>
      <c r="O128" s="7"/>
      <c r="P128" s="7"/>
      <c r="Q128" s="7"/>
      <c r="R128" s="7"/>
      <c r="S128" s="7"/>
      <c r="T128" s="7"/>
      <c r="U128" s="7"/>
      <c r="V128" s="7"/>
      <c r="W128" s="7"/>
      <c r="X128" s="7"/>
      <c r="Y128" s="7"/>
      <c r="Z128" s="7"/>
      <c r="AA128" s="7"/>
      <c r="AB128" s="7"/>
      <c r="AC128" s="7">
        <v>1</v>
      </c>
      <c r="AD128" s="7"/>
      <c r="AE128" s="7"/>
      <c r="AF128" s="7"/>
      <c r="AG128" s="7"/>
      <c r="AH128" s="7"/>
      <c r="AI128" s="7"/>
      <c r="AJ128" s="7"/>
      <c r="AK128" s="7"/>
      <c r="AL128" s="7"/>
      <c r="AM128" s="7"/>
      <c r="AO128" s="7"/>
      <c r="AP128" s="14"/>
      <c r="AQ128" s="14"/>
      <c r="AR128" s="14"/>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row>
    <row r="129" spans="1:73" x14ac:dyDescent="0.25">
      <c r="A129" s="9" t="s">
        <v>7</v>
      </c>
      <c r="B129" s="7">
        <v>8</v>
      </c>
      <c r="C129" s="8">
        <v>44314</v>
      </c>
      <c r="D129" s="10" t="s">
        <v>13</v>
      </c>
      <c r="E129" s="7">
        <v>13</v>
      </c>
      <c r="F129" s="7" t="s">
        <v>197</v>
      </c>
      <c r="G129" s="11" t="s">
        <v>819</v>
      </c>
      <c r="H129" s="11" t="s">
        <v>639</v>
      </c>
      <c r="I129" s="7" t="s">
        <v>432</v>
      </c>
      <c r="K129" s="7" t="s">
        <v>15</v>
      </c>
      <c r="L129" s="7">
        <v>3</v>
      </c>
      <c r="M129" s="7">
        <v>1</v>
      </c>
      <c r="N129" s="7"/>
      <c r="O129" s="7"/>
      <c r="P129" s="7"/>
      <c r="Q129" s="7"/>
      <c r="R129" s="7"/>
      <c r="S129" s="7">
        <v>1</v>
      </c>
      <c r="T129" s="7"/>
      <c r="U129" s="7"/>
      <c r="V129" s="7"/>
      <c r="W129" s="7"/>
      <c r="X129" s="7"/>
      <c r="Y129" s="7"/>
      <c r="Z129" s="7"/>
      <c r="AA129" s="7"/>
      <c r="AB129" s="7"/>
      <c r="AC129" s="7"/>
      <c r="AD129" s="7">
        <v>1</v>
      </c>
      <c r="AE129" s="7"/>
      <c r="AF129" s="7"/>
      <c r="AG129" s="7"/>
      <c r="AH129" s="7"/>
      <c r="AI129" s="7"/>
      <c r="AJ129" s="7"/>
      <c r="AK129" s="7"/>
      <c r="AL129" s="7"/>
      <c r="AM129" s="7"/>
      <c r="AO129" s="7"/>
      <c r="AP129" s="14"/>
      <c r="AQ129" s="14"/>
      <c r="AR129" s="14"/>
      <c r="AS129" s="7"/>
      <c r="AT129" s="7"/>
      <c r="AU129" s="7"/>
      <c r="AV129" s="7">
        <v>1</v>
      </c>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row>
    <row r="130" spans="1:73" x14ac:dyDescent="0.25">
      <c r="A130" s="9" t="s">
        <v>7</v>
      </c>
      <c r="B130" s="7">
        <v>8</v>
      </c>
      <c r="C130" s="8">
        <v>44314</v>
      </c>
      <c r="D130" s="10" t="s">
        <v>13</v>
      </c>
      <c r="E130" s="7">
        <v>14</v>
      </c>
      <c r="F130" s="7" t="s">
        <v>20</v>
      </c>
      <c r="G130" s="9" t="s">
        <v>820</v>
      </c>
      <c r="H130" s="11" t="s">
        <v>256</v>
      </c>
      <c r="I130" s="7" t="s">
        <v>473</v>
      </c>
      <c r="K130" s="7" t="s">
        <v>15</v>
      </c>
      <c r="L130" s="7">
        <f>SUM(M130:BU130)</f>
        <v>1</v>
      </c>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14"/>
      <c r="AQ130" s="14"/>
      <c r="AR130" s="14"/>
      <c r="AS130" s="7"/>
      <c r="AT130" s="7"/>
      <c r="AU130" s="7"/>
      <c r="AV130" s="7"/>
      <c r="AW130" s="7"/>
      <c r="AX130" s="7"/>
      <c r="AY130" s="7"/>
      <c r="AZ130" s="7"/>
      <c r="BA130" s="7"/>
      <c r="BB130" s="7"/>
      <c r="BC130" s="7"/>
      <c r="BD130" s="7"/>
      <c r="BE130" s="7"/>
      <c r="BF130" s="7"/>
      <c r="BG130" s="7"/>
      <c r="BH130" s="7"/>
      <c r="BI130" s="7"/>
      <c r="BJ130" s="7"/>
      <c r="BK130" s="7"/>
      <c r="BL130" s="7"/>
      <c r="BM130" s="7"/>
      <c r="BN130" s="7">
        <v>1</v>
      </c>
      <c r="BO130" s="7"/>
      <c r="BP130" s="7"/>
      <c r="BQ130" s="7"/>
      <c r="BR130" s="7"/>
      <c r="BS130" s="7"/>
      <c r="BT130" s="7"/>
      <c r="BU130" s="7"/>
    </row>
    <row r="131" spans="1:73" x14ac:dyDescent="0.25">
      <c r="A131" s="9" t="s">
        <v>7</v>
      </c>
      <c r="B131" s="7">
        <v>8</v>
      </c>
      <c r="C131" s="8">
        <v>44314</v>
      </c>
      <c r="D131" s="10" t="s">
        <v>13</v>
      </c>
      <c r="E131" s="7">
        <v>16</v>
      </c>
      <c r="F131" s="7" t="s">
        <v>20</v>
      </c>
      <c r="G131" s="9" t="s">
        <v>787</v>
      </c>
      <c r="H131" s="11" t="s">
        <v>257</v>
      </c>
      <c r="I131" s="7" t="s">
        <v>470</v>
      </c>
      <c r="J131" s="7" t="s">
        <v>495</v>
      </c>
      <c r="K131" s="7" t="s">
        <v>15</v>
      </c>
      <c r="L131" s="7">
        <f>SUM(M131:BU131)</f>
        <v>1</v>
      </c>
      <c r="M131" s="7"/>
      <c r="N131" s="7"/>
      <c r="O131" s="7"/>
      <c r="P131" s="7"/>
      <c r="Q131" s="7"/>
      <c r="R131" s="7"/>
      <c r="S131" s="7"/>
      <c r="T131" s="7"/>
      <c r="U131" s="7"/>
      <c r="V131" s="7"/>
      <c r="W131" s="7"/>
      <c r="X131" s="7"/>
      <c r="Y131" s="7"/>
      <c r="Z131" s="7"/>
      <c r="AA131" s="7"/>
      <c r="AB131" s="7"/>
      <c r="AC131" s="7">
        <v>1</v>
      </c>
      <c r="AD131" s="7"/>
      <c r="AE131" s="7"/>
      <c r="AF131" s="7"/>
      <c r="AG131" s="7"/>
      <c r="AH131" s="7"/>
      <c r="AI131" s="7"/>
      <c r="AJ131" s="7"/>
      <c r="AK131" s="7"/>
      <c r="AL131" s="7"/>
      <c r="AM131" s="7"/>
      <c r="AO131" s="7"/>
      <c r="AP131" s="14"/>
      <c r="AQ131" s="14"/>
      <c r="AR131" s="14"/>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row>
    <row r="132" spans="1:73" x14ac:dyDescent="0.25">
      <c r="A132" s="9" t="s">
        <v>7</v>
      </c>
      <c r="B132" s="7">
        <v>8</v>
      </c>
      <c r="C132" s="8">
        <v>44314</v>
      </c>
      <c r="D132" s="10" t="s">
        <v>13</v>
      </c>
      <c r="E132" s="7">
        <v>17</v>
      </c>
      <c r="F132" s="7" t="s">
        <v>20</v>
      </c>
      <c r="G132" s="9" t="s">
        <v>820</v>
      </c>
      <c r="H132" s="11" t="s">
        <v>258</v>
      </c>
      <c r="I132" s="7" t="s">
        <v>473</v>
      </c>
      <c r="K132" s="7" t="s">
        <v>15</v>
      </c>
      <c r="L132" s="7">
        <f>SUM(M132:BU132)</f>
        <v>1</v>
      </c>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14"/>
      <c r="AQ132" s="14"/>
      <c r="AR132" s="14"/>
      <c r="AS132" s="7"/>
      <c r="AT132" s="7"/>
      <c r="AU132" s="7"/>
      <c r="AV132" s="7"/>
      <c r="AW132" s="7"/>
      <c r="AX132" s="7"/>
      <c r="AY132" s="7"/>
      <c r="AZ132" s="7"/>
      <c r="BA132" s="7"/>
      <c r="BB132" s="7"/>
      <c r="BD132" s="9">
        <v>1</v>
      </c>
      <c r="BJ132" s="7"/>
      <c r="BK132" s="7"/>
      <c r="BL132" s="7"/>
      <c r="BM132" s="7"/>
      <c r="BN132" s="7"/>
      <c r="BO132" s="7"/>
      <c r="BP132" s="7"/>
      <c r="BQ132" s="7"/>
      <c r="BR132" s="7"/>
      <c r="BS132" s="7"/>
      <c r="BT132" s="7"/>
      <c r="BU132" s="7"/>
    </row>
    <row r="133" spans="1:73" x14ac:dyDescent="0.25">
      <c r="A133" s="9" t="s">
        <v>7</v>
      </c>
      <c r="B133" s="7">
        <v>8</v>
      </c>
      <c r="C133" s="8">
        <v>44314</v>
      </c>
      <c r="D133" s="10" t="s">
        <v>13</v>
      </c>
      <c r="E133" s="7">
        <v>21</v>
      </c>
      <c r="F133" s="7" t="s">
        <v>14</v>
      </c>
      <c r="G133" s="9" t="s">
        <v>805</v>
      </c>
      <c r="H133" s="11" t="s">
        <v>268</v>
      </c>
      <c r="I133" s="7" t="s">
        <v>425</v>
      </c>
      <c r="J133" s="7" t="s">
        <v>426</v>
      </c>
      <c r="K133" s="7" t="s">
        <v>15</v>
      </c>
      <c r="L133" s="7">
        <f>SUM(M133:BU133)</f>
        <v>3</v>
      </c>
      <c r="M133" s="7"/>
      <c r="N133" s="7"/>
      <c r="O133" s="7"/>
      <c r="P133" s="7"/>
      <c r="Q133" s="7"/>
      <c r="R133" s="7"/>
      <c r="S133" s="7"/>
      <c r="T133" s="7"/>
      <c r="U133" s="7"/>
      <c r="V133" s="7"/>
      <c r="W133" s="7">
        <v>1</v>
      </c>
      <c r="X133" s="7"/>
      <c r="Y133" s="7"/>
      <c r="Z133" s="7"/>
      <c r="AA133" s="7"/>
      <c r="AB133" s="7"/>
      <c r="AC133" s="7"/>
      <c r="AD133" s="7"/>
      <c r="AE133" s="7"/>
      <c r="AF133" s="7"/>
      <c r="AG133" s="7"/>
      <c r="AH133" s="7"/>
      <c r="AI133" s="7"/>
      <c r="AJ133" s="7"/>
      <c r="AK133" s="7">
        <v>1</v>
      </c>
      <c r="AL133" s="7"/>
      <c r="AM133" s="7"/>
      <c r="AO133" s="7"/>
      <c r="AP133" s="14"/>
      <c r="AQ133" s="14"/>
      <c r="AR133" s="14"/>
      <c r="AS133" s="7"/>
      <c r="AT133" s="7"/>
      <c r="AU133" s="7"/>
      <c r="AV133" s="7"/>
      <c r="AW133" s="7"/>
      <c r="AX133" s="7"/>
      <c r="AY133" s="7"/>
      <c r="AZ133" s="7"/>
      <c r="BA133" s="7"/>
      <c r="BB133" s="7"/>
      <c r="BF133" s="9">
        <v>1</v>
      </c>
      <c r="BJ133" s="7"/>
      <c r="BK133" s="7"/>
      <c r="BL133" s="7"/>
      <c r="BM133" s="7"/>
      <c r="BN133" s="7"/>
      <c r="BO133" s="7"/>
      <c r="BP133" s="7"/>
      <c r="BQ133" s="7"/>
      <c r="BR133" s="7"/>
      <c r="BS133" s="7"/>
      <c r="BT133" s="7"/>
      <c r="BU133" s="7"/>
    </row>
    <row r="134" spans="1:73" x14ac:dyDescent="0.25">
      <c r="A134" s="9" t="s">
        <v>7</v>
      </c>
      <c r="B134" s="7">
        <v>8</v>
      </c>
      <c r="C134" s="8">
        <v>44314</v>
      </c>
      <c r="D134" s="10" t="s">
        <v>13</v>
      </c>
      <c r="E134" s="7">
        <v>22</v>
      </c>
      <c r="F134" s="7" t="s">
        <v>14</v>
      </c>
      <c r="G134" s="9" t="s">
        <v>805</v>
      </c>
      <c r="H134" s="11" t="s">
        <v>259</v>
      </c>
      <c r="I134" s="7" t="s">
        <v>425</v>
      </c>
      <c r="J134" s="7" t="s">
        <v>423</v>
      </c>
      <c r="K134" s="7" t="s">
        <v>15</v>
      </c>
      <c r="L134" s="7">
        <f>SUM(M134:BU134)</f>
        <v>2</v>
      </c>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14"/>
      <c r="AQ134" s="14"/>
      <c r="AR134" s="14"/>
      <c r="AS134" s="7"/>
      <c r="AT134" s="7"/>
      <c r="AU134" s="7"/>
      <c r="AV134" s="7"/>
      <c r="AW134" s="7"/>
      <c r="AX134" s="7"/>
      <c r="AY134" s="7"/>
      <c r="AZ134" s="7"/>
      <c r="BA134" s="7"/>
      <c r="BB134" s="7"/>
      <c r="BC134" s="7"/>
      <c r="BD134" s="7"/>
      <c r="BE134" s="7"/>
      <c r="BF134" s="7"/>
      <c r="BG134" s="7"/>
      <c r="BH134" s="7"/>
      <c r="BI134" s="7"/>
      <c r="BJ134" s="7"/>
      <c r="BK134" s="7"/>
      <c r="BL134" s="7">
        <v>1</v>
      </c>
      <c r="BM134" s="7">
        <v>1</v>
      </c>
      <c r="BN134" s="7"/>
      <c r="BO134" s="7"/>
      <c r="BP134" s="7"/>
      <c r="BQ134" s="7"/>
      <c r="BR134" s="7"/>
      <c r="BS134" s="7"/>
      <c r="BT134" s="7"/>
      <c r="BU134" s="7"/>
    </row>
    <row r="135" spans="1:73" x14ac:dyDescent="0.25">
      <c r="A135" s="9" t="s">
        <v>7</v>
      </c>
      <c r="B135" s="7">
        <v>8</v>
      </c>
      <c r="C135" s="8">
        <v>44314</v>
      </c>
      <c r="D135" s="10" t="s">
        <v>13</v>
      </c>
      <c r="E135" s="7">
        <v>23</v>
      </c>
      <c r="F135" s="7" t="s">
        <v>14</v>
      </c>
      <c r="G135" s="9" t="s">
        <v>805</v>
      </c>
      <c r="H135" s="11" t="s">
        <v>260</v>
      </c>
      <c r="I135" s="7" t="s">
        <v>425</v>
      </c>
      <c r="J135" s="7" t="s">
        <v>426</v>
      </c>
      <c r="K135" s="7" t="s">
        <v>15</v>
      </c>
      <c r="L135" s="7">
        <f>SUM(M135:BU135)</f>
        <v>1</v>
      </c>
      <c r="M135" s="7"/>
      <c r="N135" s="7"/>
      <c r="O135" s="7"/>
      <c r="P135" s="7"/>
      <c r="Q135" s="7"/>
      <c r="R135" s="7"/>
      <c r="S135" s="7"/>
      <c r="T135" s="7"/>
      <c r="U135" s="7"/>
      <c r="V135" s="7"/>
      <c r="W135" s="7">
        <v>1</v>
      </c>
      <c r="X135" s="7"/>
      <c r="Y135" s="7"/>
      <c r="Z135" s="7"/>
      <c r="AA135" s="7"/>
      <c r="AB135" s="7"/>
      <c r="AC135" s="7"/>
      <c r="AD135" s="7"/>
      <c r="AE135" s="7"/>
      <c r="AF135" s="7"/>
      <c r="AG135" s="7"/>
      <c r="AH135" s="7"/>
      <c r="AI135" s="7"/>
      <c r="AJ135" s="7"/>
      <c r="AK135" s="7"/>
      <c r="AL135" s="7"/>
      <c r="AM135" s="7"/>
      <c r="AO135" s="7"/>
      <c r="AP135" s="14"/>
      <c r="AQ135" s="14"/>
      <c r="AR135" s="14"/>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row>
    <row r="136" spans="1:73" x14ac:dyDescent="0.25">
      <c r="A136" s="9" t="s">
        <v>7</v>
      </c>
      <c r="B136" s="7">
        <v>8</v>
      </c>
      <c r="C136" s="8">
        <v>44314</v>
      </c>
      <c r="D136" s="10" t="s">
        <v>13</v>
      </c>
      <c r="E136" s="7">
        <v>24</v>
      </c>
      <c r="F136" s="7" t="s">
        <v>20</v>
      </c>
      <c r="G136" s="9" t="s">
        <v>820</v>
      </c>
      <c r="H136" s="11" t="s">
        <v>683</v>
      </c>
      <c r="I136" s="7" t="s">
        <v>473</v>
      </c>
      <c r="K136" s="7" t="s">
        <v>15</v>
      </c>
      <c r="L136" s="7">
        <f>SUM(M136:BU136)</f>
        <v>1</v>
      </c>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14"/>
      <c r="AQ136" s="14"/>
      <c r="AR136" s="14"/>
      <c r="AS136" s="7"/>
      <c r="AT136" s="7"/>
      <c r="AU136" s="7"/>
      <c r="AV136" s="7"/>
      <c r="AW136" s="7"/>
      <c r="AX136" s="7"/>
      <c r="AY136" s="7"/>
      <c r="AZ136" s="7"/>
      <c r="BA136" s="7"/>
      <c r="BB136" s="7"/>
      <c r="BG136" s="9">
        <v>1</v>
      </c>
      <c r="BJ136" s="7"/>
      <c r="BK136" s="7"/>
      <c r="BL136" s="7"/>
      <c r="BM136" s="7"/>
      <c r="BN136" s="7"/>
      <c r="BO136" s="7"/>
      <c r="BP136" s="7"/>
      <c r="BQ136" s="7"/>
      <c r="BR136" s="7"/>
      <c r="BS136" s="7"/>
      <c r="BT136" s="7"/>
      <c r="BU136" s="7"/>
    </row>
    <row r="137" spans="1:73" x14ac:dyDescent="0.25">
      <c r="A137" s="9" t="s">
        <v>7</v>
      </c>
      <c r="B137" s="7">
        <v>8</v>
      </c>
      <c r="C137" s="8">
        <v>44314</v>
      </c>
      <c r="D137" s="10" t="s">
        <v>13</v>
      </c>
      <c r="E137" s="7">
        <v>25</v>
      </c>
      <c r="F137" s="7" t="s">
        <v>14</v>
      </c>
      <c r="G137" s="9" t="s">
        <v>805</v>
      </c>
      <c r="H137" s="11" t="s">
        <v>612</v>
      </c>
      <c r="I137" s="7" t="s">
        <v>425</v>
      </c>
      <c r="J137" s="7" t="s">
        <v>796</v>
      </c>
      <c r="K137" s="7" t="s">
        <v>15</v>
      </c>
      <c r="L137" s="7">
        <v>3</v>
      </c>
      <c r="M137" s="7"/>
      <c r="N137" s="7"/>
      <c r="O137" s="7">
        <v>1</v>
      </c>
      <c r="P137" s="7">
        <v>1</v>
      </c>
      <c r="Q137" s="7"/>
      <c r="R137" s="7"/>
      <c r="S137" s="7"/>
      <c r="T137" s="7"/>
      <c r="U137" s="7"/>
      <c r="V137" s="7"/>
      <c r="W137" s="7"/>
      <c r="X137" s="7"/>
      <c r="Y137" s="7"/>
      <c r="Z137" s="7"/>
      <c r="AA137" s="7"/>
      <c r="AB137" s="7"/>
      <c r="AC137" s="7"/>
      <c r="AD137" s="7"/>
      <c r="AE137" s="7"/>
      <c r="AF137" s="7"/>
      <c r="AG137" s="7"/>
      <c r="AH137" s="7"/>
      <c r="AI137" s="7"/>
      <c r="AJ137" s="7"/>
      <c r="AK137" s="7"/>
      <c r="AL137" s="7"/>
      <c r="AM137" s="7"/>
      <c r="AO137" s="7"/>
      <c r="AP137" s="14"/>
      <c r="AQ137" s="14"/>
      <c r="AR137" s="14"/>
      <c r="AS137" s="7"/>
      <c r="AT137" s="7"/>
      <c r="AU137" s="7"/>
      <c r="AV137" s="7"/>
      <c r="AW137" s="7"/>
      <c r="AX137" s="7"/>
      <c r="AY137" s="7">
        <v>1</v>
      </c>
      <c r="AZ137" s="7"/>
      <c r="BA137" s="7"/>
      <c r="BB137" s="7"/>
      <c r="BF137" s="9">
        <v>1</v>
      </c>
      <c r="BJ137" s="7"/>
      <c r="BK137" s="7"/>
      <c r="BL137" s="7"/>
      <c r="BM137" s="7"/>
      <c r="BN137" s="7"/>
      <c r="BO137" s="7"/>
      <c r="BP137" s="7"/>
      <c r="BQ137" s="7"/>
      <c r="BR137" s="7"/>
      <c r="BS137" s="7"/>
      <c r="BT137" s="7"/>
      <c r="BU137" s="7"/>
    </row>
    <row r="138" spans="1:73" x14ac:dyDescent="0.25">
      <c r="A138" s="9" t="s">
        <v>7</v>
      </c>
      <c r="B138" s="7">
        <v>8</v>
      </c>
      <c r="C138" s="8">
        <v>44314</v>
      </c>
      <c r="D138" s="10" t="s">
        <v>13</v>
      </c>
      <c r="E138" s="7">
        <v>26</v>
      </c>
      <c r="F138" s="7" t="s">
        <v>14</v>
      </c>
      <c r="G138" s="9" t="s">
        <v>805</v>
      </c>
      <c r="H138" s="11" t="s">
        <v>261</v>
      </c>
      <c r="I138" s="7" t="s">
        <v>425</v>
      </c>
      <c r="J138" s="7" t="s">
        <v>426</v>
      </c>
      <c r="K138" s="7" t="s">
        <v>15</v>
      </c>
      <c r="L138" s="7">
        <v>3</v>
      </c>
      <c r="M138" s="7">
        <v>1</v>
      </c>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O138" s="7"/>
      <c r="AP138" s="14"/>
      <c r="AQ138" s="14"/>
      <c r="AR138" s="14"/>
      <c r="AS138" s="7"/>
      <c r="AT138" s="7"/>
      <c r="AU138" s="7"/>
      <c r="AV138" s="7">
        <v>1</v>
      </c>
      <c r="AW138" s="7"/>
      <c r="AX138" s="7"/>
      <c r="AY138" s="7"/>
      <c r="AZ138" s="7"/>
      <c r="BA138" s="7"/>
      <c r="BB138" s="7"/>
      <c r="BC138" s="9">
        <v>1</v>
      </c>
      <c r="BD138" s="9">
        <v>1</v>
      </c>
      <c r="BJ138" s="7"/>
      <c r="BK138" s="7"/>
      <c r="BL138" s="7"/>
      <c r="BM138" s="7"/>
      <c r="BN138" s="7"/>
      <c r="BO138" s="7"/>
      <c r="BP138" s="7"/>
      <c r="BQ138" s="7"/>
      <c r="BR138" s="7"/>
      <c r="BS138" s="7"/>
      <c r="BT138" s="7"/>
      <c r="BU138" s="7"/>
    </row>
    <row r="139" spans="1:73" x14ac:dyDescent="0.25">
      <c r="A139" s="9" t="s">
        <v>7</v>
      </c>
      <c r="B139" s="7">
        <v>8</v>
      </c>
      <c r="C139" s="8">
        <v>44314</v>
      </c>
      <c r="D139" s="10" t="s">
        <v>13</v>
      </c>
      <c r="E139" s="7">
        <v>27</v>
      </c>
      <c r="F139" s="7" t="s">
        <v>14</v>
      </c>
      <c r="G139" s="9" t="s">
        <v>805</v>
      </c>
      <c r="H139" s="11" t="s">
        <v>597</v>
      </c>
      <c r="I139" s="7" t="s">
        <v>425</v>
      </c>
      <c r="J139" s="7" t="s">
        <v>794</v>
      </c>
      <c r="K139" s="7" t="s">
        <v>15</v>
      </c>
      <c r="L139" s="7">
        <f>SUM(M139:BU139)</f>
        <v>2</v>
      </c>
      <c r="M139" s="7"/>
      <c r="N139" s="7"/>
      <c r="O139" s="7">
        <v>1</v>
      </c>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O139" s="7"/>
      <c r="AP139" s="14"/>
      <c r="AQ139" s="14"/>
      <c r="AR139" s="14"/>
      <c r="AS139" s="7"/>
      <c r="AT139" s="7"/>
      <c r="AU139" s="7"/>
      <c r="AV139" s="7"/>
      <c r="AW139" s="7"/>
      <c r="AX139" s="7"/>
      <c r="AY139" s="7">
        <v>1</v>
      </c>
      <c r="AZ139" s="7"/>
      <c r="BA139" s="7"/>
      <c r="BB139" s="7"/>
      <c r="BC139" s="7"/>
      <c r="BD139" s="7"/>
      <c r="BE139" s="7"/>
      <c r="BF139" s="7"/>
      <c r="BG139" s="7"/>
      <c r="BH139" s="7"/>
      <c r="BI139" s="7"/>
      <c r="BJ139" s="7"/>
      <c r="BK139" s="7"/>
      <c r="BL139" s="7"/>
      <c r="BM139" s="7"/>
      <c r="BN139" s="7"/>
      <c r="BO139" s="7"/>
      <c r="BP139" s="7"/>
      <c r="BQ139" s="7"/>
      <c r="BR139" s="7"/>
      <c r="BS139" s="7"/>
      <c r="BT139" s="7"/>
      <c r="BU139" s="7"/>
    </row>
    <row r="140" spans="1:73" x14ac:dyDescent="0.25">
      <c r="A140" s="9" t="s">
        <v>7</v>
      </c>
      <c r="B140" s="7">
        <v>8</v>
      </c>
      <c r="C140" s="8">
        <v>44314</v>
      </c>
      <c r="D140" s="10" t="s">
        <v>13</v>
      </c>
      <c r="E140" s="7">
        <v>28</v>
      </c>
      <c r="F140" s="7" t="s">
        <v>14</v>
      </c>
      <c r="G140" s="9" t="s">
        <v>718</v>
      </c>
      <c r="H140" s="11" t="s">
        <v>605</v>
      </c>
      <c r="I140" s="7" t="s">
        <v>399</v>
      </c>
      <c r="J140" s="7" t="s">
        <v>389</v>
      </c>
      <c r="K140" s="7" t="s">
        <v>24</v>
      </c>
      <c r="L140" s="7">
        <f>SUM(M140:BU140)</f>
        <v>3</v>
      </c>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v>1</v>
      </c>
      <c r="AM140" s="7"/>
      <c r="AN140" s="7"/>
      <c r="AO140" s="7"/>
      <c r="AP140" s="14"/>
      <c r="AQ140" s="14"/>
      <c r="AR140" s="14"/>
      <c r="AS140" s="7"/>
      <c r="AT140" s="7"/>
      <c r="AU140" s="7"/>
      <c r="AV140" s="7">
        <v>1</v>
      </c>
      <c r="AW140" s="7"/>
      <c r="AX140" s="7"/>
      <c r="AY140" s="7"/>
      <c r="AZ140" s="7"/>
      <c r="BA140" s="7"/>
      <c r="BB140" s="7"/>
      <c r="BC140" s="7"/>
      <c r="BD140" s="7"/>
      <c r="BE140" s="7"/>
      <c r="BF140" s="7"/>
      <c r="BG140" s="7"/>
      <c r="BH140" s="7"/>
      <c r="BI140" s="7"/>
      <c r="BJ140" s="7"/>
      <c r="BK140" s="7"/>
      <c r="BL140" s="7"/>
      <c r="BM140" s="7"/>
      <c r="BN140" s="7"/>
      <c r="BO140" s="7">
        <v>1</v>
      </c>
      <c r="BP140" s="7"/>
      <c r="BQ140" s="7"/>
      <c r="BR140" s="7"/>
      <c r="BS140" s="7"/>
      <c r="BT140" s="7"/>
      <c r="BU140" s="7"/>
    </row>
    <row r="141" spans="1:73" x14ac:dyDescent="0.25">
      <c r="A141" s="9" t="s">
        <v>7</v>
      </c>
      <c r="B141" s="7">
        <v>8</v>
      </c>
      <c r="C141" s="8">
        <v>44314</v>
      </c>
      <c r="D141" s="10" t="s">
        <v>13</v>
      </c>
      <c r="E141" s="7">
        <v>29</v>
      </c>
      <c r="F141" s="7" t="s">
        <v>14</v>
      </c>
      <c r="G141" s="9" t="s">
        <v>805</v>
      </c>
      <c r="H141" s="11" t="s">
        <v>262</v>
      </c>
      <c r="I141" s="7" t="s">
        <v>425</v>
      </c>
      <c r="J141" s="7" t="s">
        <v>426</v>
      </c>
      <c r="K141" s="7" t="s">
        <v>15</v>
      </c>
      <c r="L141" s="7">
        <f>SUM(M141:BU141)</f>
        <v>2</v>
      </c>
      <c r="M141" s="7"/>
      <c r="N141" s="7"/>
      <c r="O141" s="7">
        <v>1</v>
      </c>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O141" s="7"/>
      <c r="AP141" s="14"/>
      <c r="AQ141" s="14"/>
      <c r="AR141" s="14"/>
      <c r="AS141" s="7"/>
      <c r="AT141" s="7"/>
      <c r="AU141" s="7"/>
      <c r="AV141" s="7"/>
      <c r="AW141" s="7"/>
      <c r="AX141" s="7"/>
      <c r="AY141" s="7"/>
      <c r="AZ141" s="7"/>
      <c r="BA141" s="7"/>
      <c r="BB141" s="7"/>
      <c r="BD141" s="9">
        <v>1</v>
      </c>
      <c r="BJ141" s="7"/>
      <c r="BK141" s="7"/>
      <c r="BL141" s="7"/>
      <c r="BM141" s="7"/>
      <c r="BN141" s="7"/>
      <c r="BO141" s="7"/>
      <c r="BP141" s="7"/>
      <c r="BQ141" s="7"/>
      <c r="BR141" s="7"/>
      <c r="BS141" s="7"/>
      <c r="BT141" s="7"/>
      <c r="BU141" s="7"/>
    </row>
    <row r="142" spans="1:73" x14ac:dyDescent="0.25">
      <c r="A142" s="9" t="s">
        <v>7</v>
      </c>
      <c r="B142" s="7">
        <v>8</v>
      </c>
      <c r="C142" s="8">
        <v>44314</v>
      </c>
      <c r="D142" s="10" t="s">
        <v>13</v>
      </c>
      <c r="E142" s="7">
        <v>30</v>
      </c>
      <c r="F142" s="7" t="s">
        <v>14</v>
      </c>
      <c r="G142" s="9" t="s">
        <v>805</v>
      </c>
      <c r="H142" s="11" t="s">
        <v>263</v>
      </c>
      <c r="I142" s="7" t="s">
        <v>425</v>
      </c>
      <c r="J142" s="7" t="s">
        <v>426</v>
      </c>
      <c r="K142" s="7" t="s">
        <v>15</v>
      </c>
      <c r="L142" s="7">
        <f>SUM(M142:BU142)</f>
        <v>1</v>
      </c>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14"/>
      <c r="AQ142" s="14"/>
      <c r="AR142" s="14"/>
      <c r="AS142" s="7"/>
      <c r="AT142" s="7"/>
      <c r="AU142" s="7"/>
      <c r="AV142" s="7"/>
      <c r="AW142" s="7"/>
      <c r="AX142" s="7"/>
      <c r="AY142" s="7"/>
      <c r="AZ142" s="7"/>
      <c r="BA142" s="7"/>
      <c r="BB142" s="7"/>
      <c r="BG142" s="9">
        <v>1</v>
      </c>
      <c r="BJ142" s="7"/>
      <c r="BK142" s="7"/>
      <c r="BL142" s="7"/>
      <c r="BM142" s="7"/>
      <c r="BN142" s="7"/>
      <c r="BO142" s="7"/>
      <c r="BP142" s="7"/>
      <c r="BQ142" s="7"/>
      <c r="BR142" s="7"/>
      <c r="BS142" s="7"/>
      <c r="BT142" s="7"/>
      <c r="BU142" s="7"/>
    </row>
    <row r="143" spans="1:73" x14ac:dyDescent="0.25">
      <c r="A143" s="9" t="s">
        <v>7</v>
      </c>
      <c r="B143" s="7">
        <v>8</v>
      </c>
      <c r="C143" s="8">
        <v>44314</v>
      </c>
      <c r="D143" s="10" t="s">
        <v>13</v>
      </c>
      <c r="E143" s="7">
        <v>31</v>
      </c>
      <c r="F143" s="7" t="s">
        <v>14</v>
      </c>
      <c r="G143" s="9" t="s">
        <v>717</v>
      </c>
      <c r="H143" s="11" t="s">
        <v>264</v>
      </c>
      <c r="I143" s="7" t="s">
        <v>395</v>
      </c>
      <c r="J143" s="7" t="s">
        <v>389</v>
      </c>
      <c r="K143" s="7" t="s">
        <v>15</v>
      </c>
      <c r="L143" s="7">
        <f>SUM(M143:BU143)</f>
        <v>1</v>
      </c>
      <c r="M143" s="7"/>
      <c r="N143" s="7"/>
      <c r="O143" s="7"/>
      <c r="P143" s="7">
        <v>1</v>
      </c>
      <c r="Q143" s="7"/>
      <c r="R143" s="7"/>
      <c r="S143" s="7"/>
      <c r="T143" s="7"/>
      <c r="U143" s="7"/>
      <c r="V143" s="7"/>
      <c r="W143" s="7"/>
      <c r="X143" s="7"/>
      <c r="Y143" s="7"/>
      <c r="Z143" s="7"/>
      <c r="AA143" s="7"/>
      <c r="AB143" s="7"/>
      <c r="AC143" s="7"/>
      <c r="AD143" s="7"/>
      <c r="AE143" s="7"/>
      <c r="AF143" s="7"/>
      <c r="AG143" s="7"/>
      <c r="AH143" s="7"/>
      <c r="AI143" s="7"/>
      <c r="AJ143" s="7"/>
      <c r="AK143" s="7"/>
      <c r="AL143" s="7"/>
      <c r="AM143" s="7"/>
      <c r="AO143" s="7"/>
      <c r="AP143" s="14"/>
      <c r="AQ143" s="14"/>
      <c r="AR143" s="14"/>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row>
    <row r="144" spans="1:73" x14ac:dyDescent="0.25">
      <c r="A144" s="9" t="s">
        <v>7</v>
      </c>
      <c r="B144" s="7">
        <v>8</v>
      </c>
      <c r="C144" s="8">
        <v>44314</v>
      </c>
      <c r="D144" s="10" t="s">
        <v>13</v>
      </c>
      <c r="E144" s="7">
        <v>32</v>
      </c>
      <c r="F144" s="7" t="s">
        <v>35</v>
      </c>
      <c r="G144" s="9" t="s">
        <v>811</v>
      </c>
      <c r="H144" s="11" t="s">
        <v>625</v>
      </c>
      <c r="I144" s="7" t="s">
        <v>403</v>
      </c>
      <c r="J144" s="7" t="s">
        <v>416</v>
      </c>
      <c r="K144" s="7" t="s">
        <v>15</v>
      </c>
      <c r="L144" s="7">
        <f>SUM(M144:BU144)</f>
        <v>1</v>
      </c>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14"/>
      <c r="AQ144" s="14"/>
      <c r="AR144" s="14"/>
      <c r="AS144" s="7"/>
      <c r="AT144" s="7"/>
      <c r="AU144" s="7"/>
      <c r="AV144" s="7"/>
      <c r="AW144" s="7"/>
      <c r="AX144" s="7"/>
      <c r="AY144" s="7"/>
      <c r="AZ144" s="7"/>
      <c r="BA144" s="7"/>
      <c r="BB144" s="7"/>
      <c r="BD144" s="9">
        <v>1</v>
      </c>
      <c r="BJ144" s="7"/>
      <c r="BK144" s="7"/>
      <c r="BL144" s="7"/>
      <c r="BM144" s="7"/>
      <c r="BN144" s="7"/>
      <c r="BO144" s="7"/>
      <c r="BP144" s="7"/>
      <c r="BQ144" s="7"/>
      <c r="BR144" s="7"/>
      <c r="BS144" s="7"/>
      <c r="BT144" s="7"/>
      <c r="BU144" s="7"/>
    </row>
    <row r="145" spans="1:73" s="79" customFormat="1" x14ac:dyDescent="0.25">
      <c r="A145" s="9" t="s">
        <v>7</v>
      </c>
      <c r="B145" s="7">
        <v>8</v>
      </c>
      <c r="C145" s="8">
        <v>44314</v>
      </c>
      <c r="D145" s="10" t="s">
        <v>13</v>
      </c>
      <c r="E145" s="7">
        <v>33</v>
      </c>
      <c r="F145" s="7" t="s">
        <v>35</v>
      </c>
      <c r="G145" s="11" t="s">
        <v>812</v>
      </c>
      <c r="H145" s="11" t="s">
        <v>265</v>
      </c>
      <c r="I145" s="7" t="s">
        <v>410</v>
      </c>
      <c r="J145" s="7" t="s">
        <v>694</v>
      </c>
      <c r="K145" s="7" t="s">
        <v>24</v>
      </c>
      <c r="L145" s="7">
        <v>1</v>
      </c>
      <c r="M145" s="7"/>
      <c r="N145" s="7">
        <v>1</v>
      </c>
      <c r="O145" s="7">
        <v>1</v>
      </c>
      <c r="P145" s="7"/>
      <c r="Q145" s="7"/>
      <c r="R145" s="7"/>
      <c r="S145" s="7"/>
      <c r="T145" s="7"/>
      <c r="U145" s="7"/>
      <c r="V145" s="7"/>
      <c r="W145" s="7"/>
      <c r="X145" s="7"/>
      <c r="Y145" s="7"/>
      <c r="Z145" s="7">
        <v>1</v>
      </c>
      <c r="AA145" s="7"/>
      <c r="AB145" s="7"/>
      <c r="AC145" s="7"/>
      <c r="AD145" s="7"/>
      <c r="AE145" s="7"/>
      <c r="AF145" s="7"/>
      <c r="AG145" s="7"/>
      <c r="AH145" s="7"/>
      <c r="AI145" s="7"/>
      <c r="AJ145" s="7"/>
      <c r="AK145" s="7"/>
      <c r="AL145" s="7"/>
      <c r="AM145" s="7"/>
      <c r="AN145" s="9"/>
      <c r="AO145" s="7"/>
      <c r="AP145" s="14"/>
      <c r="AQ145" s="14"/>
      <c r="AR145" s="14"/>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row>
    <row r="146" spans="1:73" x14ac:dyDescent="0.25">
      <c r="A146" s="9" t="s">
        <v>7</v>
      </c>
      <c r="B146" s="7">
        <v>8</v>
      </c>
      <c r="C146" s="8">
        <v>44314</v>
      </c>
      <c r="D146" s="10" t="s">
        <v>13</v>
      </c>
      <c r="E146" s="7">
        <v>34</v>
      </c>
      <c r="F146" s="7" t="s">
        <v>14</v>
      </c>
      <c r="G146" s="9" t="s">
        <v>805</v>
      </c>
      <c r="H146" s="11" t="s">
        <v>266</v>
      </c>
      <c r="I146" s="7" t="s">
        <v>425</v>
      </c>
      <c r="J146" s="7" t="s">
        <v>797</v>
      </c>
      <c r="K146" s="7" t="s">
        <v>15</v>
      </c>
      <c r="L146" s="7">
        <v>1</v>
      </c>
      <c r="M146" s="7"/>
      <c r="N146" s="7"/>
      <c r="O146" s="7">
        <v>1</v>
      </c>
      <c r="P146" s="7">
        <v>1</v>
      </c>
      <c r="Q146" s="7"/>
      <c r="R146" s="7"/>
      <c r="S146" s="7"/>
      <c r="T146" s="7"/>
      <c r="U146" s="7"/>
      <c r="V146" s="7"/>
      <c r="W146" s="7"/>
      <c r="X146" s="7"/>
      <c r="Y146" s="7"/>
      <c r="Z146" s="7"/>
      <c r="AA146" s="7"/>
      <c r="AB146" s="7"/>
      <c r="AC146" s="7"/>
      <c r="AD146" s="7"/>
      <c r="AE146" s="7"/>
      <c r="AF146" s="7"/>
      <c r="AG146" s="7"/>
      <c r="AH146" s="7"/>
      <c r="AI146" s="7"/>
      <c r="AJ146" s="7"/>
      <c r="AK146" s="7"/>
      <c r="AL146" s="7"/>
      <c r="AM146" s="7"/>
      <c r="AO146" s="7"/>
      <c r="AP146" s="14"/>
      <c r="AQ146" s="14"/>
      <c r="AR146" s="14"/>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row>
    <row r="147" spans="1:73" x14ac:dyDescent="0.25">
      <c r="A147" s="9" t="s">
        <v>7</v>
      </c>
      <c r="B147" s="7">
        <v>8</v>
      </c>
      <c r="C147" s="8">
        <v>44314</v>
      </c>
      <c r="D147" s="10" t="s">
        <v>13</v>
      </c>
      <c r="E147" s="7">
        <v>35</v>
      </c>
      <c r="F147" s="7" t="s">
        <v>14</v>
      </c>
      <c r="G147" s="9" t="s">
        <v>717</v>
      </c>
      <c r="H147" s="11" t="s">
        <v>588</v>
      </c>
      <c r="I147" s="7" t="s">
        <v>395</v>
      </c>
      <c r="J147" s="7" t="s">
        <v>389</v>
      </c>
      <c r="K147" s="7" t="s">
        <v>15</v>
      </c>
      <c r="L147" s="7">
        <f>SUM(M147:BU147)</f>
        <v>1</v>
      </c>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14"/>
      <c r="AQ147" s="14"/>
      <c r="AR147" s="14"/>
      <c r="AS147" s="7"/>
      <c r="AT147" s="7"/>
      <c r="AU147" s="7"/>
      <c r="AV147" s="7"/>
      <c r="AW147" s="7"/>
      <c r="AX147" s="7"/>
      <c r="AY147" s="7"/>
      <c r="AZ147" s="7"/>
      <c r="BA147" s="7"/>
      <c r="BB147" s="7"/>
      <c r="BG147" s="9">
        <v>1</v>
      </c>
      <c r="BJ147" s="7"/>
      <c r="BK147" s="7"/>
      <c r="BL147" s="7"/>
      <c r="BM147" s="7"/>
      <c r="BN147" s="7"/>
      <c r="BO147" s="7"/>
      <c r="BP147" s="7"/>
      <c r="BQ147" s="7"/>
      <c r="BR147" s="7"/>
      <c r="BS147" s="7"/>
      <c r="BT147" s="7"/>
      <c r="BU147" s="7"/>
    </row>
    <row r="148" spans="1:73" x14ac:dyDescent="0.25">
      <c r="A148" s="9" t="s">
        <v>7</v>
      </c>
      <c r="B148" s="7">
        <v>8</v>
      </c>
      <c r="C148" s="8">
        <v>44314</v>
      </c>
      <c r="D148" s="10" t="s">
        <v>13</v>
      </c>
      <c r="E148" s="7">
        <v>38</v>
      </c>
      <c r="F148" s="7" t="s">
        <v>14</v>
      </c>
      <c r="G148" s="9" t="s">
        <v>805</v>
      </c>
      <c r="H148" s="11" t="s">
        <v>267</v>
      </c>
      <c r="I148" s="7" t="s">
        <v>425</v>
      </c>
      <c r="J148" s="7" t="s">
        <v>426</v>
      </c>
      <c r="K148" s="7" t="s">
        <v>15</v>
      </c>
      <c r="L148" s="7">
        <f>SUM(M148:BU148)</f>
        <v>3</v>
      </c>
      <c r="M148" s="7"/>
      <c r="N148" s="7"/>
      <c r="O148" s="7"/>
      <c r="P148" s="7">
        <v>1</v>
      </c>
      <c r="Q148" s="7"/>
      <c r="R148" s="7"/>
      <c r="S148" s="7"/>
      <c r="T148" s="7"/>
      <c r="U148" s="7"/>
      <c r="V148" s="7"/>
      <c r="W148" s="7"/>
      <c r="X148" s="7"/>
      <c r="Y148" s="7"/>
      <c r="Z148" s="7"/>
      <c r="AA148" s="7"/>
      <c r="AB148" s="7"/>
      <c r="AC148" s="7"/>
      <c r="AD148" s="7"/>
      <c r="AE148" s="7"/>
      <c r="AF148" s="7"/>
      <c r="AG148" s="7"/>
      <c r="AH148" s="7"/>
      <c r="AI148" s="7"/>
      <c r="AJ148" s="7"/>
      <c r="AK148" s="7"/>
      <c r="AL148" s="7"/>
      <c r="AM148" s="7"/>
      <c r="AO148" s="7"/>
      <c r="AP148" s="14"/>
      <c r="AQ148" s="14"/>
      <c r="AR148" s="14"/>
      <c r="AS148" s="7"/>
      <c r="AT148" s="7"/>
      <c r="AU148" s="7"/>
      <c r="AV148" s="7"/>
      <c r="AW148" s="7"/>
      <c r="AX148" s="7"/>
      <c r="AY148" s="7"/>
      <c r="AZ148" s="7"/>
      <c r="BA148" s="7">
        <v>1</v>
      </c>
      <c r="BB148" s="7"/>
      <c r="BC148" s="7"/>
      <c r="BD148" s="7"/>
      <c r="BE148" s="7"/>
      <c r="BF148" s="7"/>
      <c r="BG148" s="7"/>
      <c r="BH148" s="7"/>
      <c r="BI148" s="7"/>
      <c r="BJ148" s="7"/>
      <c r="BK148" s="7"/>
      <c r="BL148" s="7"/>
      <c r="BM148" s="7"/>
      <c r="BN148" s="7"/>
      <c r="BO148" s="7">
        <v>1</v>
      </c>
      <c r="BP148" s="7"/>
      <c r="BQ148" s="7"/>
      <c r="BR148" s="7"/>
      <c r="BS148" s="7"/>
      <c r="BT148" s="7"/>
      <c r="BU148" s="7"/>
    </row>
    <row r="149" spans="1:73" x14ac:dyDescent="0.25">
      <c r="A149" s="9" t="s">
        <v>7</v>
      </c>
      <c r="B149" s="7">
        <v>8</v>
      </c>
      <c r="C149" s="8">
        <v>44314</v>
      </c>
      <c r="D149" s="10" t="s">
        <v>13</v>
      </c>
      <c r="E149" s="7">
        <v>39</v>
      </c>
      <c r="F149" s="7" t="s">
        <v>14</v>
      </c>
      <c r="G149" s="9" t="s">
        <v>805</v>
      </c>
      <c r="H149" s="11" t="s">
        <v>592</v>
      </c>
      <c r="I149" s="7" t="s">
        <v>425</v>
      </c>
      <c r="J149" s="7" t="s">
        <v>426</v>
      </c>
      <c r="K149" s="7" t="s">
        <v>15</v>
      </c>
      <c r="L149" s="7">
        <f>SUM(M149:BU149)</f>
        <v>3</v>
      </c>
      <c r="M149" s="7"/>
      <c r="N149" s="7"/>
      <c r="O149" s="7"/>
      <c r="P149" s="7"/>
      <c r="Q149" s="7"/>
      <c r="R149" s="7">
        <v>1</v>
      </c>
      <c r="S149" s="7"/>
      <c r="T149" s="7"/>
      <c r="U149" s="7"/>
      <c r="V149" s="7"/>
      <c r="W149" s="7"/>
      <c r="X149" s="7"/>
      <c r="Y149" s="7"/>
      <c r="Z149" s="7"/>
      <c r="AA149" s="7"/>
      <c r="AB149" s="7"/>
      <c r="AC149" s="7"/>
      <c r="AD149" s="7">
        <v>1</v>
      </c>
      <c r="AE149" s="7"/>
      <c r="AF149" s="7"/>
      <c r="AG149" s="7"/>
      <c r="AH149" s="7"/>
      <c r="AI149" s="7"/>
      <c r="AJ149" s="7"/>
      <c r="AK149" s="7"/>
      <c r="AL149" s="7"/>
      <c r="AM149" s="7"/>
      <c r="AO149" s="7"/>
      <c r="AP149" s="14"/>
      <c r="AQ149" s="14"/>
      <c r="AR149" s="14"/>
      <c r="AS149" s="7"/>
      <c r="AT149" s="7"/>
      <c r="AU149" s="7"/>
      <c r="AV149" s="7"/>
      <c r="AW149" s="7"/>
      <c r="AX149" s="7"/>
      <c r="AY149" s="7"/>
      <c r="AZ149" s="7"/>
      <c r="BA149" s="7"/>
      <c r="BB149" s="7"/>
      <c r="BF149" s="9">
        <v>1</v>
      </c>
      <c r="BJ149" s="7"/>
      <c r="BK149" s="7"/>
      <c r="BL149" s="7"/>
      <c r="BM149" s="7"/>
      <c r="BN149" s="7"/>
      <c r="BO149" s="7"/>
      <c r="BP149" s="7"/>
      <c r="BQ149" s="7"/>
      <c r="BR149" s="7"/>
      <c r="BS149" s="7"/>
      <c r="BT149" s="7"/>
      <c r="BU149" s="7"/>
    </row>
    <row r="150" spans="1:73" x14ac:dyDescent="0.25">
      <c r="A150" s="9" t="s">
        <v>7</v>
      </c>
      <c r="B150" s="7">
        <v>8</v>
      </c>
      <c r="C150" s="8">
        <v>44314</v>
      </c>
      <c r="D150" s="10" t="s">
        <v>13</v>
      </c>
      <c r="E150" s="7">
        <v>40</v>
      </c>
      <c r="F150" s="7" t="s">
        <v>14</v>
      </c>
      <c r="G150" s="9" t="s">
        <v>805</v>
      </c>
      <c r="H150" s="11" t="s">
        <v>268</v>
      </c>
      <c r="I150" s="7" t="s">
        <v>425</v>
      </c>
      <c r="J150" s="7" t="s">
        <v>426</v>
      </c>
      <c r="K150" s="7" t="s">
        <v>15</v>
      </c>
      <c r="L150" s="7">
        <f>SUM(M150:BU150)</f>
        <v>1</v>
      </c>
      <c r="M150" s="7"/>
      <c r="N150" s="7"/>
      <c r="O150" s="7">
        <v>1</v>
      </c>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O150" s="7"/>
      <c r="AP150" s="14"/>
      <c r="AQ150" s="14"/>
      <c r="AR150" s="14"/>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row>
    <row r="151" spans="1:73" x14ac:dyDescent="0.25">
      <c r="A151" s="9" t="s">
        <v>7</v>
      </c>
      <c r="B151" s="7">
        <v>8</v>
      </c>
      <c r="C151" s="8">
        <v>44314</v>
      </c>
      <c r="D151" s="10" t="s">
        <v>13</v>
      </c>
      <c r="E151" s="7">
        <v>41</v>
      </c>
      <c r="F151" s="7" t="s">
        <v>14</v>
      </c>
      <c r="G151" s="9" t="s">
        <v>805</v>
      </c>
      <c r="H151" s="11" t="s">
        <v>269</v>
      </c>
      <c r="I151" s="7" t="s">
        <v>425</v>
      </c>
      <c r="J151" s="7" t="s">
        <v>798</v>
      </c>
      <c r="K151" s="7" t="s">
        <v>15</v>
      </c>
      <c r="L151" s="7">
        <f>SUM(M151:BU151)</f>
        <v>2</v>
      </c>
      <c r="M151" s="7"/>
      <c r="N151" s="7"/>
      <c r="O151" s="7">
        <v>1</v>
      </c>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O151" s="7"/>
      <c r="AP151" s="14"/>
      <c r="AQ151" s="14"/>
      <c r="AR151" s="14"/>
      <c r="AS151" s="7"/>
      <c r="AT151" s="7"/>
      <c r="AU151" s="7"/>
      <c r="AV151" s="7"/>
      <c r="AW151" s="7"/>
      <c r="AX151" s="7"/>
      <c r="AY151" s="7"/>
      <c r="AZ151" s="7"/>
      <c r="BA151" s="7"/>
      <c r="BB151" s="7"/>
      <c r="BF151" s="9">
        <v>1</v>
      </c>
      <c r="BJ151" s="7"/>
      <c r="BK151" s="7"/>
      <c r="BL151" s="7"/>
      <c r="BM151" s="7"/>
      <c r="BN151" s="7"/>
      <c r="BO151" s="7"/>
      <c r="BP151" s="7"/>
      <c r="BQ151" s="7"/>
      <c r="BR151" s="7"/>
      <c r="BS151" s="7"/>
      <c r="BT151" s="7"/>
      <c r="BU151" s="7"/>
    </row>
    <row r="152" spans="1:73" x14ac:dyDescent="0.25">
      <c r="A152" s="9" t="s">
        <v>7</v>
      </c>
      <c r="B152" s="7">
        <v>8</v>
      </c>
      <c r="C152" s="8">
        <v>44314</v>
      </c>
      <c r="D152" s="10" t="s">
        <v>13</v>
      </c>
      <c r="E152" s="7">
        <v>42</v>
      </c>
      <c r="F152" s="7" t="s">
        <v>14</v>
      </c>
      <c r="G152" s="9" t="s">
        <v>805</v>
      </c>
      <c r="H152" s="11" t="s">
        <v>610</v>
      </c>
      <c r="I152" s="7" t="s">
        <v>425</v>
      </c>
      <c r="J152" s="7" t="s">
        <v>495</v>
      </c>
      <c r="K152" s="7" t="s">
        <v>15</v>
      </c>
      <c r="L152" s="7">
        <f>SUM(M152:BU152)</f>
        <v>1</v>
      </c>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14"/>
      <c r="AQ152" s="14"/>
      <c r="AR152" s="14"/>
      <c r="AS152" s="7"/>
      <c r="AT152" s="7"/>
      <c r="AU152" s="7"/>
      <c r="AV152" s="7">
        <v>1</v>
      </c>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row>
    <row r="153" spans="1:73" x14ac:dyDescent="0.25">
      <c r="A153" s="9" t="s">
        <v>7</v>
      </c>
      <c r="B153" s="7">
        <v>8</v>
      </c>
      <c r="C153" s="8">
        <v>44314</v>
      </c>
      <c r="D153" s="10" t="s">
        <v>13</v>
      </c>
      <c r="E153" s="7" t="s">
        <v>38</v>
      </c>
      <c r="F153" s="7" t="s">
        <v>35</v>
      </c>
      <c r="G153" s="9" t="s">
        <v>811</v>
      </c>
      <c r="H153" s="11" t="s">
        <v>624</v>
      </c>
      <c r="I153" s="7" t="s">
        <v>403</v>
      </c>
      <c r="J153" s="7" t="s">
        <v>416</v>
      </c>
      <c r="K153" s="7" t="s">
        <v>15</v>
      </c>
      <c r="L153" s="7">
        <v>4</v>
      </c>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14"/>
      <c r="AQ153" s="14"/>
      <c r="AR153" s="14"/>
      <c r="AS153" s="7"/>
      <c r="AT153" s="7"/>
      <c r="AU153" s="7"/>
      <c r="AV153" s="7">
        <v>1</v>
      </c>
      <c r="AW153" s="7"/>
      <c r="AY153" s="7">
        <v>1</v>
      </c>
      <c r="AZ153" s="7"/>
      <c r="BA153" s="7"/>
      <c r="BB153" s="7"/>
      <c r="BG153" s="9">
        <v>1</v>
      </c>
      <c r="BI153" s="9">
        <v>1</v>
      </c>
      <c r="BJ153" s="7"/>
      <c r="BK153" s="7"/>
      <c r="BL153" s="7">
        <v>1</v>
      </c>
      <c r="BM153" s="7"/>
      <c r="BN153" s="7"/>
      <c r="BO153" s="7"/>
      <c r="BP153" s="7"/>
      <c r="BQ153" s="7"/>
      <c r="BR153" s="7"/>
      <c r="BS153" s="7"/>
      <c r="BT153" s="7"/>
      <c r="BU153" s="7"/>
    </row>
    <row r="154" spans="1:73" x14ac:dyDescent="0.25">
      <c r="A154" s="9" t="s">
        <v>7</v>
      </c>
      <c r="B154" s="7">
        <v>8</v>
      </c>
      <c r="C154" s="8">
        <v>44314</v>
      </c>
      <c r="D154" s="10" t="s">
        <v>13</v>
      </c>
      <c r="E154" s="7" t="s">
        <v>39</v>
      </c>
      <c r="F154" s="7" t="s">
        <v>14</v>
      </c>
      <c r="G154" s="9" t="s">
        <v>717</v>
      </c>
      <c r="H154" s="11" t="s">
        <v>211</v>
      </c>
      <c r="I154" s="7" t="s">
        <v>395</v>
      </c>
      <c r="J154" s="7" t="s">
        <v>389</v>
      </c>
      <c r="K154" s="7" t="s">
        <v>15</v>
      </c>
      <c r="L154" s="7">
        <v>1</v>
      </c>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14"/>
      <c r="AQ154" s="14"/>
      <c r="AR154" s="14"/>
      <c r="AS154" s="7"/>
      <c r="AT154" s="7"/>
      <c r="AU154" s="7"/>
      <c r="AV154" s="7"/>
      <c r="AW154" s="7"/>
      <c r="AX154" s="7"/>
      <c r="AY154" s="7"/>
      <c r="AZ154" s="7"/>
      <c r="BA154" s="7"/>
      <c r="BB154" s="7"/>
      <c r="BG154" s="9">
        <v>1</v>
      </c>
      <c r="BI154" s="9">
        <v>1</v>
      </c>
      <c r="BJ154" s="7"/>
      <c r="BK154" s="7"/>
      <c r="BL154" s="7"/>
      <c r="BM154" s="7"/>
      <c r="BN154" s="7"/>
      <c r="BO154" s="7"/>
      <c r="BP154" s="7"/>
      <c r="BQ154" s="7"/>
      <c r="BR154" s="7"/>
      <c r="BS154" s="7"/>
      <c r="BT154" s="7"/>
      <c r="BU154" s="7"/>
    </row>
    <row r="155" spans="1:73" x14ac:dyDescent="0.25">
      <c r="A155" s="9" t="s">
        <v>7</v>
      </c>
      <c r="B155" s="7">
        <v>8</v>
      </c>
      <c r="C155" s="8">
        <v>44314</v>
      </c>
      <c r="D155" s="10" t="s">
        <v>13</v>
      </c>
      <c r="E155" s="7" t="s">
        <v>31</v>
      </c>
      <c r="F155" s="7" t="s">
        <v>197</v>
      </c>
      <c r="G155" s="11" t="s">
        <v>363</v>
      </c>
      <c r="H155" s="11" t="s">
        <v>816</v>
      </c>
      <c r="I155" s="7" t="s">
        <v>399</v>
      </c>
      <c r="J155" s="7" t="s">
        <v>389</v>
      </c>
      <c r="K155" s="7" t="s">
        <v>15</v>
      </c>
      <c r="L155" s="7">
        <f>SUM(M155:BU155)</f>
        <v>1</v>
      </c>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14"/>
      <c r="AQ155" s="14"/>
      <c r="AR155" s="14"/>
      <c r="AS155" s="7"/>
      <c r="AT155" s="7"/>
      <c r="AU155" s="7"/>
      <c r="AV155" s="7"/>
      <c r="AW155" s="7"/>
      <c r="AX155" s="7"/>
      <c r="AY155" s="7"/>
      <c r="AZ155" s="7"/>
      <c r="BA155" s="7"/>
      <c r="BB155" s="7"/>
      <c r="BC155" s="7"/>
      <c r="BD155" s="7"/>
      <c r="BE155" s="7"/>
      <c r="BF155" s="7"/>
      <c r="BG155" s="7"/>
      <c r="BH155" s="7"/>
      <c r="BI155" s="7"/>
      <c r="BJ155" s="7"/>
      <c r="BK155" s="7">
        <v>1</v>
      </c>
      <c r="BL155" s="7"/>
      <c r="BM155" s="7"/>
      <c r="BN155" s="7"/>
      <c r="BO155" s="7"/>
      <c r="BP155" s="7"/>
      <c r="BQ155" s="7"/>
      <c r="BR155" s="7"/>
      <c r="BS155" s="7"/>
      <c r="BT155" s="7"/>
      <c r="BU155" s="7"/>
    </row>
    <row r="156" spans="1:73" x14ac:dyDescent="0.25">
      <c r="A156" s="9" t="s">
        <v>7</v>
      </c>
      <c r="B156" s="7">
        <v>8</v>
      </c>
      <c r="C156" s="8">
        <v>44314</v>
      </c>
      <c r="D156" s="10" t="s">
        <v>13</v>
      </c>
      <c r="E156" s="7" t="s">
        <v>30</v>
      </c>
      <c r="F156" s="7" t="s">
        <v>20</v>
      </c>
      <c r="G156" s="9" t="s">
        <v>820</v>
      </c>
      <c r="H156" s="11" t="s">
        <v>256</v>
      </c>
      <c r="I156" s="7" t="s">
        <v>473</v>
      </c>
      <c r="K156" s="7" t="s">
        <v>15</v>
      </c>
      <c r="L156" s="7">
        <f>SUM(M156:BU156)</f>
        <v>3</v>
      </c>
      <c r="M156" s="7"/>
      <c r="N156" s="7"/>
      <c r="O156" s="7"/>
      <c r="P156" s="7"/>
      <c r="Q156" s="7"/>
      <c r="R156" s="7"/>
      <c r="S156" s="7"/>
      <c r="T156" s="7"/>
      <c r="U156" s="7"/>
      <c r="V156" s="7"/>
      <c r="W156" s="7"/>
      <c r="X156" s="7"/>
      <c r="Y156" s="7"/>
      <c r="Z156" s="7"/>
      <c r="AA156" s="7"/>
      <c r="AB156" s="7"/>
      <c r="AC156" s="7">
        <v>1</v>
      </c>
      <c r="AD156" s="7"/>
      <c r="AE156" s="7"/>
      <c r="AF156" s="7"/>
      <c r="AG156" s="7"/>
      <c r="AH156" s="7"/>
      <c r="AI156" s="7"/>
      <c r="AJ156" s="7"/>
      <c r="AK156" s="7"/>
      <c r="AL156" s="7"/>
      <c r="AM156" s="7"/>
      <c r="AO156" s="7"/>
      <c r="AP156" s="14"/>
      <c r="AQ156" s="14"/>
      <c r="AR156" s="14"/>
      <c r="AS156" s="7"/>
      <c r="AT156" s="7"/>
      <c r="AU156" s="7"/>
      <c r="AV156" s="7">
        <v>1</v>
      </c>
      <c r="AW156" s="7"/>
      <c r="AX156" s="7"/>
      <c r="AY156" s="7"/>
      <c r="AZ156" s="7"/>
      <c r="BA156" s="7"/>
      <c r="BB156" s="7"/>
      <c r="BD156" s="9">
        <v>1</v>
      </c>
      <c r="BJ156" s="7"/>
      <c r="BK156" s="7"/>
      <c r="BL156" s="7"/>
      <c r="BM156" s="7"/>
      <c r="BN156" s="7"/>
      <c r="BO156" s="7"/>
      <c r="BP156" s="7"/>
      <c r="BQ156" s="7"/>
      <c r="BR156" s="7"/>
      <c r="BS156" s="7"/>
      <c r="BT156" s="7"/>
      <c r="BU156" s="7"/>
    </row>
    <row r="157" spans="1:73" x14ac:dyDescent="0.25">
      <c r="A157" s="9" t="s">
        <v>7</v>
      </c>
      <c r="B157" s="7">
        <v>8</v>
      </c>
      <c r="C157" s="8">
        <v>44314</v>
      </c>
      <c r="D157" s="10" t="s">
        <v>13</v>
      </c>
      <c r="E157" s="7" t="s">
        <v>40</v>
      </c>
      <c r="F157" s="7" t="s">
        <v>20</v>
      </c>
      <c r="G157" s="9" t="s">
        <v>820</v>
      </c>
      <c r="H157" s="11" t="s">
        <v>226</v>
      </c>
      <c r="I157" s="7" t="s">
        <v>473</v>
      </c>
      <c r="K157" s="7" t="s">
        <v>15</v>
      </c>
      <c r="L157" s="7">
        <f>SUM(M157:BU157)</f>
        <v>1</v>
      </c>
      <c r="M157" s="7"/>
      <c r="N157" s="7"/>
      <c r="O157" s="7"/>
      <c r="P157" s="7"/>
      <c r="Q157" s="7"/>
      <c r="R157" s="7"/>
      <c r="S157" s="7"/>
      <c r="T157" s="7"/>
      <c r="U157" s="7"/>
      <c r="V157" s="7"/>
      <c r="W157" s="7"/>
      <c r="X157" s="7"/>
      <c r="Y157" s="7"/>
      <c r="Z157" s="7"/>
      <c r="AA157" s="7"/>
      <c r="AB157" s="7"/>
      <c r="AC157" s="7">
        <v>1</v>
      </c>
      <c r="AD157" s="7"/>
      <c r="AE157" s="7"/>
      <c r="AF157" s="7"/>
      <c r="AG157" s="7"/>
      <c r="AH157" s="7"/>
      <c r="AI157" s="7"/>
      <c r="AJ157" s="7"/>
      <c r="AK157" s="7"/>
      <c r="AL157" s="7"/>
      <c r="AM157" s="7"/>
      <c r="AO157" s="7"/>
      <c r="AP157" s="14"/>
      <c r="AQ157" s="14"/>
      <c r="AR157" s="14"/>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row>
    <row r="158" spans="1:73" x14ac:dyDescent="0.25">
      <c r="A158" s="9" t="s">
        <v>7</v>
      </c>
      <c r="B158" s="7">
        <v>8</v>
      </c>
      <c r="C158" s="8">
        <v>44314</v>
      </c>
      <c r="D158" s="10" t="s">
        <v>13</v>
      </c>
      <c r="E158" s="7" t="s">
        <v>41</v>
      </c>
      <c r="F158" s="7" t="s">
        <v>197</v>
      </c>
      <c r="G158" s="9" t="s">
        <v>347</v>
      </c>
      <c r="H158" s="11" t="s">
        <v>233</v>
      </c>
      <c r="I158" s="7" t="s">
        <v>395</v>
      </c>
      <c r="J158" s="7" t="s">
        <v>389</v>
      </c>
      <c r="K158" s="7" t="s">
        <v>24</v>
      </c>
      <c r="L158" s="7">
        <f>SUM(M158:BU158)</f>
        <v>1</v>
      </c>
      <c r="M158" s="7"/>
      <c r="N158" s="7"/>
      <c r="O158" s="7"/>
      <c r="P158" s="7"/>
      <c r="Q158" s="7"/>
      <c r="R158" s="7"/>
      <c r="S158" s="7">
        <v>1</v>
      </c>
      <c r="T158" s="7"/>
      <c r="U158" s="7"/>
      <c r="V158" s="7"/>
      <c r="W158" s="7"/>
      <c r="X158" s="7"/>
      <c r="Y158" s="7"/>
      <c r="Z158" s="7"/>
      <c r="AA158" s="7"/>
      <c r="AB158" s="7"/>
      <c r="AC158" s="7"/>
      <c r="AD158" s="7"/>
      <c r="AE158" s="7"/>
      <c r="AF158" s="7"/>
      <c r="AG158" s="7"/>
      <c r="AH158" s="7"/>
      <c r="AI158" s="7"/>
      <c r="AJ158" s="7"/>
      <c r="AK158" s="7"/>
      <c r="AL158" s="7"/>
      <c r="AM158" s="7"/>
      <c r="AO158" s="7"/>
      <c r="AP158" s="14"/>
      <c r="AQ158" s="14"/>
      <c r="AR158" s="14"/>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row>
    <row r="159" spans="1:73" x14ac:dyDescent="0.25">
      <c r="A159" s="9" t="s">
        <v>7</v>
      </c>
      <c r="B159" s="7">
        <v>8</v>
      </c>
      <c r="C159" s="8">
        <v>44314</v>
      </c>
      <c r="D159" s="10" t="s">
        <v>13</v>
      </c>
      <c r="E159" s="7" t="s">
        <v>42</v>
      </c>
      <c r="F159" s="7" t="s">
        <v>197</v>
      </c>
      <c r="G159" s="11" t="s">
        <v>819</v>
      </c>
      <c r="H159" s="11" t="s">
        <v>271</v>
      </c>
      <c r="I159" s="7" t="s">
        <v>432</v>
      </c>
      <c r="K159" s="7" t="s">
        <v>15</v>
      </c>
      <c r="L159" s="7">
        <v>1</v>
      </c>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14"/>
      <c r="AQ159" s="14"/>
      <c r="AR159" s="14"/>
      <c r="AS159" s="7"/>
      <c r="AT159" s="7"/>
      <c r="AU159" s="7"/>
      <c r="AV159" s="7"/>
      <c r="AW159" s="7"/>
      <c r="AX159" s="7"/>
      <c r="AY159" s="7"/>
      <c r="AZ159" s="7"/>
      <c r="BA159" s="7"/>
      <c r="BB159" s="7"/>
      <c r="BC159" s="9">
        <v>1</v>
      </c>
      <c r="BG159" s="9">
        <v>1</v>
      </c>
      <c r="BJ159" s="7"/>
      <c r="BK159" s="7"/>
      <c r="BL159" s="7"/>
      <c r="BM159" s="7"/>
      <c r="BN159" s="7"/>
      <c r="BO159" s="7"/>
      <c r="BP159" s="7"/>
      <c r="BQ159" s="7"/>
      <c r="BR159" s="7"/>
      <c r="BS159" s="7"/>
      <c r="BT159" s="7"/>
      <c r="BU159" s="7"/>
    </row>
    <row r="160" spans="1:73" x14ac:dyDescent="0.25">
      <c r="A160" s="9" t="s">
        <v>7</v>
      </c>
      <c r="B160" s="7">
        <v>8</v>
      </c>
      <c r="C160" s="8">
        <v>44314</v>
      </c>
      <c r="D160" s="10" t="s">
        <v>13</v>
      </c>
      <c r="E160" s="7" t="s">
        <v>43</v>
      </c>
      <c r="F160" s="7" t="s">
        <v>20</v>
      </c>
      <c r="G160" s="9" t="s">
        <v>820</v>
      </c>
      <c r="H160" s="11" t="s">
        <v>663</v>
      </c>
      <c r="I160" s="7" t="s">
        <v>473</v>
      </c>
      <c r="K160" s="7" t="s">
        <v>15</v>
      </c>
      <c r="L160" s="7">
        <f>SUM(M160:BU160)</f>
        <v>1</v>
      </c>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14"/>
      <c r="AQ160" s="14"/>
      <c r="AR160" s="14"/>
      <c r="AS160" s="7"/>
      <c r="AT160" s="7"/>
      <c r="AU160" s="7"/>
      <c r="AV160" s="7">
        <v>1</v>
      </c>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row>
    <row r="161" spans="1:73" x14ac:dyDescent="0.25">
      <c r="A161" s="9" t="s">
        <v>7</v>
      </c>
      <c r="B161" s="7">
        <v>8</v>
      </c>
      <c r="C161" s="8">
        <v>44314</v>
      </c>
      <c r="D161" s="10" t="s">
        <v>13</v>
      </c>
      <c r="E161" s="7" t="s">
        <v>44</v>
      </c>
      <c r="F161" s="7" t="s">
        <v>14</v>
      </c>
      <c r="G161" s="9" t="s">
        <v>717</v>
      </c>
      <c r="H161" s="11" t="s">
        <v>270</v>
      </c>
      <c r="I161" s="7" t="s">
        <v>395</v>
      </c>
      <c r="J161" s="7" t="s">
        <v>389</v>
      </c>
      <c r="K161" s="7" t="s">
        <v>15</v>
      </c>
      <c r="L161" s="7">
        <f>SUM(M161:BU161)</f>
        <v>1</v>
      </c>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14"/>
      <c r="AQ161" s="14"/>
      <c r="AR161" s="14"/>
      <c r="AS161" s="7"/>
      <c r="AT161" s="7"/>
      <c r="AU161" s="7"/>
      <c r="AV161" s="7"/>
      <c r="AW161" s="7"/>
      <c r="AY161" s="7">
        <v>1</v>
      </c>
      <c r="AZ161" s="7"/>
      <c r="BA161" s="7"/>
      <c r="BB161" s="7"/>
      <c r="BC161" s="7"/>
      <c r="BD161" s="7"/>
      <c r="BE161" s="7"/>
      <c r="BF161" s="7"/>
      <c r="BG161" s="7"/>
      <c r="BH161" s="7"/>
      <c r="BI161" s="7"/>
      <c r="BJ161" s="7"/>
      <c r="BK161" s="7"/>
      <c r="BL161" s="7"/>
      <c r="BM161" s="7"/>
      <c r="BN161" s="7"/>
      <c r="BO161" s="7"/>
      <c r="BP161" s="7"/>
      <c r="BQ161" s="7"/>
      <c r="BR161" s="7"/>
      <c r="BS161" s="7"/>
      <c r="BT161" s="7"/>
      <c r="BU161" s="7"/>
    </row>
    <row r="162" spans="1:73" x14ac:dyDescent="0.25">
      <c r="A162" s="9" t="s">
        <v>7</v>
      </c>
      <c r="B162" s="7">
        <v>8</v>
      </c>
      <c r="C162" s="8">
        <v>44314</v>
      </c>
      <c r="D162" s="10" t="s">
        <v>13</v>
      </c>
      <c r="E162" s="7" t="s">
        <v>45</v>
      </c>
      <c r="F162" s="7" t="s">
        <v>20</v>
      </c>
      <c r="G162" s="9" t="s">
        <v>820</v>
      </c>
      <c r="H162" s="11" t="s">
        <v>683</v>
      </c>
      <c r="I162" s="7" t="s">
        <v>473</v>
      </c>
      <c r="K162" s="7" t="s">
        <v>15</v>
      </c>
      <c r="L162" s="7">
        <f>SUM(M162:BU162)</f>
        <v>1</v>
      </c>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14"/>
      <c r="AQ162" s="14"/>
      <c r="AR162" s="14"/>
      <c r="AS162" s="7"/>
      <c r="AT162" s="7"/>
      <c r="AU162" s="7"/>
      <c r="AV162" s="7"/>
      <c r="AW162" s="7"/>
      <c r="AX162" s="7"/>
      <c r="AY162" s="7"/>
      <c r="AZ162" s="7"/>
      <c r="BA162" s="7"/>
      <c r="BB162" s="7"/>
      <c r="BD162" s="9">
        <v>1</v>
      </c>
      <c r="BJ162" s="7"/>
      <c r="BK162" s="7"/>
      <c r="BL162" s="7"/>
      <c r="BM162" s="7"/>
      <c r="BN162" s="7"/>
      <c r="BO162" s="7"/>
      <c r="BP162" s="7"/>
      <c r="BQ162" s="7"/>
      <c r="BR162" s="7"/>
      <c r="BS162" s="7"/>
      <c r="BT162" s="7"/>
      <c r="BU162" s="7"/>
    </row>
    <row r="163" spans="1:73" x14ac:dyDescent="0.25">
      <c r="A163" s="9" t="s">
        <v>7</v>
      </c>
      <c r="B163" s="7">
        <v>8</v>
      </c>
      <c r="C163" s="8">
        <v>44314</v>
      </c>
      <c r="D163" s="10" t="s">
        <v>13</v>
      </c>
      <c r="E163" s="7" t="s">
        <v>46</v>
      </c>
      <c r="F163" s="7" t="s">
        <v>14</v>
      </c>
      <c r="G163" s="9" t="s">
        <v>805</v>
      </c>
      <c r="H163" s="11" t="s">
        <v>272</v>
      </c>
      <c r="I163" s="7" t="s">
        <v>425</v>
      </c>
      <c r="J163" s="7" t="s">
        <v>426</v>
      </c>
      <c r="K163" s="7" t="s">
        <v>15</v>
      </c>
      <c r="L163" s="7">
        <f>SUM(M163:BU163)</f>
        <v>1</v>
      </c>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14"/>
      <c r="AQ163" s="14"/>
      <c r="AR163" s="14"/>
      <c r="AS163" s="7"/>
      <c r="AT163" s="7"/>
      <c r="AU163" s="7"/>
      <c r="AV163" s="7"/>
      <c r="AW163" s="7"/>
      <c r="AX163" s="7"/>
      <c r="AY163" s="7"/>
      <c r="AZ163" s="7"/>
      <c r="BA163" s="7"/>
      <c r="BB163" s="7"/>
      <c r="BI163" s="9">
        <v>1</v>
      </c>
      <c r="BJ163" s="7"/>
      <c r="BK163" s="7"/>
      <c r="BL163" s="7"/>
      <c r="BM163" s="7"/>
      <c r="BN163" s="7"/>
      <c r="BO163" s="7"/>
      <c r="BP163" s="7"/>
      <c r="BQ163" s="7"/>
      <c r="BR163" s="7"/>
      <c r="BS163" s="7"/>
      <c r="BT163" s="7"/>
      <c r="BU163" s="7"/>
    </row>
    <row r="164" spans="1:73" x14ac:dyDescent="0.25">
      <c r="A164" s="9" t="s">
        <v>7</v>
      </c>
      <c r="B164" s="7">
        <v>8</v>
      </c>
      <c r="C164" s="8">
        <v>44314</v>
      </c>
      <c r="D164" s="10" t="s">
        <v>13</v>
      </c>
      <c r="E164" s="7" t="s">
        <v>47</v>
      </c>
      <c r="F164" s="7" t="s">
        <v>20</v>
      </c>
      <c r="G164" s="9" t="s">
        <v>820</v>
      </c>
      <c r="H164" s="11" t="s">
        <v>669</v>
      </c>
      <c r="I164" s="7" t="s">
        <v>472</v>
      </c>
      <c r="K164" s="7" t="s">
        <v>15</v>
      </c>
      <c r="L164" s="7">
        <f>SUM(M164:BU164)</f>
        <v>1</v>
      </c>
      <c r="M164" s="7"/>
      <c r="N164" s="7"/>
      <c r="O164" s="7"/>
      <c r="P164" s="7"/>
      <c r="Q164" s="7"/>
      <c r="R164" s="7"/>
      <c r="S164" s="7"/>
      <c r="T164" s="7"/>
      <c r="U164" s="7"/>
      <c r="V164" s="7"/>
      <c r="W164" s="7"/>
      <c r="X164" s="7"/>
      <c r="Y164" s="7"/>
      <c r="Z164" s="7"/>
      <c r="AA164" s="7"/>
      <c r="AB164" s="7"/>
      <c r="AC164" s="7">
        <v>1</v>
      </c>
      <c r="AD164" s="7"/>
      <c r="AE164" s="7"/>
      <c r="AF164" s="7"/>
      <c r="AG164" s="7"/>
      <c r="AH164" s="7"/>
      <c r="AI164" s="7"/>
      <c r="AJ164" s="7"/>
      <c r="AK164" s="7"/>
      <c r="AL164" s="7"/>
      <c r="AM164" s="7"/>
      <c r="AO164" s="7"/>
      <c r="AP164" s="14"/>
      <c r="AQ164" s="14"/>
      <c r="AR164" s="14"/>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row>
    <row r="165" spans="1:73" x14ac:dyDescent="0.25">
      <c r="A165" s="9" t="s">
        <v>7</v>
      </c>
      <c r="B165" s="7">
        <v>8</v>
      </c>
      <c r="C165" s="8">
        <v>44314</v>
      </c>
      <c r="D165" s="10" t="s">
        <v>13</v>
      </c>
      <c r="E165" s="7" t="s">
        <v>48</v>
      </c>
      <c r="F165" s="7" t="s">
        <v>14</v>
      </c>
      <c r="G165" s="9" t="s">
        <v>805</v>
      </c>
      <c r="H165" s="11" t="s">
        <v>273</v>
      </c>
      <c r="I165" s="7" t="s">
        <v>425</v>
      </c>
      <c r="J165" s="7" t="s">
        <v>426</v>
      </c>
      <c r="K165" s="7" t="s">
        <v>15</v>
      </c>
      <c r="L165" s="7">
        <f>SUM(M165:BU165)</f>
        <v>1</v>
      </c>
      <c r="M165" s="7"/>
      <c r="N165" s="7"/>
      <c r="O165" s="7"/>
      <c r="P165" s="7"/>
      <c r="Q165" s="7"/>
      <c r="R165" s="7"/>
      <c r="S165" s="7"/>
      <c r="T165" s="7"/>
      <c r="U165" s="7"/>
      <c r="V165" s="7"/>
      <c r="W165" s="7"/>
      <c r="X165" s="7"/>
      <c r="Y165" s="7"/>
      <c r="Z165" s="7"/>
      <c r="AA165" s="7">
        <v>1</v>
      </c>
      <c r="AB165" s="7"/>
      <c r="AC165" s="7"/>
      <c r="AD165" s="7"/>
      <c r="AE165" s="7"/>
      <c r="AF165" s="7"/>
      <c r="AG165" s="7"/>
      <c r="AH165" s="7"/>
      <c r="AI165" s="7"/>
      <c r="AJ165" s="7"/>
      <c r="AK165" s="7"/>
      <c r="AL165" s="7"/>
      <c r="AM165" s="7"/>
      <c r="AO165" s="7"/>
      <c r="AP165" s="14"/>
      <c r="AQ165" s="14"/>
      <c r="AR165" s="14"/>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row>
    <row r="166" spans="1:73" x14ac:dyDescent="0.25">
      <c r="A166" s="9" t="s">
        <v>7</v>
      </c>
      <c r="B166" s="7">
        <v>8</v>
      </c>
      <c r="C166" s="8">
        <v>44314</v>
      </c>
      <c r="D166" s="10" t="s">
        <v>13</v>
      </c>
      <c r="E166" s="7" t="s">
        <v>49</v>
      </c>
      <c r="F166" s="7" t="s">
        <v>14</v>
      </c>
      <c r="G166" s="9" t="s">
        <v>717</v>
      </c>
      <c r="H166" s="11" t="s">
        <v>274</v>
      </c>
      <c r="I166" s="7" t="s">
        <v>395</v>
      </c>
      <c r="J166" s="7" t="s">
        <v>389</v>
      </c>
      <c r="K166" s="7" t="s">
        <v>15</v>
      </c>
      <c r="L166" s="7">
        <v>4</v>
      </c>
      <c r="M166" s="7"/>
      <c r="N166" s="7">
        <v>1</v>
      </c>
      <c r="O166" s="7"/>
      <c r="P166" s="7"/>
      <c r="Q166" s="7"/>
      <c r="R166" s="7">
        <v>1</v>
      </c>
      <c r="S166" s="7">
        <v>1</v>
      </c>
      <c r="T166" s="7"/>
      <c r="U166" s="7"/>
      <c r="V166" s="7"/>
      <c r="W166" s="7"/>
      <c r="X166" s="7"/>
      <c r="Y166" s="7"/>
      <c r="Z166" s="7"/>
      <c r="AA166" s="7"/>
      <c r="AB166" s="7">
        <v>1</v>
      </c>
      <c r="AC166" s="7"/>
      <c r="AD166" s="7"/>
      <c r="AE166" s="7"/>
      <c r="AF166" s="7"/>
      <c r="AG166" s="7"/>
      <c r="AH166" s="7"/>
      <c r="AI166" s="7"/>
      <c r="AJ166" s="7"/>
      <c r="AK166" s="7"/>
      <c r="AL166" s="7"/>
      <c r="AM166" s="7"/>
      <c r="AO166" s="7"/>
      <c r="AP166" s="14"/>
      <c r="AQ166" s="14"/>
      <c r="AR166" s="14"/>
      <c r="AS166" s="7"/>
      <c r="AT166" s="7"/>
      <c r="AU166" s="7"/>
      <c r="AV166" s="7"/>
      <c r="AW166" s="7"/>
      <c r="AY166" s="7">
        <v>1</v>
      </c>
      <c r="AZ166" s="7"/>
      <c r="BA166" s="7"/>
      <c r="BB166" s="7"/>
      <c r="BC166" s="7"/>
      <c r="BD166" s="7"/>
      <c r="BE166" s="7"/>
      <c r="BF166" s="7"/>
      <c r="BG166" s="7"/>
      <c r="BH166" s="7"/>
      <c r="BI166" s="7"/>
      <c r="BJ166" s="7"/>
      <c r="BK166" s="7"/>
      <c r="BL166" s="7"/>
      <c r="BM166" s="7"/>
      <c r="BN166" s="7"/>
      <c r="BO166" s="7"/>
      <c r="BP166" s="7"/>
      <c r="BQ166" s="7"/>
      <c r="BR166" s="7"/>
      <c r="BS166" s="7"/>
      <c r="BT166" s="7"/>
      <c r="BU166" s="7"/>
    </row>
    <row r="167" spans="1:73" x14ac:dyDescent="0.25">
      <c r="A167" s="9" t="s">
        <v>7</v>
      </c>
      <c r="B167" s="7">
        <v>8</v>
      </c>
      <c r="C167" s="8">
        <v>44314</v>
      </c>
      <c r="D167" s="10" t="s">
        <v>13</v>
      </c>
      <c r="E167" s="7" t="s">
        <v>50</v>
      </c>
      <c r="F167" s="7" t="s">
        <v>14</v>
      </c>
      <c r="G167" s="9" t="s">
        <v>805</v>
      </c>
      <c r="H167" s="11" t="s">
        <v>272</v>
      </c>
      <c r="I167" s="7" t="s">
        <v>425</v>
      </c>
      <c r="J167" s="7" t="s">
        <v>426</v>
      </c>
      <c r="K167" s="7" t="s">
        <v>15</v>
      </c>
      <c r="L167" s="7">
        <f>SUM(M167:BU167)</f>
        <v>1</v>
      </c>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14"/>
      <c r="AQ167" s="14"/>
      <c r="AR167" s="14"/>
      <c r="AS167" s="7"/>
      <c r="AT167" s="7"/>
      <c r="AU167" s="7"/>
      <c r="AV167" s="7"/>
      <c r="AW167" s="7"/>
      <c r="AX167" s="7"/>
      <c r="AY167" s="7"/>
      <c r="AZ167" s="7"/>
      <c r="BA167" s="7"/>
      <c r="BB167" s="7"/>
      <c r="BG167" s="9">
        <v>1</v>
      </c>
      <c r="BJ167" s="7"/>
      <c r="BK167" s="7"/>
      <c r="BL167" s="7"/>
      <c r="BM167" s="7"/>
      <c r="BN167" s="7"/>
      <c r="BO167" s="7"/>
      <c r="BP167" s="7"/>
      <c r="BQ167" s="7"/>
      <c r="BR167" s="7"/>
      <c r="BS167" s="7"/>
      <c r="BT167" s="7"/>
      <c r="BU167" s="7"/>
    </row>
    <row r="168" spans="1:73" x14ac:dyDescent="0.25">
      <c r="A168" s="9" t="s">
        <v>7</v>
      </c>
      <c r="B168" s="7">
        <v>8</v>
      </c>
      <c r="C168" s="8">
        <v>44314</v>
      </c>
      <c r="D168" s="10" t="s">
        <v>13</v>
      </c>
      <c r="E168" s="7" t="s">
        <v>51</v>
      </c>
      <c r="F168" s="7" t="s">
        <v>14</v>
      </c>
      <c r="G168" s="9" t="s">
        <v>805</v>
      </c>
      <c r="H168" s="11" t="s">
        <v>599</v>
      </c>
      <c r="I168" s="7" t="s">
        <v>425</v>
      </c>
      <c r="J168" s="7" t="s">
        <v>426</v>
      </c>
      <c r="K168" s="7" t="s">
        <v>15</v>
      </c>
      <c r="L168" s="7">
        <f>SUM(M168:BU168)</f>
        <v>3</v>
      </c>
      <c r="M168" s="7"/>
      <c r="N168" s="7"/>
      <c r="O168" s="7"/>
      <c r="P168" s="7"/>
      <c r="Q168" s="7"/>
      <c r="R168" s="7"/>
      <c r="S168" s="7"/>
      <c r="T168" s="7"/>
      <c r="U168" s="7"/>
      <c r="V168" s="7"/>
      <c r="W168" s="7">
        <v>1</v>
      </c>
      <c r="X168" s="7"/>
      <c r="Y168" s="7"/>
      <c r="Z168" s="7"/>
      <c r="AA168" s="7"/>
      <c r="AB168" s="7"/>
      <c r="AC168" s="7"/>
      <c r="AD168" s="7"/>
      <c r="AE168" s="7"/>
      <c r="AF168" s="7"/>
      <c r="AG168" s="7"/>
      <c r="AH168" s="7"/>
      <c r="AI168" s="7"/>
      <c r="AJ168" s="7"/>
      <c r="AK168" s="7"/>
      <c r="AL168" s="7">
        <v>1</v>
      </c>
      <c r="AM168" s="7"/>
      <c r="AO168" s="7"/>
      <c r="AP168" s="14"/>
      <c r="AQ168" s="14"/>
      <c r="AR168" s="14"/>
      <c r="AS168" s="7"/>
      <c r="AT168" s="7"/>
      <c r="AU168" s="7"/>
      <c r="AV168" s="7">
        <v>1</v>
      </c>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row>
    <row r="169" spans="1:73" x14ac:dyDescent="0.25">
      <c r="A169" s="9" t="s">
        <v>7</v>
      </c>
      <c r="B169" s="7">
        <v>8</v>
      </c>
      <c r="C169" s="8">
        <v>44314</v>
      </c>
      <c r="D169" s="10" t="s">
        <v>13</v>
      </c>
      <c r="E169" s="7" t="s">
        <v>52</v>
      </c>
      <c r="F169" s="7" t="s">
        <v>14</v>
      </c>
      <c r="G169" s="9" t="s">
        <v>805</v>
      </c>
      <c r="H169" s="11" t="s">
        <v>275</v>
      </c>
      <c r="I169" s="7" t="s">
        <v>425</v>
      </c>
      <c r="J169" s="7" t="s">
        <v>426</v>
      </c>
      <c r="K169" s="7" t="s">
        <v>15</v>
      </c>
      <c r="L169" s="7">
        <f>SUM(M169:BU169)</f>
        <v>1</v>
      </c>
      <c r="M169" s="7"/>
      <c r="N169" s="7"/>
      <c r="O169" s="7"/>
      <c r="P169" s="7">
        <v>1</v>
      </c>
      <c r="Q169" s="7"/>
      <c r="R169" s="7"/>
      <c r="S169" s="7"/>
      <c r="T169" s="7"/>
      <c r="U169" s="7"/>
      <c r="V169" s="7"/>
      <c r="W169" s="7"/>
      <c r="X169" s="7"/>
      <c r="Y169" s="7"/>
      <c r="Z169" s="7"/>
      <c r="AA169" s="7"/>
      <c r="AB169" s="7"/>
      <c r="AC169" s="7"/>
      <c r="AD169" s="7"/>
      <c r="AE169" s="7"/>
      <c r="AF169" s="7"/>
      <c r="AG169" s="7"/>
      <c r="AH169" s="7"/>
      <c r="AI169" s="7"/>
      <c r="AJ169" s="7"/>
      <c r="AK169" s="7"/>
      <c r="AL169" s="7"/>
      <c r="AM169" s="7"/>
      <c r="AO169" s="7"/>
      <c r="AP169" s="14"/>
      <c r="AQ169" s="14"/>
      <c r="AR169" s="14"/>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row>
    <row r="170" spans="1:73" x14ac:dyDescent="0.25">
      <c r="A170" s="9" t="s">
        <v>7</v>
      </c>
      <c r="B170" s="7">
        <v>8</v>
      </c>
      <c r="C170" s="8">
        <v>44314</v>
      </c>
      <c r="D170" s="10" t="s">
        <v>13</v>
      </c>
      <c r="E170" s="7" t="s">
        <v>53</v>
      </c>
      <c r="F170" s="7" t="s">
        <v>20</v>
      </c>
      <c r="G170" s="9" t="s">
        <v>820</v>
      </c>
      <c r="H170" s="11" t="s">
        <v>226</v>
      </c>
      <c r="I170" s="7" t="s">
        <v>473</v>
      </c>
      <c r="K170" s="7" t="s">
        <v>15</v>
      </c>
      <c r="L170" s="7">
        <f>SUM(M170:BU170)</f>
        <v>1</v>
      </c>
      <c r="M170" s="7"/>
      <c r="N170" s="7"/>
      <c r="O170" s="7"/>
      <c r="P170" s="7"/>
      <c r="Q170" s="7"/>
      <c r="R170" s="7"/>
      <c r="S170" s="7"/>
      <c r="T170" s="7"/>
      <c r="U170" s="7"/>
      <c r="V170" s="7"/>
      <c r="W170" s="7"/>
      <c r="X170" s="7"/>
      <c r="Y170" s="7"/>
      <c r="Z170" s="7"/>
      <c r="AA170" s="7"/>
      <c r="AB170" s="7"/>
      <c r="AC170" s="7">
        <v>1</v>
      </c>
      <c r="AD170" s="7"/>
      <c r="AE170" s="7"/>
      <c r="AF170" s="7"/>
      <c r="AG170" s="7"/>
      <c r="AH170" s="7"/>
      <c r="AI170" s="7"/>
      <c r="AJ170" s="7"/>
      <c r="AK170" s="7"/>
      <c r="AL170" s="7"/>
      <c r="AM170" s="7"/>
      <c r="AO170" s="7"/>
      <c r="AP170" s="14"/>
      <c r="AQ170" s="14"/>
      <c r="AR170" s="14"/>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row>
    <row r="171" spans="1:73" x14ac:dyDescent="0.25">
      <c r="A171" s="9" t="s">
        <v>7</v>
      </c>
      <c r="B171" s="7">
        <v>9</v>
      </c>
      <c r="C171" s="8">
        <v>44315</v>
      </c>
      <c r="D171" s="10" t="s">
        <v>13</v>
      </c>
      <c r="E171" s="7">
        <v>2</v>
      </c>
      <c r="F171" s="7" t="s">
        <v>197</v>
      </c>
      <c r="G171" s="11" t="s">
        <v>819</v>
      </c>
      <c r="H171" s="11" t="s">
        <v>276</v>
      </c>
      <c r="I171" s="7" t="s">
        <v>432</v>
      </c>
      <c r="K171" s="7" t="s">
        <v>15</v>
      </c>
      <c r="L171" s="7">
        <f>SUM(M171:BU171)</f>
        <v>2</v>
      </c>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14"/>
      <c r="AQ171" s="14"/>
      <c r="AR171" s="14"/>
      <c r="AS171" s="7"/>
      <c r="AT171" s="7"/>
      <c r="AU171" s="7"/>
      <c r="AV171" s="7">
        <v>1</v>
      </c>
      <c r="AW171" s="7"/>
      <c r="AY171" s="7">
        <v>1</v>
      </c>
      <c r="AZ171" s="7"/>
      <c r="BA171" s="7"/>
      <c r="BB171" s="7"/>
      <c r="BC171" s="7"/>
      <c r="BD171" s="7"/>
      <c r="BE171" s="7"/>
      <c r="BF171" s="7"/>
      <c r="BG171" s="7"/>
      <c r="BH171" s="7"/>
      <c r="BI171" s="7"/>
      <c r="BJ171" s="7"/>
      <c r="BK171" s="7"/>
      <c r="BL171" s="7"/>
      <c r="BM171" s="7"/>
      <c r="BN171" s="7"/>
      <c r="BO171" s="7"/>
      <c r="BP171" s="7"/>
      <c r="BQ171" s="7"/>
      <c r="BR171" s="7"/>
      <c r="BS171" s="7"/>
      <c r="BT171" s="7"/>
      <c r="BU171" s="7"/>
    </row>
    <row r="172" spans="1:73" x14ac:dyDescent="0.25">
      <c r="A172" s="9" t="s">
        <v>7</v>
      </c>
      <c r="B172" s="7">
        <v>9</v>
      </c>
      <c r="C172" s="8">
        <v>44315</v>
      </c>
      <c r="D172" s="10" t="s">
        <v>13</v>
      </c>
      <c r="E172" s="7">
        <v>4</v>
      </c>
      <c r="F172" s="7" t="s">
        <v>20</v>
      </c>
      <c r="G172" s="9" t="s">
        <v>820</v>
      </c>
      <c r="H172" s="11" t="s">
        <v>277</v>
      </c>
      <c r="I172" s="7" t="s">
        <v>473</v>
      </c>
      <c r="K172" s="7" t="s">
        <v>15</v>
      </c>
      <c r="L172" s="7">
        <f>SUM(M172:BU172)</f>
        <v>1</v>
      </c>
      <c r="M172" s="7"/>
      <c r="N172" s="7"/>
      <c r="O172" s="7"/>
      <c r="P172" s="7"/>
      <c r="Q172" s="7"/>
      <c r="R172" s="7"/>
      <c r="S172" s="7"/>
      <c r="T172" s="7"/>
      <c r="U172" s="7"/>
      <c r="V172" s="7"/>
      <c r="W172" s="7"/>
      <c r="X172" s="7"/>
      <c r="Y172" s="7"/>
      <c r="Z172" s="7"/>
      <c r="AA172" s="7"/>
      <c r="AB172" s="7"/>
      <c r="AC172" s="7">
        <v>1</v>
      </c>
      <c r="AD172" s="7"/>
      <c r="AE172" s="7"/>
      <c r="AF172" s="7"/>
      <c r="AG172" s="7"/>
      <c r="AH172" s="7"/>
      <c r="AI172" s="7"/>
      <c r="AJ172" s="7"/>
      <c r="AK172" s="7"/>
      <c r="AL172" s="7"/>
      <c r="AM172" s="7"/>
      <c r="AO172" s="7"/>
      <c r="AP172" s="14"/>
      <c r="AQ172" s="14"/>
      <c r="AR172" s="14"/>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row>
    <row r="173" spans="1:73" s="79" customFormat="1" x14ac:dyDescent="0.25">
      <c r="A173" s="9" t="s">
        <v>7</v>
      </c>
      <c r="B173" s="7">
        <v>9</v>
      </c>
      <c r="C173" s="8">
        <v>44315</v>
      </c>
      <c r="D173" s="10" t="s">
        <v>13</v>
      </c>
      <c r="E173" s="7">
        <v>5</v>
      </c>
      <c r="F173" s="7" t="s">
        <v>20</v>
      </c>
      <c r="G173" s="9" t="s">
        <v>820</v>
      </c>
      <c r="H173" s="11" t="s">
        <v>682</v>
      </c>
      <c r="I173" s="7" t="s">
        <v>473</v>
      </c>
      <c r="J173" s="7"/>
      <c r="K173" s="7" t="s">
        <v>15</v>
      </c>
      <c r="L173" s="7">
        <f>SUM(M173:BU173)</f>
        <v>1</v>
      </c>
      <c r="M173" s="7"/>
      <c r="N173" s="7"/>
      <c r="O173" s="7"/>
      <c r="P173" s="7"/>
      <c r="Q173" s="7"/>
      <c r="R173" s="7"/>
      <c r="S173" s="7"/>
      <c r="T173" s="7"/>
      <c r="U173" s="7"/>
      <c r="V173" s="7"/>
      <c r="W173" s="7"/>
      <c r="X173" s="7"/>
      <c r="Y173" s="7"/>
      <c r="Z173" s="7"/>
      <c r="AA173" s="7"/>
      <c r="AB173" s="7"/>
      <c r="AC173" s="7">
        <v>1</v>
      </c>
      <c r="AD173" s="7"/>
      <c r="AE173" s="7"/>
      <c r="AF173" s="7"/>
      <c r="AG173" s="7"/>
      <c r="AH173" s="7"/>
      <c r="AI173" s="7"/>
      <c r="AJ173" s="7"/>
      <c r="AK173" s="7"/>
      <c r="AL173" s="7"/>
      <c r="AM173" s="7"/>
      <c r="AN173" s="9"/>
      <c r="AO173" s="7"/>
      <c r="AP173" s="14"/>
      <c r="AQ173" s="14"/>
      <c r="AR173" s="14"/>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row>
    <row r="174" spans="1:73" x14ac:dyDescent="0.25">
      <c r="A174" s="9" t="s">
        <v>7</v>
      </c>
      <c r="B174" s="7">
        <v>9</v>
      </c>
      <c r="C174" s="8">
        <v>44315</v>
      </c>
      <c r="D174" s="10" t="s">
        <v>13</v>
      </c>
      <c r="E174" s="7">
        <v>7</v>
      </c>
      <c r="F174" s="7" t="s">
        <v>20</v>
      </c>
      <c r="G174" s="9" t="s">
        <v>820</v>
      </c>
      <c r="H174" s="11" t="s">
        <v>278</v>
      </c>
      <c r="I174" s="7" t="s">
        <v>393</v>
      </c>
      <c r="J174" s="7" t="s">
        <v>421</v>
      </c>
      <c r="K174" s="7" t="s">
        <v>15</v>
      </c>
      <c r="L174" s="7">
        <f>SUM(M174:BU174)</f>
        <v>2</v>
      </c>
      <c r="M174" s="7"/>
      <c r="N174" s="7"/>
      <c r="O174" s="7"/>
      <c r="P174" s="7">
        <v>1</v>
      </c>
      <c r="Q174" s="7"/>
      <c r="R174" s="7"/>
      <c r="S174" s="7"/>
      <c r="T174" s="7"/>
      <c r="U174" s="7"/>
      <c r="V174" s="7"/>
      <c r="W174" s="7"/>
      <c r="X174" s="7"/>
      <c r="Y174" s="7"/>
      <c r="Z174" s="7"/>
      <c r="AA174" s="7"/>
      <c r="AB174" s="7"/>
      <c r="AC174" s="7"/>
      <c r="AD174" s="7"/>
      <c r="AE174" s="7"/>
      <c r="AF174" s="7"/>
      <c r="AG174" s="7"/>
      <c r="AH174" s="7"/>
      <c r="AI174" s="7"/>
      <c r="AJ174" s="7"/>
      <c r="AK174" s="7"/>
      <c r="AL174" s="7"/>
      <c r="AM174" s="7"/>
      <c r="AO174" s="7"/>
      <c r="AP174" s="14"/>
      <c r="AQ174" s="14"/>
      <c r="AR174" s="14"/>
      <c r="AS174" s="7"/>
      <c r="AT174" s="7"/>
      <c r="AU174" s="7"/>
      <c r="AV174" s="7">
        <v>1</v>
      </c>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row>
    <row r="175" spans="1:73" x14ac:dyDescent="0.25">
      <c r="A175" s="9" t="s">
        <v>7</v>
      </c>
      <c r="B175" s="7">
        <v>9</v>
      </c>
      <c r="C175" s="8">
        <v>44315</v>
      </c>
      <c r="D175" s="10" t="s">
        <v>13</v>
      </c>
      <c r="E175" s="7">
        <v>8</v>
      </c>
      <c r="F175" s="7" t="s">
        <v>20</v>
      </c>
      <c r="G175" s="9" t="s">
        <v>784</v>
      </c>
      <c r="H175" s="11" t="s">
        <v>279</v>
      </c>
      <c r="I175" s="7" t="s">
        <v>476</v>
      </c>
      <c r="J175" s="7" t="s">
        <v>495</v>
      </c>
      <c r="K175" s="7" t="s">
        <v>15</v>
      </c>
      <c r="L175" s="7">
        <f>SUM(M175:BU175)</f>
        <v>1</v>
      </c>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14"/>
      <c r="AQ175" s="14"/>
      <c r="AR175" s="14"/>
      <c r="AS175" s="7"/>
      <c r="AT175" s="7"/>
      <c r="AU175" s="7"/>
      <c r="AV175" s="7"/>
      <c r="AW175" s="7"/>
      <c r="AX175" s="7"/>
      <c r="AY175" s="7"/>
      <c r="AZ175" s="7"/>
      <c r="BA175" s="7"/>
      <c r="BB175" s="7"/>
      <c r="BC175" s="7"/>
      <c r="BD175" s="7"/>
      <c r="BE175" s="7"/>
      <c r="BF175" s="7"/>
      <c r="BG175" s="7"/>
      <c r="BH175" s="7"/>
      <c r="BI175" s="7"/>
      <c r="BJ175" s="7">
        <v>1</v>
      </c>
      <c r="BK175" s="7"/>
      <c r="BL175" s="7"/>
      <c r="BM175" s="7"/>
      <c r="BN175" s="7"/>
      <c r="BO175" s="7"/>
      <c r="BP175" s="7"/>
      <c r="BQ175" s="7"/>
      <c r="BR175" s="7"/>
      <c r="BS175" s="7"/>
      <c r="BT175" s="7"/>
      <c r="BU175" s="7"/>
    </row>
    <row r="176" spans="1:73" x14ac:dyDescent="0.25">
      <c r="A176" s="9" t="s">
        <v>7</v>
      </c>
      <c r="B176" s="7">
        <v>9</v>
      </c>
      <c r="C176" s="8">
        <v>44315</v>
      </c>
      <c r="D176" s="10" t="s">
        <v>13</v>
      </c>
      <c r="E176" s="7">
        <v>10</v>
      </c>
      <c r="F176" s="7" t="s">
        <v>20</v>
      </c>
      <c r="G176" s="9" t="s">
        <v>820</v>
      </c>
      <c r="H176" s="11" t="s">
        <v>226</v>
      </c>
      <c r="I176" s="7" t="s">
        <v>473</v>
      </c>
      <c r="K176" s="7" t="s">
        <v>15</v>
      </c>
      <c r="L176" s="7">
        <f>SUM(M176:BU176)</f>
        <v>2</v>
      </c>
      <c r="M176" s="7"/>
      <c r="N176" s="7"/>
      <c r="O176" s="7"/>
      <c r="P176" s="7"/>
      <c r="Q176" s="7"/>
      <c r="R176" s="7"/>
      <c r="S176" s="7"/>
      <c r="T176" s="7"/>
      <c r="U176" s="7"/>
      <c r="V176" s="7"/>
      <c r="W176" s="7"/>
      <c r="X176" s="7"/>
      <c r="Y176" s="7"/>
      <c r="Z176" s="7"/>
      <c r="AA176" s="7"/>
      <c r="AB176" s="7"/>
      <c r="AC176" s="7">
        <v>1</v>
      </c>
      <c r="AD176" s="7"/>
      <c r="AE176" s="7"/>
      <c r="AF176" s="7"/>
      <c r="AG176" s="7"/>
      <c r="AH176" s="7"/>
      <c r="AI176" s="7"/>
      <c r="AJ176" s="7"/>
      <c r="AK176" s="7"/>
      <c r="AL176" s="7"/>
      <c r="AM176" s="7"/>
      <c r="AO176" s="7"/>
      <c r="AP176" s="14"/>
      <c r="AQ176" s="14"/>
      <c r="AR176" s="14"/>
      <c r="AS176" s="7"/>
      <c r="AT176" s="7"/>
      <c r="AU176" s="7"/>
      <c r="AV176" s="7"/>
      <c r="AW176" s="7"/>
      <c r="AX176" s="7"/>
      <c r="AY176" s="7"/>
      <c r="AZ176" s="7"/>
      <c r="BA176" s="7"/>
      <c r="BB176" s="7"/>
      <c r="BC176" s="7"/>
      <c r="BD176" s="7"/>
      <c r="BE176" s="7"/>
      <c r="BF176" s="7"/>
      <c r="BG176" s="7"/>
      <c r="BH176" s="7"/>
      <c r="BI176" s="7"/>
      <c r="BJ176" s="7"/>
      <c r="BK176" s="7">
        <v>1</v>
      </c>
      <c r="BL176" s="7"/>
      <c r="BM176" s="7"/>
      <c r="BN176" s="7"/>
      <c r="BO176" s="7"/>
      <c r="BP176" s="7"/>
      <c r="BQ176" s="7"/>
      <c r="BR176" s="7"/>
      <c r="BS176" s="7"/>
      <c r="BT176" s="7"/>
      <c r="BU176" s="7"/>
    </row>
    <row r="177" spans="1:73" x14ac:dyDescent="0.25">
      <c r="A177" s="9" t="s">
        <v>7</v>
      </c>
      <c r="B177" s="7">
        <v>9</v>
      </c>
      <c r="C177" s="8">
        <v>44315</v>
      </c>
      <c r="D177" s="10" t="s">
        <v>13</v>
      </c>
      <c r="E177" s="7">
        <v>11</v>
      </c>
      <c r="F177" s="7" t="s">
        <v>20</v>
      </c>
      <c r="G177" s="9" t="s">
        <v>820</v>
      </c>
      <c r="H177" s="11" t="s">
        <v>661</v>
      </c>
      <c r="I177" s="7" t="s">
        <v>473</v>
      </c>
      <c r="K177" s="7" t="s">
        <v>15</v>
      </c>
      <c r="L177" s="7">
        <f>SUM(M177:BU177)</f>
        <v>1</v>
      </c>
      <c r="M177" s="7"/>
      <c r="N177" s="7"/>
      <c r="O177" s="7"/>
      <c r="P177" s="7"/>
      <c r="Q177" s="7"/>
      <c r="R177" s="7"/>
      <c r="S177" s="7"/>
      <c r="T177" s="7"/>
      <c r="U177" s="7"/>
      <c r="V177" s="7"/>
      <c r="W177" s="7"/>
      <c r="X177" s="7"/>
      <c r="Y177" s="7"/>
      <c r="Z177" s="7"/>
      <c r="AA177" s="7"/>
      <c r="AB177" s="7"/>
      <c r="AC177" s="7">
        <v>1</v>
      </c>
      <c r="AD177" s="7"/>
      <c r="AE177" s="7"/>
      <c r="AF177" s="7"/>
      <c r="AG177" s="7"/>
      <c r="AH177" s="7"/>
      <c r="AI177" s="7"/>
      <c r="AJ177" s="7"/>
      <c r="AK177" s="7"/>
      <c r="AL177" s="7"/>
      <c r="AM177" s="7"/>
      <c r="AO177" s="7"/>
      <c r="AP177" s="14"/>
      <c r="AQ177" s="14"/>
      <c r="AR177" s="14"/>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row>
    <row r="178" spans="1:73" x14ac:dyDescent="0.25">
      <c r="A178" s="9" t="s">
        <v>7</v>
      </c>
      <c r="B178" s="7">
        <v>9</v>
      </c>
      <c r="C178" s="8">
        <v>44315</v>
      </c>
      <c r="D178" s="10" t="s">
        <v>13</v>
      </c>
      <c r="E178" s="7">
        <v>12</v>
      </c>
      <c r="F178" s="7" t="s">
        <v>20</v>
      </c>
      <c r="G178" s="9" t="s">
        <v>820</v>
      </c>
      <c r="H178" s="11" t="s">
        <v>675</v>
      </c>
      <c r="I178" s="7" t="s">
        <v>473</v>
      </c>
      <c r="K178" s="7" t="s">
        <v>15</v>
      </c>
      <c r="L178" s="7">
        <f>SUM(M178:BU178)</f>
        <v>1</v>
      </c>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14"/>
      <c r="AQ178" s="14"/>
      <c r="AR178" s="14"/>
      <c r="AS178" s="7"/>
      <c r="AT178" s="7"/>
      <c r="AU178" s="7"/>
      <c r="AV178" s="7"/>
      <c r="AW178" s="7"/>
      <c r="AX178" s="7"/>
      <c r="AY178" s="7"/>
      <c r="AZ178" s="7"/>
      <c r="BA178" s="7"/>
      <c r="BB178" s="7"/>
      <c r="BC178" s="7"/>
      <c r="BD178" s="7"/>
      <c r="BE178" s="7"/>
      <c r="BF178" s="7"/>
      <c r="BG178" s="7"/>
      <c r="BH178" s="7"/>
      <c r="BI178" s="7"/>
      <c r="BJ178" s="7">
        <v>1</v>
      </c>
      <c r="BK178" s="7"/>
      <c r="BL178" s="7"/>
      <c r="BM178" s="7"/>
      <c r="BN178" s="7"/>
      <c r="BO178" s="7"/>
      <c r="BP178" s="7"/>
      <c r="BQ178" s="7"/>
      <c r="BR178" s="7"/>
      <c r="BS178" s="7"/>
      <c r="BT178" s="7"/>
      <c r="BU178" s="7"/>
    </row>
    <row r="179" spans="1:73" x14ac:dyDescent="0.25">
      <c r="A179" s="9" t="s">
        <v>7</v>
      </c>
      <c r="B179" s="7">
        <v>9</v>
      </c>
      <c r="C179" s="8">
        <v>44315</v>
      </c>
      <c r="D179" s="10" t="s">
        <v>13</v>
      </c>
      <c r="E179" s="7">
        <v>13</v>
      </c>
      <c r="F179" s="7" t="s">
        <v>20</v>
      </c>
      <c r="G179" s="9" t="s">
        <v>820</v>
      </c>
      <c r="H179" s="11" t="s">
        <v>678</v>
      </c>
      <c r="I179" s="7" t="s">
        <v>473</v>
      </c>
      <c r="K179" s="7" t="s">
        <v>15</v>
      </c>
      <c r="L179" s="7">
        <f>SUM(M179:BU179)</f>
        <v>1</v>
      </c>
      <c r="M179" s="7"/>
      <c r="N179" s="7"/>
      <c r="O179" s="7"/>
      <c r="P179" s="7"/>
      <c r="Q179" s="7"/>
      <c r="R179" s="7"/>
      <c r="S179" s="7"/>
      <c r="T179" s="7"/>
      <c r="U179" s="7"/>
      <c r="V179" s="7"/>
      <c r="W179" s="7"/>
      <c r="X179" s="7"/>
      <c r="Y179" s="7"/>
      <c r="Z179" s="7"/>
      <c r="AA179" s="7"/>
      <c r="AB179" s="7"/>
      <c r="AC179" s="7">
        <v>1</v>
      </c>
      <c r="AD179" s="7"/>
      <c r="AE179" s="7"/>
      <c r="AF179" s="7"/>
      <c r="AG179" s="7"/>
      <c r="AH179" s="7"/>
      <c r="AI179" s="7"/>
      <c r="AJ179" s="7"/>
      <c r="AK179" s="7"/>
      <c r="AL179" s="7"/>
      <c r="AM179" s="7"/>
      <c r="AO179" s="7"/>
      <c r="AP179" s="14"/>
      <c r="AQ179" s="14"/>
      <c r="AR179" s="14"/>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row>
    <row r="180" spans="1:73" x14ac:dyDescent="0.25">
      <c r="A180" s="9" t="s">
        <v>7</v>
      </c>
      <c r="B180" s="7">
        <v>9</v>
      </c>
      <c r="C180" s="8">
        <v>44315</v>
      </c>
      <c r="D180" s="10" t="s">
        <v>13</v>
      </c>
      <c r="E180" s="7">
        <v>14</v>
      </c>
      <c r="F180" s="7" t="s">
        <v>20</v>
      </c>
      <c r="G180" s="9" t="s">
        <v>820</v>
      </c>
      <c r="H180" s="11" t="s">
        <v>226</v>
      </c>
      <c r="I180" s="7" t="s">
        <v>473</v>
      </c>
      <c r="K180" s="7" t="s">
        <v>15</v>
      </c>
      <c r="L180" s="7">
        <f>SUM(M180:BU180)</f>
        <v>1</v>
      </c>
      <c r="M180" s="7"/>
      <c r="N180" s="7"/>
      <c r="O180" s="7"/>
      <c r="P180" s="7"/>
      <c r="Q180" s="7"/>
      <c r="R180" s="7"/>
      <c r="S180" s="7"/>
      <c r="T180" s="7"/>
      <c r="U180" s="7"/>
      <c r="V180" s="7"/>
      <c r="W180" s="7"/>
      <c r="X180" s="7"/>
      <c r="Y180" s="7"/>
      <c r="Z180" s="7"/>
      <c r="AA180" s="7"/>
      <c r="AB180" s="7"/>
      <c r="AC180" s="7">
        <v>1</v>
      </c>
      <c r="AD180" s="7"/>
      <c r="AE180" s="7"/>
      <c r="AF180" s="7"/>
      <c r="AG180" s="7"/>
      <c r="AH180" s="7"/>
      <c r="AI180" s="7"/>
      <c r="AJ180" s="7"/>
      <c r="AK180" s="7"/>
      <c r="AL180" s="7"/>
      <c r="AM180" s="7"/>
      <c r="AO180" s="7"/>
      <c r="AP180" s="14"/>
      <c r="AQ180" s="14"/>
      <c r="AR180" s="14"/>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row>
    <row r="181" spans="1:73" x14ac:dyDescent="0.25">
      <c r="A181" s="9" t="s">
        <v>7</v>
      </c>
      <c r="B181" s="7">
        <v>9</v>
      </c>
      <c r="C181" s="8">
        <v>44315</v>
      </c>
      <c r="D181" s="10" t="s">
        <v>13</v>
      </c>
      <c r="E181" s="7">
        <v>15</v>
      </c>
      <c r="F181" s="7" t="s">
        <v>34</v>
      </c>
      <c r="G181" s="9" t="s">
        <v>781</v>
      </c>
      <c r="H181" s="11" t="s">
        <v>209</v>
      </c>
      <c r="I181" s="7" t="s">
        <v>385</v>
      </c>
      <c r="J181" s="7" t="s">
        <v>386</v>
      </c>
      <c r="K181" s="7" t="s">
        <v>15</v>
      </c>
      <c r="L181" s="7">
        <f>SUM(M181:BU181)</f>
        <v>1</v>
      </c>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14"/>
      <c r="AQ181" s="14"/>
      <c r="AR181" s="14"/>
      <c r="AS181" s="7"/>
      <c r="AT181" s="7"/>
      <c r="AU181" s="7"/>
      <c r="AV181" s="7"/>
      <c r="AW181" s="7"/>
      <c r="AX181" s="7"/>
      <c r="AY181" s="7"/>
      <c r="AZ181" s="7"/>
      <c r="BA181" s="7"/>
      <c r="BB181" s="7"/>
      <c r="BC181" s="7"/>
      <c r="BD181" s="7"/>
      <c r="BE181" s="7"/>
      <c r="BF181" s="7"/>
      <c r="BG181" s="7"/>
      <c r="BH181" s="7"/>
      <c r="BI181" s="7"/>
      <c r="BJ181" s="7"/>
      <c r="BK181" s="7"/>
      <c r="BL181" s="7">
        <v>1</v>
      </c>
      <c r="BM181" s="7"/>
      <c r="BN181" s="7"/>
      <c r="BO181" s="7"/>
      <c r="BP181" s="7"/>
      <c r="BQ181" s="7"/>
      <c r="BR181" s="7"/>
      <c r="BS181" s="7"/>
      <c r="BT181" s="7"/>
      <c r="BU181" s="7"/>
    </row>
    <row r="182" spans="1:73" x14ac:dyDescent="0.25">
      <c r="A182" s="9" t="s">
        <v>7</v>
      </c>
      <c r="B182" s="7">
        <v>9</v>
      </c>
      <c r="C182" s="8">
        <v>44315</v>
      </c>
      <c r="D182" s="10" t="s">
        <v>13</v>
      </c>
      <c r="E182" s="7">
        <v>16</v>
      </c>
      <c r="F182" s="7" t="s">
        <v>14</v>
      </c>
      <c r="G182" s="9" t="s">
        <v>717</v>
      </c>
      <c r="H182" s="11" t="s">
        <v>280</v>
      </c>
      <c r="I182" s="7" t="s">
        <v>395</v>
      </c>
      <c r="J182" s="7" t="s">
        <v>389</v>
      </c>
      <c r="K182" s="7" t="s">
        <v>15</v>
      </c>
      <c r="L182" s="7">
        <f>SUM(M182:BU182)</f>
        <v>1</v>
      </c>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14"/>
      <c r="AQ182" s="14"/>
      <c r="AR182" s="14"/>
      <c r="AS182" s="7"/>
      <c r="AT182" s="7"/>
      <c r="AU182" s="7"/>
      <c r="AV182" s="7"/>
      <c r="AW182" s="7"/>
      <c r="AX182" s="7"/>
      <c r="AY182" s="7"/>
      <c r="AZ182" s="7"/>
      <c r="BA182" s="7"/>
      <c r="BB182" s="7"/>
      <c r="BC182" s="7"/>
      <c r="BD182" s="7"/>
      <c r="BE182" s="7"/>
      <c r="BF182" s="7"/>
      <c r="BG182" s="7"/>
      <c r="BH182" s="7"/>
      <c r="BI182" s="7"/>
      <c r="BJ182" s="7"/>
      <c r="BK182" s="7">
        <v>1</v>
      </c>
      <c r="BL182" s="7"/>
      <c r="BM182" s="7"/>
      <c r="BN182" s="7"/>
      <c r="BO182" s="7"/>
      <c r="BP182" s="7"/>
      <c r="BQ182" s="7"/>
      <c r="BR182" s="7"/>
      <c r="BS182" s="7"/>
      <c r="BT182" s="7"/>
      <c r="BU182" s="7"/>
    </row>
    <row r="183" spans="1:73" x14ac:dyDescent="0.25">
      <c r="A183" s="9" t="s">
        <v>7</v>
      </c>
      <c r="B183" s="7">
        <v>9</v>
      </c>
      <c r="C183" s="8">
        <v>44315</v>
      </c>
      <c r="D183" s="10" t="s">
        <v>13</v>
      </c>
      <c r="E183" s="7">
        <v>17</v>
      </c>
      <c r="F183" s="7" t="s">
        <v>14</v>
      </c>
      <c r="G183" s="9" t="s">
        <v>805</v>
      </c>
      <c r="H183" s="11" t="s">
        <v>281</v>
      </c>
      <c r="I183" s="7" t="s">
        <v>425</v>
      </c>
      <c r="J183" s="7" t="s">
        <v>426</v>
      </c>
      <c r="K183" s="7" t="s">
        <v>15</v>
      </c>
      <c r="L183" s="7">
        <f>SUM(M183:BU183)</f>
        <v>2</v>
      </c>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14"/>
      <c r="AQ183" s="14"/>
      <c r="AR183" s="14"/>
      <c r="AS183" s="7"/>
      <c r="AT183" s="7"/>
      <c r="AU183" s="7"/>
      <c r="AV183" s="7">
        <v>1</v>
      </c>
      <c r="AW183" s="7"/>
      <c r="AX183" s="7"/>
      <c r="AY183" s="7"/>
      <c r="AZ183" s="7"/>
      <c r="BA183" s="7"/>
      <c r="BB183" s="7"/>
      <c r="BC183" s="7"/>
      <c r="BD183" s="7"/>
      <c r="BE183" s="7"/>
      <c r="BF183" s="7"/>
      <c r="BG183" s="7"/>
      <c r="BH183" s="7"/>
      <c r="BI183" s="7"/>
      <c r="BJ183" s="7">
        <v>1</v>
      </c>
      <c r="BK183" s="7"/>
      <c r="BL183" s="7"/>
      <c r="BM183" s="7"/>
      <c r="BN183" s="7"/>
      <c r="BO183" s="7"/>
      <c r="BP183" s="7"/>
      <c r="BQ183" s="7"/>
      <c r="BR183" s="7"/>
      <c r="BS183" s="7"/>
      <c r="BT183" s="7"/>
      <c r="BU183" s="7"/>
    </row>
    <row r="184" spans="1:73" x14ac:dyDescent="0.25">
      <c r="A184" s="9" t="s">
        <v>7</v>
      </c>
      <c r="B184" s="7">
        <v>9</v>
      </c>
      <c r="C184" s="8">
        <v>44315</v>
      </c>
      <c r="D184" s="10" t="s">
        <v>13</v>
      </c>
      <c r="E184" s="7">
        <v>18</v>
      </c>
      <c r="F184" s="7" t="s">
        <v>20</v>
      </c>
      <c r="G184" s="9" t="s">
        <v>820</v>
      </c>
      <c r="H184" s="11" t="s">
        <v>673</v>
      </c>
      <c r="I184" s="7" t="s">
        <v>473</v>
      </c>
      <c r="K184" s="7" t="s">
        <v>15</v>
      </c>
      <c r="L184" s="7">
        <f>SUM(M184:BU184)</f>
        <v>2</v>
      </c>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14"/>
      <c r="AQ184" s="14"/>
      <c r="AR184" s="14"/>
      <c r="AS184" s="7"/>
      <c r="AT184" s="7"/>
      <c r="AU184" s="7"/>
      <c r="AV184" s="7">
        <v>1</v>
      </c>
      <c r="AW184" s="7"/>
      <c r="AX184" s="7"/>
      <c r="AY184" s="7"/>
      <c r="AZ184" s="7"/>
      <c r="BA184" s="7"/>
      <c r="BB184" s="7"/>
      <c r="BC184" s="7"/>
      <c r="BD184" s="7"/>
      <c r="BE184" s="7"/>
      <c r="BF184" s="7"/>
      <c r="BG184" s="7"/>
      <c r="BH184" s="7"/>
      <c r="BI184" s="7"/>
      <c r="BJ184" s="7"/>
      <c r="BK184" s="7"/>
      <c r="BL184" s="7">
        <v>1</v>
      </c>
      <c r="BM184" s="7"/>
      <c r="BN184" s="7"/>
      <c r="BO184" s="7"/>
      <c r="BP184" s="7"/>
      <c r="BQ184" s="7"/>
      <c r="BR184" s="7"/>
      <c r="BS184" s="7"/>
      <c r="BT184" s="7"/>
      <c r="BU184" s="7"/>
    </row>
    <row r="185" spans="1:73" x14ac:dyDescent="0.25">
      <c r="A185" s="9" t="s">
        <v>7</v>
      </c>
      <c r="B185" s="7">
        <v>9</v>
      </c>
      <c r="C185" s="8">
        <v>44315</v>
      </c>
      <c r="D185" s="10" t="s">
        <v>13</v>
      </c>
      <c r="E185" s="7">
        <v>19</v>
      </c>
      <c r="F185" s="7" t="s">
        <v>14</v>
      </c>
      <c r="G185" s="9" t="s">
        <v>717</v>
      </c>
      <c r="H185" s="11" t="s">
        <v>588</v>
      </c>
      <c r="I185" s="7" t="s">
        <v>395</v>
      </c>
      <c r="J185" s="7" t="s">
        <v>389</v>
      </c>
      <c r="K185" s="7" t="s">
        <v>15</v>
      </c>
      <c r="L185" s="7">
        <f>SUM(M185:BU185)</f>
        <v>2</v>
      </c>
      <c r="M185" s="7"/>
      <c r="N185" s="7"/>
      <c r="O185" s="7"/>
      <c r="P185" s="7"/>
      <c r="Q185" s="7"/>
      <c r="R185" s="7"/>
      <c r="S185" s="7">
        <v>1</v>
      </c>
      <c r="T185" s="7"/>
      <c r="U185" s="7"/>
      <c r="V185" s="7"/>
      <c r="W185" s="7"/>
      <c r="X185" s="7"/>
      <c r="Y185" s="7"/>
      <c r="Z185" s="7"/>
      <c r="AA185" s="7"/>
      <c r="AB185" s="7"/>
      <c r="AC185" s="7"/>
      <c r="AD185" s="7"/>
      <c r="AE185" s="7"/>
      <c r="AF185" s="7"/>
      <c r="AG185" s="7"/>
      <c r="AH185" s="7"/>
      <c r="AI185" s="7"/>
      <c r="AJ185" s="7"/>
      <c r="AK185" s="7"/>
      <c r="AL185" s="7"/>
      <c r="AM185" s="7"/>
      <c r="AO185" s="7"/>
      <c r="AP185" s="14"/>
      <c r="AQ185" s="14"/>
      <c r="AR185" s="14"/>
      <c r="AS185" s="7"/>
      <c r="AT185" s="7"/>
      <c r="AU185" s="7"/>
      <c r="AV185" s="7"/>
      <c r="AW185" s="7"/>
      <c r="AX185" s="7"/>
      <c r="AY185" s="7"/>
      <c r="AZ185" s="7"/>
      <c r="BA185" s="7"/>
      <c r="BB185" s="7"/>
      <c r="BC185" s="7"/>
      <c r="BD185" s="7"/>
      <c r="BE185" s="7"/>
      <c r="BF185" s="7"/>
      <c r="BG185" s="7"/>
      <c r="BH185" s="7"/>
      <c r="BI185" s="7"/>
      <c r="BJ185" s="7">
        <v>1</v>
      </c>
      <c r="BK185" s="7"/>
      <c r="BL185" s="7"/>
      <c r="BM185" s="7"/>
      <c r="BN185" s="7"/>
      <c r="BO185" s="7"/>
      <c r="BP185" s="7"/>
      <c r="BQ185" s="7"/>
      <c r="BR185" s="7"/>
      <c r="BS185" s="7"/>
      <c r="BT185" s="7"/>
      <c r="BU185" s="7"/>
    </row>
    <row r="186" spans="1:73" x14ac:dyDescent="0.25">
      <c r="A186" s="9" t="s">
        <v>7</v>
      </c>
      <c r="B186" s="7">
        <v>9</v>
      </c>
      <c r="C186" s="8">
        <v>44315</v>
      </c>
      <c r="D186" s="10" t="s">
        <v>13</v>
      </c>
      <c r="E186" s="7">
        <v>20</v>
      </c>
      <c r="F186" s="7" t="s">
        <v>20</v>
      </c>
      <c r="G186" s="9" t="s">
        <v>820</v>
      </c>
      <c r="H186" s="11" t="s">
        <v>683</v>
      </c>
      <c r="I186" s="7" t="s">
        <v>473</v>
      </c>
      <c r="K186" s="7" t="s">
        <v>15</v>
      </c>
      <c r="L186" s="7">
        <f>SUM(M186:BU186)</f>
        <v>1</v>
      </c>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14"/>
      <c r="AQ186" s="14"/>
      <c r="AR186" s="14"/>
      <c r="AS186" s="7"/>
      <c r="AT186" s="7"/>
      <c r="AU186" s="7"/>
      <c r="AV186" s="7"/>
      <c r="AW186" s="7"/>
      <c r="AX186" s="7"/>
      <c r="AY186" s="7"/>
      <c r="AZ186" s="7"/>
      <c r="BA186" s="7"/>
      <c r="BB186" s="7"/>
      <c r="BC186" s="7"/>
      <c r="BD186" s="7"/>
      <c r="BE186" s="7"/>
      <c r="BF186" s="7"/>
      <c r="BG186" s="7"/>
      <c r="BH186" s="7"/>
      <c r="BI186" s="7"/>
      <c r="BJ186" s="7">
        <v>1</v>
      </c>
      <c r="BK186" s="7"/>
      <c r="BL186" s="7"/>
      <c r="BM186" s="7"/>
      <c r="BN186" s="7"/>
      <c r="BO186" s="7"/>
      <c r="BP186" s="7"/>
      <c r="BQ186" s="7"/>
      <c r="BR186" s="7"/>
      <c r="BS186" s="7"/>
      <c r="BT186" s="7"/>
      <c r="BU186" s="7"/>
    </row>
    <row r="187" spans="1:73" x14ac:dyDescent="0.25">
      <c r="A187" s="9" t="s">
        <v>7</v>
      </c>
      <c r="B187" s="7">
        <v>9</v>
      </c>
      <c r="C187" s="8">
        <v>44315</v>
      </c>
      <c r="D187" s="10" t="s">
        <v>13</v>
      </c>
      <c r="E187" s="7">
        <v>21</v>
      </c>
      <c r="F187" s="7" t="s">
        <v>20</v>
      </c>
      <c r="G187" s="9" t="s">
        <v>787</v>
      </c>
      <c r="H187" s="11" t="s">
        <v>655</v>
      </c>
      <c r="I187" s="7" t="s">
        <v>470</v>
      </c>
      <c r="J187" s="7" t="s">
        <v>495</v>
      </c>
      <c r="K187" s="7" t="s">
        <v>15</v>
      </c>
      <c r="L187" s="7">
        <f>SUM(M187:BU187)</f>
        <v>2</v>
      </c>
      <c r="M187" s="7">
        <v>1</v>
      </c>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O187" s="7"/>
      <c r="AP187" s="14"/>
      <c r="AQ187" s="14"/>
      <c r="AR187" s="14"/>
      <c r="AS187" s="7"/>
      <c r="AT187" s="7"/>
      <c r="AU187" s="7"/>
      <c r="AV187" s="7"/>
      <c r="AW187" s="7"/>
      <c r="AX187" s="7"/>
      <c r="AY187" s="7"/>
      <c r="AZ187" s="7"/>
      <c r="BA187" s="7"/>
      <c r="BB187" s="7"/>
      <c r="BC187" s="7"/>
      <c r="BD187" s="7"/>
      <c r="BE187" s="7"/>
      <c r="BF187" s="7"/>
      <c r="BG187" s="7"/>
      <c r="BH187" s="7"/>
      <c r="BI187" s="7"/>
      <c r="BJ187" s="7">
        <v>1</v>
      </c>
      <c r="BK187" s="7"/>
      <c r="BL187" s="7"/>
      <c r="BM187" s="7"/>
      <c r="BN187" s="7"/>
      <c r="BO187" s="7"/>
      <c r="BP187" s="7"/>
      <c r="BQ187" s="7"/>
      <c r="BR187" s="7"/>
      <c r="BS187" s="7"/>
      <c r="BT187" s="7"/>
      <c r="BU187" s="7"/>
    </row>
    <row r="188" spans="1:73" x14ac:dyDescent="0.25">
      <c r="A188" s="9" t="s">
        <v>7</v>
      </c>
      <c r="B188" s="7">
        <v>9</v>
      </c>
      <c r="C188" s="8">
        <v>44315</v>
      </c>
      <c r="D188" s="10" t="s">
        <v>13</v>
      </c>
      <c r="E188" s="7">
        <v>26</v>
      </c>
      <c r="F188" s="7" t="s">
        <v>20</v>
      </c>
      <c r="G188" s="9" t="s">
        <v>820</v>
      </c>
      <c r="H188" s="11" t="s">
        <v>666</v>
      </c>
      <c r="I188" s="7" t="s">
        <v>473</v>
      </c>
      <c r="K188" s="7" t="s">
        <v>15</v>
      </c>
      <c r="L188" s="7">
        <f>SUM(M188:BU188)</f>
        <v>1</v>
      </c>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14"/>
      <c r="AQ188" s="14"/>
      <c r="AR188" s="14"/>
      <c r="AS188" s="7"/>
      <c r="AT188" s="7"/>
      <c r="AU188" s="7"/>
      <c r="AV188" s="7"/>
      <c r="AW188" s="7"/>
      <c r="AX188" s="7"/>
      <c r="AY188" s="7"/>
      <c r="AZ188" s="7"/>
      <c r="BA188" s="7"/>
      <c r="BB188" s="7"/>
      <c r="BC188" s="7"/>
      <c r="BD188" s="7"/>
      <c r="BE188" s="7"/>
      <c r="BF188" s="7"/>
      <c r="BG188" s="7"/>
      <c r="BH188" s="7"/>
      <c r="BI188" s="7"/>
      <c r="BJ188" s="7">
        <v>1</v>
      </c>
      <c r="BK188" s="7"/>
      <c r="BL188" s="7"/>
      <c r="BM188" s="7"/>
      <c r="BN188" s="7"/>
      <c r="BO188" s="7"/>
      <c r="BP188" s="7"/>
      <c r="BQ188" s="7"/>
      <c r="BR188" s="7"/>
      <c r="BS188" s="7"/>
      <c r="BT188" s="7"/>
      <c r="BU188" s="7"/>
    </row>
    <row r="189" spans="1:73" x14ac:dyDescent="0.25">
      <c r="A189" s="9" t="s">
        <v>7</v>
      </c>
      <c r="B189" s="7">
        <v>9</v>
      </c>
      <c r="C189" s="8">
        <v>44315</v>
      </c>
      <c r="D189" s="10" t="s">
        <v>13</v>
      </c>
      <c r="E189" s="7">
        <v>27</v>
      </c>
      <c r="F189" s="7" t="s">
        <v>14</v>
      </c>
      <c r="G189" s="9" t="s">
        <v>805</v>
      </c>
      <c r="H189" s="11" t="s">
        <v>282</v>
      </c>
      <c r="I189" s="7" t="s">
        <v>425</v>
      </c>
      <c r="J189" s="7" t="s">
        <v>426</v>
      </c>
      <c r="K189" s="7" t="s">
        <v>15</v>
      </c>
      <c r="L189" s="7">
        <f>SUM(M189:BU189)</f>
        <v>2</v>
      </c>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14"/>
      <c r="AQ189" s="14"/>
      <c r="AR189" s="14"/>
      <c r="AS189" s="7"/>
      <c r="AT189" s="7"/>
      <c r="AU189" s="7"/>
      <c r="AV189" s="7">
        <v>1</v>
      </c>
      <c r="AW189" s="7"/>
      <c r="AX189" s="7"/>
      <c r="AY189" s="7"/>
      <c r="AZ189" s="7"/>
      <c r="BA189" s="7"/>
      <c r="BB189" s="7"/>
      <c r="BC189" s="7"/>
      <c r="BD189" s="7"/>
      <c r="BE189" s="7"/>
      <c r="BF189" s="7"/>
      <c r="BG189" s="7"/>
      <c r="BH189" s="7"/>
      <c r="BI189" s="7"/>
      <c r="BJ189" s="7">
        <v>1</v>
      </c>
      <c r="BK189" s="7"/>
      <c r="BL189" s="7"/>
      <c r="BM189" s="7"/>
      <c r="BN189" s="7"/>
      <c r="BO189" s="7"/>
      <c r="BP189" s="7"/>
      <c r="BQ189" s="7"/>
      <c r="BR189" s="7"/>
      <c r="BS189" s="7"/>
      <c r="BT189" s="7"/>
      <c r="BU189" s="7"/>
    </row>
    <row r="190" spans="1:73" x14ac:dyDescent="0.25">
      <c r="A190" s="9" t="s">
        <v>7</v>
      </c>
      <c r="B190" s="7">
        <v>9</v>
      </c>
      <c r="C190" s="8">
        <v>44315</v>
      </c>
      <c r="D190" s="10" t="s">
        <v>13</v>
      </c>
      <c r="E190" s="7">
        <v>28</v>
      </c>
      <c r="F190" s="7" t="s">
        <v>20</v>
      </c>
      <c r="G190" s="9" t="s">
        <v>820</v>
      </c>
      <c r="H190" s="11" t="s">
        <v>226</v>
      </c>
      <c r="I190" s="7" t="s">
        <v>473</v>
      </c>
      <c r="K190" s="7" t="s">
        <v>15</v>
      </c>
      <c r="L190" s="7">
        <f>SUM(M190:BU190)</f>
        <v>1</v>
      </c>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14"/>
      <c r="AQ190" s="14"/>
      <c r="AR190" s="14"/>
      <c r="AS190" s="7"/>
      <c r="AT190" s="7"/>
      <c r="AU190" s="7"/>
      <c r="AV190" s="7"/>
      <c r="AW190" s="7"/>
      <c r="AX190" s="7"/>
      <c r="AY190" s="7"/>
      <c r="AZ190" s="7"/>
      <c r="BA190" s="7"/>
      <c r="BB190" s="7"/>
      <c r="BC190" s="7"/>
      <c r="BD190" s="7"/>
      <c r="BE190" s="7"/>
      <c r="BF190" s="7"/>
      <c r="BG190" s="7"/>
      <c r="BH190" s="7"/>
      <c r="BI190" s="7"/>
      <c r="BJ190" s="7"/>
      <c r="BK190" s="7"/>
      <c r="BL190" s="7"/>
      <c r="BM190" s="7"/>
      <c r="BN190" s="7"/>
      <c r="BO190" s="7">
        <v>1</v>
      </c>
      <c r="BP190" s="7"/>
      <c r="BQ190" s="7"/>
      <c r="BR190" s="7"/>
      <c r="BS190" s="7"/>
      <c r="BT190" s="7"/>
      <c r="BU190" s="7"/>
    </row>
    <row r="191" spans="1:73" x14ac:dyDescent="0.25">
      <c r="A191" s="9" t="s">
        <v>7</v>
      </c>
      <c r="B191" s="7">
        <v>9</v>
      </c>
      <c r="C191" s="8">
        <v>44315</v>
      </c>
      <c r="D191" s="10" t="s">
        <v>13</v>
      </c>
      <c r="E191" s="7">
        <v>29</v>
      </c>
      <c r="F191" s="7" t="s">
        <v>20</v>
      </c>
      <c r="G191" s="9" t="s">
        <v>784</v>
      </c>
      <c r="H191" s="11" t="s">
        <v>283</v>
      </c>
      <c r="I191" s="7" t="s">
        <v>476</v>
      </c>
      <c r="J191" s="7" t="s">
        <v>495</v>
      </c>
      <c r="K191" s="7" t="s">
        <v>15</v>
      </c>
      <c r="L191" s="7">
        <f>SUM(M191:BU191)</f>
        <v>2</v>
      </c>
      <c r="M191" s="7"/>
      <c r="N191" s="7"/>
      <c r="O191" s="7"/>
      <c r="P191" s="7"/>
      <c r="Q191" s="7"/>
      <c r="R191" s="7"/>
      <c r="S191" s="7"/>
      <c r="T191" s="7"/>
      <c r="U191" s="7"/>
      <c r="V191" s="7"/>
      <c r="W191" s="7"/>
      <c r="X191" s="7"/>
      <c r="Y191" s="7"/>
      <c r="Z191" s="7"/>
      <c r="AA191" s="7"/>
      <c r="AB191" s="7"/>
      <c r="AC191" s="7">
        <v>1</v>
      </c>
      <c r="AD191" s="7"/>
      <c r="AE191" s="7"/>
      <c r="AF191" s="7"/>
      <c r="AG191" s="7"/>
      <c r="AH191" s="7"/>
      <c r="AI191" s="7"/>
      <c r="AJ191" s="7"/>
      <c r="AK191" s="7"/>
      <c r="AL191" s="7"/>
      <c r="AM191" s="7"/>
      <c r="AO191" s="7"/>
      <c r="AP191" s="14"/>
      <c r="AQ191" s="14"/>
      <c r="AR191" s="14"/>
      <c r="AS191" s="7"/>
      <c r="AT191" s="7"/>
      <c r="AU191" s="7"/>
      <c r="AV191" s="7"/>
      <c r="AW191" s="7"/>
      <c r="AX191" s="7"/>
      <c r="AY191" s="7"/>
      <c r="AZ191" s="7"/>
      <c r="BA191" s="7"/>
      <c r="BB191" s="7"/>
      <c r="BC191" s="7"/>
      <c r="BD191" s="7">
        <v>1</v>
      </c>
      <c r="BE191" s="7"/>
      <c r="BF191" s="7"/>
      <c r="BG191" s="7"/>
      <c r="BH191" s="7"/>
      <c r="BI191" s="7"/>
      <c r="BJ191" s="7"/>
      <c r="BK191" s="7"/>
      <c r="BL191" s="7"/>
      <c r="BM191" s="7"/>
      <c r="BN191" s="7"/>
      <c r="BO191" s="7"/>
      <c r="BP191" s="7"/>
      <c r="BQ191" s="7"/>
      <c r="BR191" s="7"/>
      <c r="BS191" s="7"/>
      <c r="BT191" s="7"/>
      <c r="BU191" s="7"/>
    </row>
    <row r="192" spans="1:73" x14ac:dyDescent="0.25">
      <c r="A192" s="9" t="s">
        <v>7</v>
      </c>
      <c r="B192" s="7">
        <v>9</v>
      </c>
      <c r="C192" s="8">
        <v>44315</v>
      </c>
      <c r="D192" s="10" t="s">
        <v>13</v>
      </c>
      <c r="E192" s="7">
        <v>30</v>
      </c>
      <c r="F192" s="7" t="s">
        <v>197</v>
      </c>
      <c r="G192" s="11" t="s">
        <v>634</v>
      </c>
      <c r="H192" s="11" t="s">
        <v>634</v>
      </c>
      <c r="I192" s="7" t="s">
        <v>394</v>
      </c>
      <c r="K192" s="7" t="s">
        <v>15</v>
      </c>
      <c r="L192" s="7">
        <f>SUM(M192:BU192)</f>
        <v>2</v>
      </c>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14"/>
      <c r="AQ192" s="14"/>
      <c r="AR192" s="14"/>
      <c r="AS192" s="7"/>
      <c r="AT192" s="7"/>
      <c r="AU192" s="7"/>
      <c r="AV192" s="7">
        <v>1</v>
      </c>
      <c r="AW192" s="7"/>
      <c r="AX192" s="7"/>
      <c r="AY192" s="7"/>
      <c r="AZ192" s="7"/>
      <c r="BA192" s="7"/>
      <c r="BB192" s="7"/>
      <c r="BC192" s="7"/>
      <c r="BD192" s="7"/>
      <c r="BE192" s="7"/>
      <c r="BF192" s="7"/>
      <c r="BG192" s="7">
        <v>1</v>
      </c>
      <c r="BH192" s="7"/>
      <c r="BI192" s="7"/>
      <c r="BJ192" s="7"/>
      <c r="BK192" s="7"/>
      <c r="BL192" s="7"/>
      <c r="BM192" s="7"/>
      <c r="BN192" s="7"/>
      <c r="BO192" s="7"/>
      <c r="BP192" s="7"/>
      <c r="BQ192" s="7"/>
      <c r="BR192" s="7"/>
      <c r="BS192" s="7"/>
      <c r="BT192" s="7"/>
      <c r="BU192" s="7"/>
    </row>
    <row r="193" spans="1:73" x14ac:dyDescent="0.25">
      <c r="A193" s="9" t="s">
        <v>7</v>
      </c>
      <c r="B193" s="7">
        <v>9</v>
      </c>
      <c r="C193" s="8">
        <v>44315</v>
      </c>
      <c r="D193" s="10" t="s">
        <v>13</v>
      </c>
      <c r="E193" s="7">
        <v>31</v>
      </c>
      <c r="F193" s="7" t="s">
        <v>14</v>
      </c>
      <c r="G193" s="9" t="s">
        <v>717</v>
      </c>
      <c r="H193" s="11" t="s">
        <v>284</v>
      </c>
      <c r="I193" s="7" t="s">
        <v>395</v>
      </c>
      <c r="J193" s="7" t="s">
        <v>389</v>
      </c>
      <c r="K193" s="7" t="s">
        <v>15</v>
      </c>
      <c r="L193" s="7">
        <f>SUM(M193:BU193)</f>
        <v>1</v>
      </c>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14"/>
      <c r="AQ193" s="14"/>
      <c r="AR193" s="14"/>
      <c r="AS193" s="7"/>
      <c r="AT193" s="7"/>
      <c r="AU193" s="7"/>
      <c r="AV193" s="7"/>
      <c r="AW193" s="7"/>
      <c r="AX193" s="7"/>
      <c r="AY193" s="7"/>
      <c r="AZ193" s="7"/>
      <c r="BA193" s="7"/>
      <c r="BB193" s="7"/>
      <c r="BC193" s="7"/>
      <c r="BD193" s="7"/>
      <c r="BE193" s="7"/>
      <c r="BF193" s="7"/>
      <c r="BG193" s="7"/>
      <c r="BH193" s="7"/>
      <c r="BI193" s="7"/>
      <c r="BJ193" s="7">
        <v>1</v>
      </c>
      <c r="BK193" s="7"/>
      <c r="BL193" s="7"/>
      <c r="BM193" s="7"/>
      <c r="BN193" s="7"/>
      <c r="BO193" s="7"/>
      <c r="BP193" s="7"/>
      <c r="BQ193" s="7"/>
      <c r="BR193" s="7"/>
      <c r="BS193" s="7"/>
      <c r="BT193" s="7"/>
      <c r="BU193" s="7"/>
    </row>
    <row r="194" spans="1:73" x14ac:dyDescent="0.25">
      <c r="A194" s="9" t="s">
        <v>7</v>
      </c>
      <c r="B194" s="7">
        <v>9</v>
      </c>
      <c r="C194" s="8">
        <v>44315</v>
      </c>
      <c r="D194" s="10" t="s">
        <v>13</v>
      </c>
      <c r="E194" s="7">
        <v>32</v>
      </c>
      <c r="F194" s="7" t="s">
        <v>14</v>
      </c>
      <c r="G194" s="9" t="s">
        <v>805</v>
      </c>
      <c r="H194" s="11" t="s">
        <v>285</v>
      </c>
      <c r="I194" s="7" t="s">
        <v>425</v>
      </c>
      <c r="J194" s="7" t="s">
        <v>808</v>
      </c>
      <c r="K194" s="7" t="s">
        <v>15</v>
      </c>
      <c r="L194" s="7">
        <f>SUM(M194:BU194)</f>
        <v>1</v>
      </c>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14"/>
      <c r="AQ194" s="14"/>
      <c r="AR194" s="14"/>
      <c r="AS194" s="7"/>
      <c r="AT194" s="7"/>
      <c r="AU194" s="7"/>
      <c r="AV194" s="7"/>
      <c r="AW194" s="7"/>
      <c r="AX194" s="7"/>
      <c r="AY194" s="7"/>
      <c r="AZ194" s="7"/>
      <c r="BA194" s="7"/>
      <c r="BB194" s="7"/>
      <c r="BC194" s="7"/>
      <c r="BD194" s="7"/>
      <c r="BE194" s="7"/>
      <c r="BF194" s="7"/>
      <c r="BG194" s="7"/>
      <c r="BH194" s="7"/>
      <c r="BI194" s="7"/>
      <c r="BJ194" s="7"/>
      <c r="BK194" s="7"/>
      <c r="BL194" s="7">
        <v>1</v>
      </c>
      <c r="BM194" s="7"/>
      <c r="BN194" s="7"/>
      <c r="BO194" s="7"/>
      <c r="BP194" s="7"/>
      <c r="BQ194" s="7"/>
      <c r="BR194" s="7"/>
      <c r="BS194" s="7"/>
      <c r="BT194" s="7"/>
      <c r="BU194" s="7"/>
    </row>
    <row r="195" spans="1:73" x14ac:dyDescent="0.25">
      <c r="A195" s="9" t="s">
        <v>7</v>
      </c>
      <c r="B195" s="7">
        <v>9</v>
      </c>
      <c r="C195" s="8">
        <v>44315</v>
      </c>
      <c r="D195" s="10" t="s">
        <v>13</v>
      </c>
      <c r="E195" s="7">
        <v>33</v>
      </c>
      <c r="F195" s="7" t="s">
        <v>197</v>
      </c>
      <c r="G195" s="11" t="s">
        <v>499</v>
      </c>
      <c r="H195" s="11" t="s">
        <v>499</v>
      </c>
      <c r="I195" s="7" t="s">
        <v>414</v>
      </c>
      <c r="J195" s="7" t="s">
        <v>450</v>
      </c>
      <c r="K195" s="7" t="s">
        <v>15</v>
      </c>
      <c r="L195" s="7">
        <f>SUM(M195:BU195)</f>
        <v>4</v>
      </c>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14"/>
      <c r="AQ195" s="14"/>
      <c r="AR195" s="14"/>
      <c r="AS195" s="7"/>
      <c r="AT195" s="7"/>
      <c r="AU195" s="7"/>
      <c r="AV195" s="7">
        <v>1</v>
      </c>
      <c r="AW195" s="7"/>
      <c r="AX195" s="7"/>
      <c r="AY195" s="7"/>
      <c r="AZ195" s="7"/>
      <c r="BA195" s="7"/>
      <c r="BB195" s="7"/>
      <c r="BD195" s="9">
        <v>1</v>
      </c>
      <c r="BH195" s="9">
        <v>1</v>
      </c>
      <c r="BJ195" s="7"/>
      <c r="BK195" s="7"/>
      <c r="BL195" s="7"/>
      <c r="BM195" s="7"/>
      <c r="BN195" s="7"/>
      <c r="BO195" s="7"/>
      <c r="BP195" s="7">
        <v>1</v>
      </c>
      <c r="BQ195" s="7"/>
      <c r="BR195" s="7"/>
      <c r="BS195" s="7"/>
      <c r="BT195" s="7"/>
      <c r="BU195" s="7"/>
    </row>
    <row r="196" spans="1:73" x14ac:dyDescent="0.25">
      <c r="A196" s="9" t="s">
        <v>7</v>
      </c>
      <c r="B196" s="7">
        <v>9</v>
      </c>
      <c r="C196" s="8">
        <v>44315</v>
      </c>
      <c r="D196" s="10" t="s">
        <v>13</v>
      </c>
      <c r="E196" s="7">
        <v>34</v>
      </c>
      <c r="F196" s="7" t="s">
        <v>20</v>
      </c>
      <c r="G196" s="9" t="s">
        <v>820</v>
      </c>
      <c r="H196" s="11" t="s">
        <v>287</v>
      </c>
      <c r="I196" s="7" t="s">
        <v>473</v>
      </c>
      <c r="K196" s="7" t="s">
        <v>15</v>
      </c>
      <c r="L196" s="7">
        <f>SUM(M196:BU196)</f>
        <v>1</v>
      </c>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14"/>
      <c r="AQ196" s="14"/>
      <c r="AR196" s="14"/>
      <c r="AS196" s="7"/>
      <c r="AT196" s="7"/>
      <c r="AU196" s="7"/>
      <c r="AV196" s="7">
        <v>1</v>
      </c>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row>
    <row r="197" spans="1:73" x14ac:dyDescent="0.25">
      <c r="A197" s="9" t="s">
        <v>7</v>
      </c>
      <c r="B197" s="7">
        <v>9</v>
      </c>
      <c r="C197" s="8">
        <v>44315</v>
      </c>
      <c r="D197" s="10" t="s">
        <v>13</v>
      </c>
      <c r="E197" s="7">
        <v>35</v>
      </c>
      <c r="F197" s="7" t="s">
        <v>20</v>
      </c>
      <c r="G197" s="9" t="s">
        <v>820</v>
      </c>
      <c r="H197" s="11" t="s">
        <v>662</v>
      </c>
      <c r="I197" s="7" t="s">
        <v>473</v>
      </c>
      <c r="K197" s="7" t="s">
        <v>15</v>
      </c>
      <c r="L197" s="7">
        <f>SUM(M197:BU197)</f>
        <v>1</v>
      </c>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14"/>
      <c r="AQ197" s="14"/>
      <c r="AR197" s="14"/>
      <c r="AS197" s="7"/>
      <c r="AT197" s="7"/>
      <c r="AU197" s="7"/>
      <c r="AV197" s="7"/>
      <c r="AW197" s="7"/>
      <c r="AX197" s="7"/>
      <c r="AY197" s="7"/>
      <c r="AZ197" s="7"/>
      <c r="BA197" s="7"/>
      <c r="BB197" s="7"/>
      <c r="BC197" s="7"/>
      <c r="BD197" s="7"/>
      <c r="BE197" s="7"/>
      <c r="BF197" s="7"/>
      <c r="BG197" s="7"/>
      <c r="BH197" s="7"/>
      <c r="BI197" s="7"/>
      <c r="BJ197" s="7"/>
      <c r="BK197" s="7">
        <v>1</v>
      </c>
      <c r="BL197" s="7"/>
      <c r="BM197" s="7"/>
      <c r="BN197" s="7"/>
      <c r="BO197" s="7"/>
      <c r="BP197" s="7"/>
      <c r="BQ197" s="7"/>
      <c r="BR197" s="7"/>
      <c r="BS197" s="7"/>
      <c r="BT197" s="7"/>
      <c r="BU197" s="7"/>
    </row>
    <row r="198" spans="1:73" x14ac:dyDescent="0.25">
      <c r="A198" s="9" t="s">
        <v>7</v>
      </c>
      <c r="B198" s="7">
        <v>9</v>
      </c>
      <c r="C198" s="8">
        <v>44315</v>
      </c>
      <c r="D198" s="10" t="s">
        <v>13</v>
      </c>
      <c r="E198" s="7">
        <v>36</v>
      </c>
      <c r="F198" s="7" t="s">
        <v>20</v>
      </c>
      <c r="G198" s="9" t="s">
        <v>784</v>
      </c>
      <c r="H198" s="11" t="s">
        <v>288</v>
      </c>
      <c r="I198" s="7" t="s">
        <v>476</v>
      </c>
      <c r="J198" s="7" t="s">
        <v>495</v>
      </c>
      <c r="K198" s="7" t="s">
        <v>15</v>
      </c>
      <c r="L198" s="7">
        <f>SUM(M198:BU198)</f>
        <v>1</v>
      </c>
      <c r="M198" s="7"/>
      <c r="N198" s="7"/>
      <c r="O198" s="7"/>
      <c r="P198" s="7"/>
      <c r="Q198" s="7"/>
      <c r="R198" s="7"/>
      <c r="S198" s="7"/>
      <c r="T198" s="7"/>
      <c r="U198" s="7"/>
      <c r="V198" s="7"/>
      <c r="W198" s="7"/>
      <c r="X198" s="7"/>
      <c r="Y198" s="7"/>
      <c r="Z198" s="7"/>
      <c r="AA198" s="7"/>
      <c r="AB198" s="7"/>
      <c r="AC198" s="7">
        <v>1</v>
      </c>
      <c r="AD198" s="7"/>
      <c r="AE198" s="7"/>
      <c r="AF198" s="7"/>
      <c r="AG198" s="7"/>
      <c r="AH198" s="7"/>
      <c r="AI198" s="7"/>
      <c r="AJ198" s="7"/>
      <c r="AK198" s="7"/>
      <c r="AL198" s="7"/>
      <c r="AM198" s="7"/>
      <c r="AO198" s="7"/>
      <c r="AP198" s="14"/>
      <c r="AQ198" s="14"/>
      <c r="AR198" s="14"/>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row>
    <row r="199" spans="1:73" x14ac:dyDescent="0.25">
      <c r="A199" s="9" t="s">
        <v>7</v>
      </c>
      <c r="B199" s="7">
        <v>9</v>
      </c>
      <c r="C199" s="8">
        <v>44315</v>
      </c>
      <c r="D199" s="10" t="s">
        <v>13</v>
      </c>
      <c r="E199" s="7">
        <v>38</v>
      </c>
      <c r="F199" s="7" t="s">
        <v>35</v>
      </c>
      <c r="G199" s="9" t="s">
        <v>622</v>
      </c>
      <c r="H199" s="11" t="s">
        <v>628</v>
      </c>
      <c r="I199" s="7" t="s">
        <v>406</v>
      </c>
      <c r="J199" s="7" t="s">
        <v>443</v>
      </c>
      <c r="K199" s="7" t="s">
        <v>15</v>
      </c>
      <c r="L199" s="7">
        <f>SUM(M199:BU199)</f>
        <v>1</v>
      </c>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14"/>
      <c r="AQ199" s="14"/>
      <c r="AR199" s="14"/>
      <c r="AS199" s="7"/>
      <c r="AT199" s="7"/>
      <c r="AU199" s="7"/>
      <c r="AV199" s="7"/>
      <c r="AW199" s="7"/>
      <c r="AX199" s="7"/>
      <c r="AY199" s="7"/>
      <c r="AZ199" s="7"/>
      <c r="BA199" s="7"/>
      <c r="BB199" s="7"/>
      <c r="BC199" s="7"/>
      <c r="BD199" s="7"/>
      <c r="BE199" s="7"/>
      <c r="BF199" s="7"/>
      <c r="BG199" s="7"/>
      <c r="BH199" s="7"/>
      <c r="BI199" s="7"/>
      <c r="BJ199" s="7">
        <v>1</v>
      </c>
      <c r="BK199" s="7"/>
      <c r="BL199" s="7"/>
      <c r="BM199" s="7"/>
      <c r="BN199" s="7"/>
      <c r="BO199" s="7"/>
      <c r="BP199" s="7"/>
      <c r="BQ199" s="7"/>
      <c r="BR199" s="7"/>
      <c r="BS199" s="7"/>
      <c r="BT199" s="7"/>
      <c r="BU199" s="7"/>
    </row>
    <row r="200" spans="1:73" x14ac:dyDescent="0.25">
      <c r="A200" s="9" t="s">
        <v>7</v>
      </c>
      <c r="B200" s="7">
        <v>9</v>
      </c>
      <c r="C200" s="8">
        <v>44315</v>
      </c>
      <c r="D200" s="10" t="s">
        <v>13</v>
      </c>
      <c r="E200" s="7">
        <v>39</v>
      </c>
      <c r="F200" s="7" t="s">
        <v>35</v>
      </c>
      <c r="G200" s="11" t="s">
        <v>627</v>
      </c>
      <c r="H200" s="11" t="s">
        <v>627</v>
      </c>
      <c r="I200" s="7" t="s">
        <v>415</v>
      </c>
      <c r="J200" s="7" t="s">
        <v>695</v>
      </c>
      <c r="K200" s="7" t="s">
        <v>15</v>
      </c>
      <c r="L200" s="7">
        <f>SUM(M200:BU200)</f>
        <v>1</v>
      </c>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14"/>
      <c r="AQ200" s="14"/>
      <c r="AR200" s="14"/>
      <c r="AS200" s="7"/>
      <c r="AT200" s="7"/>
      <c r="AU200" s="7"/>
      <c r="AV200" s="7"/>
      <c r="AW200" s="7"/>
      <c r="AX200" s="7"/>
      <c r="AY200" s="7"/>
      <c r="AZ200" s="7"/>
      <c r="BA200" s="7"/>
      <c r="BB200" s="7"/>
      <c r="BC200" s="7"/>
      <c r="BD200" s="7"/>
      <c r="BE200" s="7"/>
      <c r="BF200" s="7"/>
      <c r="BG200" s="7"/>
      <c r="BH200" s="7"/>
      <c r="BI200" s="7"/>
      <c r="BJ200" s="7"/>
      <c r="BK200" s="7"/>
      <c r="BL200" s="7">
        <v>1</v>
      </c>
      <c r="BM200" s="7"/>
      <c r="BN200" s="7"/>
      <c r="BO200" s="7"/>
      <c r="BP200" s="7"/>
      <c r="BQ200" s="7"/>
      <c r="BR200" s="7"/>
      <c r="BS200" s="7"/>
      <c r="BT200" s="7"/>
      <c r="BU200" s="7"/>
    </row>
    <row r="201" spans="1:73" x14ac:dyDescent="0.25">
      <c r="A201" s="9" t="s">
        <v>7</v>
      </c>
      <c r="B201" s="7">
        <v>9</v>
      </c>
      <c r="C201" s="8">
        <v>44315</v>
      </c>
      <c r="D201" s="10" t="s">
        <v>13</v>
      </c>
      <c r="E201" s="7">
        <v>40</v>
      </c>
      <c r="F201" s="7" t="s">
        <v>20</v>
      </c>
      <c r="G201" s="9" t="s">
        <v>820</v>
      </c>
      <c r="H201" s="11" t="s">
        <v>659</v>
      </c>
      <c r="I201" s="7" t="s">
        <v>473</v>
      </c>
      <c r="K201" s="7" t="s">
        <v>15</v>
      </c>
      <c r="L201" s="7">
        <f>SUM(M201:BU201)</f>
        <v>1</v>
      </c>
      <c r="M201" s="7">
        <v>1</v>
      </c>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O201" s="7"/>
      <c r="AP201" s="14"/>
      <c r="AQ201" s="14"/>
      <c r="AR201" s="14"/>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row>
    <row r="202" spans="1:73" x14ac:dyDescent="0.25">
      <c r="A202" s="9" t="s">
        <v>7</v>
      </c>
      <c r="B202" s="7">
        <v>9</v>
      </c>
      <c r="C202" s="8">
        <v>44315</v>
      </c>
      <c r="D202" s="10" t="s">
        <v>13</v>
      </c>
      <c r="E202" s="7">
        <v>41</v>
      </c>
      <c r="F202" s="7" t="s">
        <v>197</v>
      </c>
      <c r="G202" s="11" t="s">
        <v>859</v>
      </c>
      <c r="H202" s="11" t="s">
        <v>638</v>
      </c>
      <c r="I202" s="7" t="s">
        <v>396</v>
      </c>
      <c r="K202" s="7" t="s">
        <v>15</v>
      </c>
      <c r="L202" s="7">
        <f>SUM(M202:BU202)</f>
        <v>1</v>
      </c>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14"/>
      <c r="AQ202" s="14"/>
      <c r="AR202" s="14"/>
      <c r="AS202" s="7"/>
      <c r="AT202" s="7"/>
      <c r="AU202" s="7"/>
      <c r="AV202" s="7"/>
      <c r="AW202" s="7"/>
      <c r="AX202" s="7"/>
      <c r="AY202" s="7"/>
      <c r="AZ202" s="7"/>
      <c r="BA202" s="7"/>
      <c r="BB202" s="7"/>
      <c r="BH202" s="9">
        <v>1</v>
      </c>
      <c r="BJ202" s="7"/>
      <c r="BK202" s="7"/>
      <c r="BL202" s="7"/>
      <c r="BM202" s="7"/>
      <c r="BN202" s="7"/>
      <c r="BO202" s="7"/>
      <c r="BP202" s="7"/>
      <c r="BQ202" s="7"/>
      <c r="BR202" s="7"/>
      <c r="BS202" s="7"/>
      <c r="BT202" s="7"/>
      <c r="BU202" s="7"/>
    </row>
    <row r="203" spans="1:73" x14ac:dyDescent="0.25">
      <c r="A203" s="9" t="s">
        <v>7</v>
      </c>
      <c r="B203" s="7">
        <v>9</v>
      </c>
      <c r="C203" s="8">
        <v>44315</v>
      </c>
      <c r="D203" s="10" t="s">
        <v>13</v>
      </c>
      <c r="E203" s="7">
        <v>42</v>
      </c>
      <c r="F203" s="7" t="s">
        <v>14</v>
      </c>
      <c r="G203" s="9" t="s">
        <v>718</v>
      </c>
      <c r="H203" s="11" t="s">
        <v>616</v>
      </c>
      <c r="I203" s="7" t="s">
        <v>395</v>
      </c>
      <c r="J203" s="7" t="s">
        <v>389</v>
      </c>
      <c r="K203" s="7" t="s">
        <v>15</v>
      </c>
      <c r="L203" s="7">
        <f>SUM(M203:BU203)</f>
        <v>2</v>
      </c>
      <c r="M203" s="7">
        <v>1</v>
      </c>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O203" s="7"/>
      <c r="AP203" s="14"/>
      <c r="AQ203" s="14"/>
      <c r="AR203" s="14"/>
      <c r="AS203" s="7"/>
      <c r="AT203" s="7"/>
      <c r="AU203" s="7"/>
      <c r="AV203" s="7"/>
      <c r="AW203" s="7"/>
      <c r="AX203" s="7"/>
      <c r="AY203" s="7"/>
      <c r="AZ203" s="7"/>
      <c r="BA203" s="7"/>
      <c r="BB203" s="7"/>
      <c r="BC203" s="7"/>
      <c r="BD203" s="7"/>
      <c r="BE203" s="7"/>
      <c r="BF203" s="7"/>
      <c r="BG203" s="7"/>
      <c r="BH203" s="7"/>
      <c r="BI203" s="7"/>
      <c r="BJ203" s="7"/>
      <c r="BK203" s="7">
        <v>1</v>
      </c>
      <c r="BL203" s="7"/>
      <c r="BM203" s="7"/>
      <c r="BN203" s="7"/>
      <c r="BO203" s="7"/>
      <c r="BP203" s="7"/>
      <c r="BQ203" s="7"/>
      <c r="BR203" s="7"/>
      <c r="BS203" s="7"/>
      <c r="BT203" s="7"/>
      <c r="BU203" s="7"/>
    </row>
    <row r="204" spans="1:73" x14ac:dyDescent="0.25">
      <c r="A204" s="9" t="s">
        <v>7</v>
      </c>
      <c r="B204" s="7">
        <v>9</v>
      </c>
      <c r="C204" s="8">
        <v>44315</v>
      </c>
      <c r="D204" s="10" t="s">
        <v>13</v>
      </c>
      <c r="E204" s="7">
        <v>43</v>
      </c>
      <c r="F204" s="7" t="s">
        <v>14</v>
      </c>
      <c r="G204" s="9" t="s">
        <v>805</v>
      </c>
      <c r="H204" s="11" t="s">
        <v>289</v>
      </c>
      <c r="I204" s="7" t="s">
        <v>425</v>
      </c>
      <c r="J204" s="7" t="s">
        <v>426</v>
      </c>
      <c r="K204" s="7" t="s">
        <v>15</v>
      </c>
      <c r="L204" s="7">
        <f>SUM(M204:BU204)</f>
        <v>1</v>
      </c>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14"/>
      <c r="AQ204" s="14"/>
      <c r="AR204" s="14"/>
      <c r="AS204" s="7"/>
      <c r="AT204" s="7"/>
      <c r="AU204" s="7"/>
      <c r="AV204" s="7"/>
      <c r="AW204" s="7"/>
      <c r="AY204" s="7">
        <v>1</v>
      </c>
      <c r="AZ204" s="7"/>
      <c r="BA204" s="7"/>
      <c r="BB204" s="7"/>
      <c r="BC204" s="7"/>
      <c r="BD204" s="7"/>
      <c r="BE204" s="7"/>
      <c r="BF204" s="7"/>
      <c r="BG204" s="7"/>
      <c r="BH204" s="7"/>
      <c r="BI204" s="7"/>
      <c r="BJ204" s="7"/>
      <c r="BK204" s="7"/>
      <c r="BL204" s="7"/>
      <c r="BM204" s="7"/>
      <c r="BN204" s="7"/>
      <c r="BO204" s="7"/>
      <c r="BP204" s="7"/>
      <c r="BQ204" s="7"/>
      <c r="BR204" s="7"/>
      <c r="BS204" s="7"/>
      <c r="BT204" s="7"/>
      <c r="BU204" s="7"/>
    </row>
    <row r="205" spans="1:73" x14ac:dyDescent="0.25">
      <c r="A205" s="9" t="s">
        <v>7</v>
      </c>
      <c r="B205" s="7">
        <v>9</v>
      </c>
      <c r="C205" s="8">
        <v>44315</v>
      </c>
      <c r="D205" s="10" t="s">
        <v>13</v>
      </c>
      <c r="E205" s="7">
        <v>44</v>
      </c>
      <c r="F205" s="7" t="s">
        <v>14</v>
      </c>
      <c r="G205" s="9" t="s">
        <v>805</v>
      </c>
      <c r="H205" s="11" t="s">
        <v>290</v>
      </c>
      <c r="I205" s="7" t="s">
        <v>425</v>
      </c>
      <c r="J205" s="7" t="s">
        <v>426</v>
      </c>
      <c r="K205" s="7" t="s">
        <v>15</v>
      </c>
      <c r="L205" s="7">
        <f>SUM(M205:BU205)</f>
        <v>1</v>
      </c>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14"/>
      <c r="AQ205" s="14"/>
      <c r="AR205" s="14"/>
      <c r="AS205" s="7"/>
      <c r="AT205" s="7"/>
      <c r="AU205" s="7"/>
      <c r="AV205" s="7"/>
      <c r="AW205" s="7"/>
      <c r="AX205" s="7"/>
      <c r="AY205" s="7"/>
      <c r="AZ205" s="7"/>
      <c r="BA205" s="7"/>
      <c r="BB205" s="7"/>
      <c r="BC205" s="7"/>
      <c r="BD205" s="7"/>
      <c r="BE205" s="7"/>
      <c r="BF205" s="7"/>
      <c r="BG205" s="7"/>
      <c r="BH205" s="7"/>
      <c r="BI205" s="7"/>
      <c r="BJ205" s="7"/>
      <c r="BK205" s="7">
        <v>1</v>
      </c>
      <c r="BL205" s="7"/>
      <c r="BM205" s="7"/>
      <c r="BN205" s="7"/>
      <c r="BO205" s="7"/>
      <c r="BP205" s="7"/>
      <c r="BQ205" s="7"/>
      <c r="BR205" s="7"/>
      <c r="BS205" s="7"/>
      <c r="BT205" s="7"/>
      <c r="BU205" s="7"/>
    </row>
    <row r="206" spans="1:73" x14ac:dyDescent="0.25">
      <c r="A206" s="9" t="s">
        <v>7</v>
      </c>
      <c r="B206" s="7">
        <v>9</v>
      </c>
      <c r="C206" s="8">
        <v>44315</v>
      </c>
      <c r="D206" s="10" t="s">
        <v>13</v>
      </c>
      <c r="E206" s="7">
        <v>45</v>
      </c>
      <c r="F206" s="7" t="s">
        <v>20</v>
      </c>
      <c r="G206" s="9" t="s">
        <v>820</v>
      </c>
      <c r="H206" s="11" t="s">
        <v>667</v>
      </c>
      <c r="I206" s="7" t="s">
        <v>473</v>
      </c>
      <c r="K206" s="7" t="s">
        <v>15</v>
      </c>
      <c r="L206" s="7">
        <f>SUM(M206:BU206)</f>
        <v>1</v>
      </c>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14"/>
      <c r="AQ206" s="14"/>
      <c r="AR206" s="14"/>
      <c r="AS206" s="7"/>
      <c r="AT206" s="7"/>
      <c r="AU206" s="7"/>
      <c r="AV206" s="7"/>
      <c r="AW206" s="7"/>
      <c r="AX206" s="7"/>
      <c r="AY206" s="7"/>
      <c r="AZ206" s="7"/>
      <c r="BA206" s="7"/>
      <c r="BB206" s="7"/>
      <c r="BC206" s="7"/>
      <c r="BD206" s="7"/>
      <c r="BE206" s="7"/>
      <c r="BF206" s="7"/>
      <c r="BG206" s="7"/>
      <c r="BH206" s="7"/>
      <c r="BI206" s="7"/>
      <c r="BJ206" s="7"/>
      <c r="BK206" s="7">
        <v>1</v>
      </c>
      <c r="BL206" s="7"/>
      <c r="BM206" s="7"/>
      <c r="BN206" s="7"/>
      <c r="BO206" s="7"/>
      <c r="BP206" s="7"/>
      <c r="BQ206" s="7"/>
      <c r="BR206" s="7"/>
      <c r="BS206" s="7"/>
      <c r="BT206" s="7"/>
      <c r="BU206" s="7"/>
    </row>
    <row r="207" spans="1:73" x14ac:dyDescent="0.25">
      <c r="A207" s="9" t="s">
        <v>7</v>
      </c>
      <c r="B207" s="7">
        <v>9</v>
      </c>
      <c r="C207" s="8">
        <v>44315</v>
      </c>
      <c r="D207" s="10" t="s">
        <v>13</v>
      </c>
      <c r="E207" s="7">
        <v>46</v>
      </c>
      <c r="F207" s="7" t="s">
        <v>14</v>
      </c>
      <c r="G207" s="9" t="s">
        <v>805</v>
      </c>
      <c r="H207" s="11" t="s">
        <v>594</v>
      </c>
      <c r="I207" s="7" t="s">
        <v>425</v>
      </c>
      <c r="J207" s="7" t="s">
        <v>426</v>
      </c>
      <c r="K207" s="7" t="s">
        <v>15</v>
      </c>
      <c r="L207" s="7">
        <f>SUM(M207:BU207)</f>
        <v>1</v>
      </c>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14"/>
      <c r="AQ207" s="14"/>
      <c r="AR207" s="14"/>
      <c r="AS207" s="7"/>
      <c r="AT207" s="7"/>
      <c r="AU207" s="7"/>
      <c r="AV207" s="7"/>
      <c r="AW207" s="7"/>
      <c r="AX207" s="7"/>
      <c r="AY207" s="7"/>
      <c r="AZ207" s="7"/>
      <c r="BA207" s="7"/>
      <c r="BB207" s="7"/>
      <c r="BC207" s="7"/>
      <c r="BD207" s="7"/>
      <c r="BE207" s="7"/>
      <c r="BF207" s="7"/>
      <c r="BG207" s="7"/>
      <c r="BH207" s="7"/>
      <c r="BI207" s="7"/>
      <c r="BJ207" s="7"/>
      <c r="BK207" s="7">
        <v>1</v>
      </c>
      <c r="BL207" s="7"/>
      <c r="BM207" s="7"/>
      <c r="BN207" s="7"/>
      <c r="BO207" s="7"/>
      <c r="BP207" s="7"/>
      <c r="BQ207" s="7"/>
      <c r="BR207" s="7"/>
      <c r="BS207" s="7"/>
      <c r="BT207" s="7"/>
      <c r="BU207" s="7"/>
    </row>
    <row r="208" spans="1:73" x14ac:dyDescent="0.25">
      <c r="A208" s="9" t="s">
        <v>7</v>
      </c>
      <c r="B208" s="7">
        <v>9</v>
      </c>
      <c r="C208" s="8">
        <v>44315</v>
      </c>
      <c r="D208" s="10" t="s">
        <v>13</v>
      </c>
      <c r="E208" s="7">
        <v>47</v>
      </c>
      <c r="F208" s="7" t="s">
        <v>14</v>
      </c>
      <c r="G208" s="9" t="s">
        <v>805</v>
      </c>
      <c r="H208" s="11" t="s">
        <v>618</v>
      </c>
      <c r="I208" s="7" t="s">
        <v>425</v>
      </c>
      <c r="J208" s="7" t="s">
        <v>426</v>
      </c>
      <c r="K208" s="7" t="s">
        <v>15</v>
      </c>
      <c r="L208" s="7">
        <f>SUM(M208:BU208)</f>
        <v>2</v>
      </c>
      <c r="M208" s="7"/>
      <c r="N208" s="7"/>
      <c r="O208" s="7"/>
      <c r="P208" s="7"/>
      <c r="Q208" s="7"/>
      <c r="R208" s="7"/>
      <c r="S208" s="7">
        <v>1</v>
      </c>
      <c r="T208" s="7"/>
      <c r="U208" s="7"/>
      <c r="V208" s="7"/>
      <c r="W208" s="7"/>
      <c r="X208" s="7"/>
      <c r="Y208" s="7"/>
      <c r="Z208" s="7"/>
      <c r="AA208" s="7"/>
      <c r="AB208" s="7"/>
      <c r="AC208" s="7"/>
      <c r="AD208" s="7"/>
      <c r="AE208" s="7"/>
      <c r="AF208" s="7"/>
      <c r="AG208" s="7"/>
      <c r="AH208" s="7"/>
      <c r="AI208" s="7"/>
      <c r="AJ208" s="7"/>
      <c r="AK208" s="7"/>
      <c r="AL208" s="7"/>
      <c r="AM208" s="7"/>
      <c r="AO208" s="7"/>
      <c r="AP208" s="14"/>
      <c r="AQ208" s="14"/>
      <c r="AR208" s="14"/>
      <c r="AS208" s="7"/>
      <c r="AT208" s="7"/>
      <c r="AU208" s="7"/>
      <c r="AV208" s="7">
        <v>1</v>
      </c>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row>
    <row r="209" spans="1:73" x14ac:dyDescent="0.25">
      <c r="A209" s="9" t="s">
        <v>7</v>
      </c>
      <c r="B209" s="7">
        <v>9</v>
      </c>
      <c r="C209" s="8">
        <v>44315</v>
      </c>
      <c r="D209" s="10" t="s">
        <v>13</v>
      </c>
      <c r="E209" s="7">
        <v>48</v>
      </c>
      <c r="F209" s="7" t="s">
        <v>20</v>
      </c>
      <c r="G209" s="9" t="s">
        <v>820</v>
      </c>
      <c r="H209" s="11" t="s">
        <v>683</v>
      </c>
      <c r="I209" s="7" t="s">
        <v>473</v>
      </c>
      <c r="K209" s="7" t="s">
        <v>15</v>
      </c>
      <c r="L209" s="7">
        <f>SUM(M209:BU209)</f>
        <v>2</v>
      </c>
      <c r="M209" s="7"/>
      <c r="N209" s="7"/>
      <c r="O209" s="7"/>
      <c r="P209" s="7"/>
      <c r="Q209" s="7"/>
      <c r="R209" s="7"/>
      <c r="S209" s="7"/>
      <c r="T209" s="7"/>
      <c r="U209" s="7"/>
      <c r="V209" s="7"/>
      <c r="W209" s="7"/>
      <c r="X209" s="7"/>
      <c r="Y209" s="7"/>
      <c r="Z209" s="7"/>
      <c r="AA209" s="7"/>
      <c r="AB209" s="7"/>
      <c r="AC209" s="7">
        <v>1</v>
      </c>
      <c r="AD209" s="7"/>
      <c r="AE209" s="7"/>
      <c r="AF209" s="7"/>
      <c r="AG209" s="7"/>
      <c r="AH209" s="7"/>
      <c r="AI209" s="7"/>
      <c r="AJ209" s="7"/>
      <c r="AK209" s="7"/>
      <c r="AL209" s="7"/>
      <c r="AM209" s="7"/>
      <c r="AO209" s="7"/>
      <c r="AP209" s="14"/>
      <c r="AQ209" s="14"/>
      <c r="AR209" s="14"/>
      <c r="AS209" s="7"/>
      <c r="AT209" s="7"/>
      <c r="AU209" s="7"/>
      <c r="AV209" s="7">
        <v>1</v>
      </c>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row>
    <row r="210" spans="1:73" x14ac:dyDescent="0.25">
      <c r="A210" s="9" t="s">
        <v>7</v>
      </c>
      <c r="B210" s="7">
        <v>9</v>
      </c>
      <c r="C210" s="8">
        <v>44315</v>
      </c>
      <c r="D210" s="10" t="s">
        <v>13</v>
      </c>
      <c r="E210" s="7">
        <v>50</v>
      </c>
      <c r="F210" s="7" t="s">
        <v>20</v>
      </c>
      <c r="G210" s="9" t="s">
        <v>820</v>
      </c>
      <c r="H210" s="11" t="s">
        <v>226</v>
      </c>
      <c r="I210" s="7" t="s">
        <v>473</v>
      </c>
      <c r="K210" s="7" t="s">
        <v>15</v>
      </c>
      <c r="L210" s="7">
        <f>SUM(M210:BU210)</f>
        <v>1</v>
      </c>
      <c r="M210" s="7"/>
      <c r="N210" s="7"/>
      <c r="O210" s="7"/>
      <c r="P210" s="7"/>
      <c r="Q210" s="7"/>
      <c r="R210" s="7"/>
      <c r="S210" s="7"/>
      <c r="T210" s="7"/>
      <c r="U210" s="7"/>
      <c r="V210" s="7"/>
      <c r="W210" s="7"/>
      <c r="X210" s="7"/>
      <c r="Y210" s="7"/>
      <c r="Z210" s="7"/>
      <c r="AA210" s="7"/>
      <c r="AB210" s="7"/>
      <c r="AC210" s="7">
        <v>1</v>
      </c>
      <c r="AD210" s="7"/>
      <c r="AE210" s="7"/>
      <c r="AF210" s="7"/>
      <c r="AG210" s="7"/>
      <c r="AH210" s="7"/>
      <c r="AI210" s="7"/>
      <c r="AJ210" s="7"/>
      <c r="AK210" s="7"/>
      <c r="AL210" s="7"/>
      <c r="AM210" s="7"/>
      <c r="AO210" s="7"/>
      <c r="AP210" s="14"/>
      <c r="AQ210" s="14"/>
      <c r="AR210" s="14"/>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row>
    <row r="211" spans="1:73" x14ac:dyDescent="0.25">
      <c r="A211" s="9" t="s">
        <v>7</v>
      </c>
      <c r="B211" s="7">
        <v>9</v>
      </c>
      <c r="C211" s="8">
        <v>44315</v>
      </c>
      <c r="D211" s="10" t="s">
        <v>13</v>
      </c>
      <c r="E211" s="7">
        <v>51</v>
      </c>
      <c r="F211" s="7" t="s">
        <v>20</v>
      </c>
      <c r="G211" s="9" t="s">
        <v>820</v>
      </c>
      <c r="H211" s="11" t="s">
        <v>226</v>
      </c>
      <c r="I211" s="7" t="s">
        <v>473</v>
      </c>
      <c r="K211" s="7" t="s">
        <v>15</v>
      </c>
      <c r="L211" s="7">
        <f>SUM(M211:BU211)</f>
        <v>1</v>
      </c>
      <c r="M211" s="7"/>
      <c r="N211" s="7"/>
      <c r="O211" s="7"/>
      <c r="P211" s="7"/>
      <c r="Q211" s="7"/>
      <c r="R211" s="7"/>
      <c r="S211" s="7"/>
      <c r="T211" s="7"/>
      <c r="U211" s="7"/>
      <c r="V211" s="7"/>
      <c r="W211" s="7"/>
      <c r="X211" s="7"/>
      <c r="Y211" s="7"/>
      <c r="Z211" s="7"/>
      <c r="AA211" s="7"/>
      <c r="AB211" s="7"/>
      <c r="AC211" s="7">
        <v>1</v>
      </c>
      <c r="AD211" s="7"/>
      <c r="AE211" s="7"/>
      <c r="AF211" s="7"/>
      <c r="AG211" s="7"/>
      <c r="AH211" s="7"/>
      <c r="AI211" s="7"/>
      <c r="AJ211" s="7"/>
      <c r="AK211" s="7"/>
      <c r="AL211" s="7"/>
      <c r="AM211" s="7"/>
      <c r="AO211" s="7"/>
      <c r="AP211" s="14"/>
      <c r="AQ211" s="14"/>
      <c r="AR211" s="14"/>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row>
    <row r="212" spans="1:73" x14ac:dyDescent="0.25">
      <c r="A212" s="9" t="s">
        <v>7</v>
      </c>
      <c r="B212" s="7">
        <v>9</v>
      </c>
      <c r="C212" s="8">
        <v>44315</v>
      </c>
      <c r="D212" s="10" t="s">
        <v>13</v>
      </c>
      <c r="E212" s="7">
        <v>52</v>
      </c>
      <c r="F212" s="7" t="s">
        <v>20</v>
      </c>
      <c r="G212" s="9" t="s">
        <v>820</v>
      </c>
      <c r="H212" s="11" t="s">
        <v>687</v>
      </c>
      <c r="I212" s="7" t="s">
        <v>473</v>
      </c>
      <c r="K212" s="7" t="s">
        <v>15</v>
      </c>
      <c r="L212" s="7">
        <f>SUM(M212:BU212)</f>
        <v>1</v>
      </c>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14"/>
      <c r="AQ212" s="14"/>
      <c r="AR212" s="14"/>
      <c r="AS212" s="7"/>
      <c r="AT212" s="7"/>
      <c r="AU212" s="7"/>
      <c r="AV212" s="7"/>
      <c r="AW212" s="7"/>
      <c r="AX212" s="7"/>
      <c r="AY212" s="7"/>
      <c r="AZ212" s="7"/>
      <c r="BA212" s="7"/>
      <c r="BB212" s="7"/>
      <c r="BC212" s="7"/>
      <c r="BD212" s="7"/>
      <c r="BE212" s="7"/>
      <c r="BF212" s="7"/>
      <c r="BG212" s="7"/>
      <c r="BH212" s="7"/>
      <c r="BI212" s="7"/>
      <c r="BJ212" s="7"/>
      <c r="BK212" s="7"/>
      <c r="BL212" s="7">
        <v>1</v>
      </c>
      <c r="BM212" s="7"/>
      <c r="BN212" s="7"/>
      <c r="BO212" s="7"/>
      <c r="BP212" s="7"/>
      <c r="BQ212" s="7"/>
      <c r="BR212" s="7"/>
      <c r="BS212" s="7"/>
      <c r="BT212" s="7"/>
      <c r="BU212" s="7"/>
    </row>
    <row r="213" spans="1:73" x14ac:dyDescent="0.25">
      <c r="A213" s="9" t="s">
        <v>7</v>
      </c>
      <c r="B213" s="7">
        <v>9</v>
      </c>
      <c r="C213" s="8">
        <v>44315</v>
      </c>
      <c r="D213" s="10" t="s">
        <v>13</v>
      </c>
      <c r="E213" s="7">
        <v>54</v>
      </c>
      <c r="F213" s="7" t="s">
        <v>20</v>
      </c>
      <c r="G213" s="9" t="s">
        <v>820</v>
      </c>
      <c r="H213" s="11" t="s">
        <v>679</v>
      </c>
      <c r="I213" s="7" t="s">
        <v>473</v>
      </c>
      <c r="K213" s="7" t="s">
        <v>15</v>
      </c>
      <c r="L213" s="7">
        <f>SUM(M213:BU213)</f>
        <v>2</v>
      </c>
      <c r="M213" s="7"/>
      <c r="N213" s="7"/>
      <c r="O213" s="7"/>
      <c r="P213" s="7"/>
      <c r="Q213" s="7"/>
      <c r="R213" s="7"/>
      <c r="S213" s="7"/>
      <c r="T213" s="7"/>
      <c r="U213" s="7"/>
      <c r="V213" s="7"/>
      <c r="W213" s="7"/>
      <c r="X213" s="7"/>
      <c r="Y213" s="7"/>
      <c r="Z213" s="7"/>
      <c r="AA213" s="7"/>
      <c r="AB213" s="7"/>
      <c r="AC213" s="7">
        <v>1</v>
      </c>
      <c r="AD213" s="7"/>
      <c r="AE213" s="7"/>
      <c r="AF213" s="7"/>
      <c r="AG213" s="7"/>
      <c r="AH213" s="7"/>
      <c r="AI213" s="7"/>
      <c r="AJ213" s="7"/>
      <c r="AK213" s="7"/>
      <c r="AL213" s="7"/>
      <c r="AM213" s="7"/>
      <c r="AO213" s="7"/>
      <c r="AP213" s="14"/>
      <c r="AQ213" s="14"/>
      <c r="AR213" s="14"/>
      <c r="AS213" s="7"/>
      <c r="AT213" s="7"/>
      <c r="AU213" s="7"/>
      <c r="AV213" s="7"/>
      <c r="AW213" s="7"/>
      <c r="AX213" s="7"/>
      <c r="AY213" s="7"/>
      <c r="AZ213" s="7"/>
      <c r="BA213" s="7"/>
      <c r="BB213" s="7"/>
      <c r="BC213" s="7"/>
      <c r="BD213" s="7"/>
      <c r="BE213" s="7"/>
      <c r="BF213" s="7"/>
      <c r="BG213" s="7"/>
      <c r="BH213" s="7"/>
      <c r="BI213" s="7"/>
      <c r="BJ213" s="7"/>
      <c r="BK213" s="7"/>
      <c r="BL213" s="7">
        <v>1</v>
      </c>
      <c r="BM213" s="7"/>
      <c r="BN213" s="7"/>
      <c r="BO213" s="7"/>
      <c r="BP213" s="7"/>
      <c r="BQ213" s="7"/>
      <c r="BR213" s="7"/>
      <c r="BS213" s="7"/>
      <c r="BT213" s="7"/>
      <c r="BU213" s="7"/>
    </row>
    <row r="214" spans="1:73" x14ac:dyDescent="0.25">
      <c r="A214" s="9" t="s">
        <v>7</v>
      </c>
      <c r="B214" s="7">
        <v>9</v>
      </c>
      <c r="C214" s="8">
        <v>44315</v>
      </c>
      <c r="D214" s="10" t="s">
        <v>13</v>
      </c>
      <c r="E214" s="7">
        <v>55</v>
      </c>
      <c r="F214" s="7" t="s">
        <v>20</v>
      </c>
      <c r="G214" s="9" t="s">
        <v>820</v>
      </c>
      <c r="H214" s="11" t="s">
        <v>673</v>
      </c>
      <c r="I214" s="7" t="s">
        <v>473</v>
      </c>
      <c r="K214" s="7" t="s">
        <v>15</v>
      </c>
      <c r="L214" s="7">
        <f>SUM(M214:BU214)</f>
        <v>1</v>
      </c>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14"/>
      <c r="AQ214" s="14"/>
      <c r="AR214" s="14"/>
      <c r="AS214" s="7"/>
      <c r="AT214" s="7"/>
      <c r="AU214" s="7"/>
      <c r="AV214" s="7"/>
      <c r="AW214" s="7"/>
      <c r="AX214" s="7"/>
      <c r="AY214" s="7"/>
      <c r="AZ214" s="7"/>
      <c r="BA214" s="7"/>
      <c r="BB214" s="7"/>
      <c r="BC214" s="7"/>
      <c r="BD214" s="7"/>
      <c r="BE214" s="7"/>
      <c r="BF214" s="7"/>
      <c r="BG214" s="7"/>
      <c r="BH214" s="7"/>
      <c r="BI214" s="7"/>
      <c r="BJ214" s="7"/>
      <c r="BK214" s="7"/>
      <c r="BL214" s="7"/>
      <c r="BM214" s="7"/>
      <c r="BN214" s="7"/>
      <c r="BO214" s="7">
        <v>1</v>
      </c>
      <c r="BP214" s="7"/>
      <c r="BQ214" s="7"/>
      <c r="BR214" s="7"/>
      <c r="BS214" s="7"/>
      <c r="BT214" s="7"/>
      <c r="BU214" s="7"/>
    </row>
    <row r="215" spans="1:73" x14ac:dyDescent="0.25">
      <c r="A215" s="9" t="s">
        <v>7</v>
      </c>
      <c r="B215" s="7">
        <v>9</v>
      </c>
      <c r="C215" s="8">
        <v>44315</v>
      </c>
      <c r="D215" s="10" t="s">
        <v>13</v>
      </c>
      <c r="E215" s="7">
        <v>56</v>
      </c>
      <c r="F215" s="7" t="s">
        <v>14</v>
      </c>
      <c r="G215" s="9" t="s">
        <v>717</v>
      </c>
      <c r="H215" s="11" t="s">
        <v>291</v>
      </c>
      <c r="I215" s="7" t="s">
        <v>395</v>
      </c>
      <c r="J215" s="7" t="s">
        <v>389</v>
      </c>
      <c r="K215" s="7" t="s">
        <v>15</v>
      </c>
      <c r="L215" s="7">
        <f>SUM(M215:BU215)</f>
        <v>1</v>
      </c>
      <c r="M215" s="7"/>
      <c r="N215" s="7"/>
      <c r="O215" s="7"/>
      <c r="P215" s="7"/>
      <c r="Q215" s="7"/>
      <c r="R215" s="7"/>
      <c r="S215" s="7"/>
      <c r="T215" s="7"/>
      <c r="U215" s="7"/>
      <c r="V215" s="7"/>
      <c r="W215" s="7">
        <v>1</v>
      </c>
      <c r="X215" s="7"/>
      <c r="Y215" s="7"/>
      <c r="Z215" s="7"/>
      <c r="AA215" s="7"/>
      <c r="AB215" s="7"/>
      <c r="AC215" s="7"/>
      <c r="AD215" s="7"/>
      <c r="AE215" s="7"/>
      <c r="AF215" s="7"/>
      <c r="AG215" s="7"/>
      <c r="AH215" s="7"/>
      <c r="AI215" s="7"/>
      <c r="AJ215" s="7"/>
      <c r="AK215" s="7"/>
      <c r="AL215" s="7"/>
      <c r="AM215" s="7"/>
      <c r="AO215" s="7"/>
      <c r="AP215" s="14"/>
      <c r="AQ215" s="14"/>
      <c r="AR215" s="14"/>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row>
    <row r="216" spans="1:73" x14ac:dyDescent="0.25">
      <c r="A216" s="9" t="s">
        <v>7</v>
      </c>
      <c r="B216" s="7">
        <v>9</v>
      </c>
      <c r="C216" s="8">
        <v>44315</v>
      </c>
      <c r="D216" s="10" t="s">
        <v>13</v>
      </c>
      <c r="E216" s="7">
        <v>58</v>
      </c>
      <c r="F216" s="7" t="s">
        <v>14</v>
      </c>
      <c r="G216" s="9" t="s">
        <v>717</v>
      </c>
      <c r="H216" s="11" t="s">
        <v>292</v>
      </c>
      <c r="I216" s="7" t="s">
        <v>395</v>
      </c>
      <c r="J216" s="7" t="s">
        <v>389</v>
      </c>
      <c r="K216" s="7" t="s">
        <v>15</v>
      </c>
      <c r="L216" s="7">
        <f>SUM(M216:BU216)</f>
        <v>1</v>
      </c>
      <c r="M216" s="7"/>
      <c r="N216" s="7"/>
      <c r="O216" s="7"/>
      <c r="P216" s="7"/>
      <c r="Q216" s="7"/>
      <c r="R216" s="7"/>
      <c r="S216" s="7"/>
      <c r="T216" s="7"/>
      <c r="U216" s="7"/>
      <c r="V216" s="7"/>
      <c r="W216" s="7"/>
      <c r="X216" s="7"/>
      <c r="Y216" s="7"/>
      <c r="Z216" s="7"/>
      <c r="AA216" s="7"/>
      <c r="AB216" s="7"/>
      <c r="AC216" s="9">
        <v>1</v>
      </c>
      <c r="AD216" s="7"/>
      <c r="AE216" s="7"/>
      <c r="AF216" s="7"/>
      <c r="AG216" s="7"/>
      <c r="AH216" s="7"/>
      <c r="AI216" s="7"/>
      <c r="AJ216" s="7"/>
      <c r="AK216" s="7"/>
      <c r="AL216" s="7"/>
      <c r="AM216" s="7"/>
      <c r="AO216" s="7"/>
      <c r="AP216" s="14"/>
      <c r="AQ216" s="14"/>
      <c r="AR216" s="14"/>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row>
    <row r="217" spans="1:73" x14ac:dyDescent="0.25">
      <c r="A217" s="9" t="s">
        <v>7</v>
      </c>
      <c r="B217" s="7">
        <v>9</v>
      </c>
      <c r="C217" s="8">
        <v>44315</v>
      </c>
      <c r="D217" s="10" t="s">
        <v>13</v>
      </c>
      <c r="E217" s="7">
        <v>59</v>
      </c>
      <c r="F217" s="7" t="s">
        <v>20</v>
      </c>
      <c r="G217" s="9" t="s">
        <v>820</v>
      </c>
      <c r="H217" s="11" t="s">
        <v>226</v>
      </c>
      <c r="I217" s="7" t="s">
        <v>473</v>
      </c>
      <c r="K217" s="7" t="s">
        <v>15</v>
      </c>
      <c r="L217" s="7">
        <f>SUM(M217:BU217)</f>
        <v>1</v>
      </c>
      <c r="M217" s="7"/>
      <c r="N217" s="7"/>
      <c r="O217" s="7"/>
      <c r="P217" s="7"/>
      <c r="Q217" s="7"/>
      <c r="R217" s="7"/>
      <c r="S217" s="7"/>
      <c r="T217" s="7"/>
      <c r="U217" s="7"/>
      <c r="V217" s="7"/>
      <c r="W217" s="7"/>
      <c r="X217" s="7"/>
      <c r="Y217" s="7"/>
      <c r="Z217" s="7"/>
      <c r="AA217" s="7"/>
      <c r="AB217" s="7"/>
      <c r="AC217" s="9">
        <v>1</v>
      </c>
      <c r="AD217" s="7"/>
      <c r="AE217" s="7"/>
      <c r="AF217" s="7"/>
      <c r="AG217" s="7"/>
      <c r="AH217" s="7"/>
      <c r="AI217" s="7"/>
      <c r="AJ217" s="7"/>
      <c r="AK217" s="7"/>
      <c r="AL217" s="7"/>
      <c r="AM217" s="7"/>
      <c r="AO217" s="7"/>
      <c r="AP217" s="14"/>
      <c r="AQ217" s="14"/>
      <c r="AR217" s="14"/>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row>
    <row r="218" spans="1:73" x14ac:dyDescent="0.25">
      <c r="A218" s="9" t="s">
        <v>7</v>
      </c>
      <c r="B218" s="7">
        <v>9</v>
      </c>
      <c r="C218" s="8">
        <v>44315</v>
      </c>
      <c r="D218" s="10" t="s">
        <v>13</v>
      </c>
      <c r="E218" s="7">
        <v>60</v>
      </c>
      <c r="F218" s="7" t="s">
        <v>20</v>
      </c>
      <c r="G218" s="9" t="s">
        <v>820</v>
      </c>
      <c r="H218" s="11" t="s">
        <v>681</v>
      </c>
      <c r="I218" s="7" t="s">
        <v>473</v>
      </c>
      <c r="K218" s="7" t="s">
        <v>15</v>
      </c>
      <c r="L218" s="7">
        <f>SUM(M218:BU218)</f>
        <v>1</v>
      </c>
      <c r="M218" s="7"/>
      <c r="N218" s="7"/>
      <c r="O218" s="7"/>
      <c r="P218" s="7"/>
      <c r="Q218" s="7"/>
      <c r="R218" s="7"/>
      <c r="S218" s="7"/>
      <c r="T218" s="7"/>
      <c r="U218" s="7"/>
      <c r="V218" s="7"/>
      <c r="W218" s="7"/>
      <c r="X218" s="7"/>
      <c r="Y218" s="7"/>
      <c r="Z218" s="7"/>
      <c r="AA218" s="7"/>
      <c r="AB218" s="7"/>
      <c r="AC218" s="9">
        <v>1</v>
      </c>
      <c r="AD218" s="7"/>
      <c r="AE218" s="7"/>
      <c r="AF218" s="7"/>
      <c r="AG218" s="7"/>
      <c r="AH218" s="7"/>
      <c r="AI218" s="7"/>
      <c r="AJ218" s="7"/>
      <c r="AK218" s="7"/>
      <c r="AL218" s="7"/>
      <c r="AM218" s="7"/>
      <c r="AO218" s="7"/>
      <c r="AP218" s="14"/>
      <c r="AQ218" s="14"/>
      <c r="AR218" s="14"/>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row>
    <row r="219" spans="1:73" x14ac:dyDescent="0.25">
      <c r="A219" s="9" t="s">
        <v>7</v>
      </c>
      <c r="B219" s="7">
        <v>9</v>
      </c>
      <c r="C219" s="8">
        <v>44315</v>
      </c>
      <c r="D219" s="10" t="s">
        <v>13</v>
      </c>
      <c r="E219" s="7">
        <v>61</v>
      </c>
      <c r="F219" s="7" t="s">
        <v>20</v>
      </c>
      <c r="G219" s="9" t="s">
        <v>820</v>
      </c>
      <c r="H219" s="11" t="s">
        <v>277</v>
      </c>
      <c r="I219" s="7" t="s">
        <v>473</v>
      </c>
      <c r="K219" s="7" t="s">
        <v>15</v>
      </c>
      <c r="L219" s="7">
        <f>SUM(M219:BU219)</f>
        <v>1</v>
      </c>
      <c r="M219" s="7"/>
      <c r="N219" s="7"/>
      <c r="O219" s="7"/>
      <c r="P219" s="7"/>
      <c r="Q219" s="7"/>
      <c r="R219" s="7"/>
      <c r="S219" s="7"/>
      <c r="T219" s="7"/>
      <c r="U219" s="7"/>
      <c r="V219" s="7"/>
      <c r="W219" s="7"/>
      <c r="X219" s="7"/>
      <c r="Y219" s="7"/>
      <c r="Z219" s="7"/>
      <c r="AA219" s="7"/>
      <c r="AB219" s="7"/>
      <c r="AC219" s="9">
        <v>1</v>
      </c>
      <c r="AD219" s="7"/>
      <c r="AE219" s="7"/>
      <c r="AF219" s="7"/>
      <c r="AG219" s="7"/>
      <c r="AH219" s="7"/>
      <c r="AI219" s="7"/>
      <c r="AJ219" s="7"/>
      <c r="AK219" s="7"/>
      <c r="AL219" s="7"/>
      <c r="AM219" s="7"/>
      <c r="AO219" s="7"/>
      <c r="AP219" s="14"/>
      <c r="AQ219" s="14"/>
      <c r="AR219" s="14"/>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row>
    <row r="220" spans="1:73" x14ac:dyDescent="0.25">
      <c r="A220" s="9" t="s">
        <v>7</v>
      </c>
      <c r="B220" s="7">
        <v>9</v>
      </c>
      <c r="C220" s="8">
        <v>44315</v>
      </c>
      <c r="D220" s="10" t="s">
        <v>13</v>
      </c>
      <c r="E220" s="7">
        <v>62</v>
      </c>
      <c r="F220" s="7" t="s">
        <v>20</v>
      </c>
      <c r="G220" s="9" t="s">
        <v>820</v>
      </c>
      <c r="H220" s="11" t="s">
        <v>685</v>
      </c>
      <c r="I220" s="7" t="s">
        <v>473</v>
      </c>
      <c r="K220" s="7" t="s">
        <v>15</v>
      </c>
      <c r="L220" s="7">
        <f>SUM(M220:BU220)</f>
        <v>1</v>
      </c>
      <c r="M220" s="7">
        <v>1</v>
      </c>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O220" s="7"/>
      <c r="AP220" s="14"/>
      <c r="AQ220" s="14"/>
      <c r="AR220" s="14"/>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row>
    <row r="221" spans="1:73" x14ac:dyDescent="0.25">
      <c r="A221" s="9" t="s">
        <v>7</v>
      </c>
      <c r="B221" s="7">
        <v>9</v>
      </c>
      <c r="C221" s="8">
        <v>44315</v>
      </c>
      <c r="D221" s="10" t="s">
        <v>13</v>
      </c>
      <c r="E221" s="7">
        <v>64</v>
      </c>
      <c r="F221" s="7" t="s">
        <v>20</v>
      </c>
      <c r="G221" s="9" t="s">
        <v>820</v>
      </c>
      <c r="H221" s="11" t="s">
        <v>307</v>
      </c>
      <c r="I221" s="7" t="s">
        <v>472</v>
      </c>
      <c r="K221" s="7" t="s">
        <v>15</v>
      </c>
      <c r="L221" s="7">
        <f>SUM(M221:BU221)</f>
        <v>1</v>
      </c>
      <c r="M221" s="7"/>
      <c r="N221" s="7"/>
      <c r="O221" s="7"/>
      <c r="P221" s="7"/>
      <c r="Q221" s="7"/>
      <c r="R221" s="7"/>
      <c r="S221" s="7"/>
      <c r="T221" s="7"/>
      <c r="U221" s="7"/>
      <c r="V221" s="7"/>
      <c r="W221" s="7"/>
      <c r="X221" s="7"/>
      <c r="Y221" s="7"/>
      <c r="Z221" s="7"/>
      <c r="AA221" s="7"/>
      <c r="AB221" s="7"/>
      <c r="AC221" s="7">
        <v>1</v>
      </c>
      <c r="AD221" s="7"/>
      <c r="AE221" s="7"/>
      <c r="AF221" s="7"/>
      <c r="AG221" s="7"/>
      <c r="AH221" s="7"/>
      <c r="AI221" s="7"/>
      <c r="AJ221" s="7"/>
      <c r="AK221" s="7"/>
      <c r="AL221" s="7"/>
      <c r="AM221" s="7"/>
      <c r="AO221" s="7"/>
      <c r="AP221" s="14"/>
      <c r="AQ221" s="14"/>
      <c r="AR221" s="14"/>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row>
    <row r="222" spans="1:73" x14ac:dyDescent="0.25">
      <c r="A222" s="9" t="s">
        <v>7</v>
      </c>
      <c r="B222" s="7">
        <v>9</v>
      </c>
      <c r="C222" s="8">
        <v>44315</v>
      </c>
      <c r="D222" s="10" t="s">
        <v>13</v>
      </c>
      <c r="E222" s="7">
        <v>65</v>
      </c>
      <c r="F222" s="7" t="s">
        <v>20</v>
      </c>
      <c r="G222" s="9" t="s">
        <v>820</v>
      </c>
      <c r="H222" s="11" t="s">
        <v>226</v>
      </c>
      <c r="I222" s="7" t="s">
        <v>473</v>
      </c>
      <c r="K222" s="7" t="s">
        <v>15</v>
      </c>
      <c r="L222" s="7">
        <f>SUM(M222:BU222)</f>
        <v>1</v>
      </c>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14"/>
      <c r="AQ222" s="14"/>
      <c r="AR222" s="14"/>
      <c r="AS222" s="7"/>
      <c r="AT222" s="7"/>
      <c r="AU222" s="7"/>
      <c r="AV222" s="7">
        <v>1</v>
      </c>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row>
    <row r="223" spans="1:73" x14ac:dyDescent="0.25">
      <c r="A223" s="9" t="s">
        <v>7</v>
      </c>
      <c r="B223" s="7">
        <v>9</v>
      </c>
      <c r="C223" s="8">
        <v>44315</v>
      </c>
      <c r="D223" s="10" t="s">
        <v>13</v>
      </c>
      <c r="E223" s="7">
        <v>66</v>
      </c>
      <c r="F223" s="7" t="s">
        <v>14</v>
      </c>
      <c r="G223" s="9" t="s">
        <v>805</v>
      </c>
      <c r="H223" s="11" t="s">
        <v>602</v>
      </c>
      <c r="I223" s="7" t="s">
        <v>425</v>
      </c>
      <c r="J223" s="7" t="s">
        <v>426</v>
      </c>
      <c r="K223" s="7" t="s">
        <v>15</v>
      </c>
      <c r="L223" s="7">
        <f>SUM(M223:BU223)</f>
        <v>1</v>
      </c>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14"/>
      <c r="AQ223" s="14"/>
      <c r="AR223" s="14"/>
      <c r="AS223" s="7">
        <v>1</v>
      </c>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row>
    <row r="224" spans="1:73" x14ac:dyDescent="0.25">
      <c r="A224" s="9" t="s">
        <v>7</v>
      </c>
      <c r="B224" s="7">
        <v>9</v>
      </c>
      <c r="C224" s="8">
        <v>44315</v>
      </c>
      <c r="D224" s="10" t="s">
        <v>13</v>
      </c>
      <c r="E224" s="7">
        <v>67</v>
      </c>
      <c r="F224" s="7" t="s">
        <v>20</v>
      </c>
      <c r="G224" s="9" t="s">
        <v>820</v>
      </c>
      <c r="H224" s="11" t="s">
        <v>671</v>
      </c>
      <c r="I224" s="7" t="s">
        <v>473</v>
      </c>
      <c r="K224" s="7" t="s">
        <v>15</v>
      </c>
      <c r="L224" s="7">
        <f>SUM(M224:BU224)</f>
        <v>2</v>
      </c>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v>1</v>
      </c>
      <c r="AP224" s="14"/>
      <c r="AQ224" s="14"/>
      <c r="AR224" s="14"/>
      <c r="AS224" s="7"/>
      <c r="AT224" s="7"/>
      <c r="AU224" s="7"/>
      <c r="AV224" s="7"/>
      <c r="AW224" s="7"/>
      <c r="AX224" s="7"/>
      <c r="AY224" s="7"/>
      <c r="AZ224" s="7"/>
      <c r="BA224" s="7"/>
      <c r="BB224" s="7"/>
      <c r="BC224" s="7"/>
      <c r="BD224" s="7"/>
      <c r="BE224" s="7"/>
      <c r="BF224" s="7"/>
      <c r="BG224" s="7"/>
      <c r="BH224" s="7"/>
      <c r="BI224" s="7"/>
      <c r="BJ224" s="7"/>
      <c r="BK224" s="7"/>
      <c r="BL224" s="7">
        <v>1</v>
      </c>
      <c r="BM224" s="7"/>
      <c r="BN224" s="7"/>
      <c r="BO224" s="7"/>
      <c r="BP224" s="7"/>
      <c r="BQ224" s="7"/>
      <c r="BR224" s="7"/>
      <c r="BS224" s="7"/>
      <c r="BT224" s="7"/>
      <c r="BU224" s="7"/>
    </row>
    <row r="225" spans="1:73" x14ac:dyDescent="0.25">
      <c r="A225" s="9" t="s">
        <v>7</v>
      </c>
      <c r="B225" s="7">
        <v>9</v>
      </c>
      <c r="C225" s="8">
        <v>44315</v>
      </c>
      <c r="D225" s="10" t="s">
        <v>13</v>
      </c>
      <c r="E225" s="7">
        <v>68</v>
      </c>
      <c r="F225" s="7" t="s">
        <v>35</v>
      </c>
      <c r="G225" s="9" t="s">
        <v>811</v>
      </c>
      <c r="H225" s="11" t="s">
        <v>293</v>
      </c>
      <c r="I225" s="7" t="s">
        <v>403</v>
      </c>
      <c r="J225" s="7" t="s">
        <v>416</v>
      </c>
      <c r="K225" s="7" t="s">
        <v>24</v>
      </c>
      <c r="L225" s="7">
        <f>SUM(M225:BU225)</f>
        <v>1</v>
      </c>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14"/>
      <c r="AQ225" s="14"/>
      <c r="AR225" s="14"/>
      <c r="AS225" s="7"/>
      <c r="AT225" s="7"/>
      <c r="AU225" s="7"/>
      <c r="AV225" s="7"/>
      <c r="AW225" s="7"/>
      <c r="AX225" s="7"/>
      <c r="AY225" s="7"/>
      <c r="AZ225" s="7"/>
      <c r="BA225" s="7"/>
      <c r="BB225" s="7"/>
      <c r="BC225" s="7"/>
      <c r="BD225" s="7"/>
      <c r="BE225" s="7"/>
      <c r="BF225" s="7"/>
      <c r="BG225" s="7"/>
      <c r="BH225" s="7"/>
      <c r="BI225" s="7"/>
      <c r="BJ225" s="7"/>
      <c r="BK225" s="7"/>
      <c r="BL225" s="7"/>
      <c r="BM225" s="7"/>
      <c r="BN225" s="7"/>
      <c r="BO225" s="7">
        <v>1</v>
      </c>
      <c r="BP225" s="7"/>
      <c r="BQ225" s="7"/>
      <c r="BR225" s="7"/>
      <c r="BS225" s="7"/>
      <c r="BT225" s="7"/>
      <c r="BU225" s="7"/>
    </row>
    <row r="226" spans="1:73" x14ac:dyDescent="0.25">
      <c r="A226" s="9" t="s">
        <v>7</v>
      </c>
      <c r="B226" s="7">
        <v>9</v>
      </c>
      <c r="C226" s="8">
        <v>44315</v>
      </c>
      <c r="D226" s="10" t="s">
        <v>13</v>
      </c>
      <c r="E226" s="7">
        <v>69</v>
      </c>
      <c r="F226" s="7" t="s">
        <v>20</v>
      </c>
      <c r="G226" s="9" t="s">
        <v>820</v>
      </c>
      <c r="H226" s="11" t="s">
        <v>226</v>
      </c>
      <c r="I226" s="7" t="s">
        <v>473</v>
      </c>
      <c r="K226" s="7" t="s">
        <v>15</v>
      </c>
      <c r="L226" s="7">
        <f>SUM(M226:BU226)</f>
        <v>1</v>
      </c>
      <c r="M226" s="7"/>
      <c r="N226" s="7"/>
      <c r="O226" s="7"/>
      <c r="P226" s="7"/>
      <c r="Q226" s="7"/>
      <c r="R226" s="7"/>
      <c r="S226" s="7"/>
      <c r="T226" s="7"/>
      <c r="U226" s="7"/>
      <c r="V226" s="7"/>
      <c r="W226" s="7"/>
      <c r="X226" s="7"/>
      <c r="Y226" s="7"/>
      <c r="Z226" s="7"/>
      <c r="AA226" s="7"/>
      <c r="AB226" s="7"/>
      <c r="AC226" s="7">
        <v>1</v>
      </c>
      <c r="AD226" s="7"/>
      <c r="AE226" s="7"/>
      <c r="AF226" s="7"/>
      <c r="AG226" s="7"/>
      <c r="AH226" s="7"/>
      <c r="AI226" s="7"/>
      <c r="AJ226" s="7"/>
      <c r="AK226" s="7"/>
      <c r="AL226" s="7"/>
      <c r="AM226" s="7"/>
      <c r="AO226" s="7"/>
      <c r="AP226" s="14"/>
      <c r="AQ226" s="14"/>
      <c r="AR226" s="14"/>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row>
    <row r="227" spans="1:73" x14ac:dyDescent="0.25">
      <c r="A227" s="9" t="s">
        <v>7</v>
      </c>
      <c r="B227" s="7">
        <v>9</v>
      </c>
      <c r="C227" s="8">
        <v>44315</v>
      </c>
      <c r="D227" s="10" t="s">
        <v>13</v>
      </c>
      <c r="E227" s="7">
        <v>70</v>
      </c>
      <c r="F227" s="7" t="s">
        <v>34</v>
      </c>
      <c r="G227" s="9" t="s">
        <v>781</v>
      </c>
      <c r="H227" s="11" t="s">
        <v>208</v>
      </c>
      <c r="I227" s="7" t="s">
        <v>385</v>
      </c>
      <c r="J227" s="7" t="s">
        <v>386</v>
      </c>
      <c r="K227" s="7" t="s">
        <v>15</v>
      </c>
      <c r="L227" s="7">
        <f>SUM(M227:BU227)</f>
        <v>1</v>
      </c>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14"/>
      <c r="AQ227" s="14"/>
      <c r="AR227" s="14"/>
      <c r="AS227" s="7"/>
      <c r="AT227" s="7"/>
      <c r="AU227" s="7"/>
      <c r="AV227" s="7"/>
      <c r="AW227" s="7"/>
      <c r="AX227" s="7"/>
      <c r="AY227" s="7"/>
      <c r="AZ227" s="7"/>
      <c r="BA227" s="7"/>
      <c r="BB227" s="7"/>
      <c r="BC227" s="7"/>
      <c r="BD227" s="7"/>
      <c r="BE227" s="7"/>
      <c r="BF227" s="7"/>
      <c r="BG227" s="7"/>
      <c r="BH227" s="7"/>
      <c r="BI227" s="7"/>
      <c r="BJ227" s="7">
        <v>1</v>
      </c>
      <c r="BK227" s="7"/>
      <c r="BL227" s="7"/>
      <c r="BM227" s="7"/>
      <c r="BN227" s="7"/>
      <c r="BO227" s="7"/>
      <c r="BP227" s="7"/>
      <c r="BQ227" s="7"/>
      <c r="BR227" s="7"/>
      <c r="BS227" s="7"/>
      <c r="BT227" s="7"/>
      <c r="BU227" s="7"/>
    </row>
    <row r="228" spans="1:73" x14ac:dyDescent="0.25">
      <c r="A228" s="9" t="s">
        <v>7</v>
      </c>
      <c r="B228" s="7">
        <v>9</v>
      </c>
      <c r="C228" s="8">
        <v>44315</v>
      </c>
      <c r="D228" s="10" t="s">
        <v>13</v>
      </c>
      <c r="E228" s="7">
        <v>71</v>
      </c>
      <c r="F228" s="7" t="s">
        <v>20</v>
      </c>
      <c r="G228" s="9" t="s">
        <v>820</v>
      </c>
      <c r="H228" s="11" t="s">
        <v>683</v>
      </c>
      <c r="I228" s="7" t="s">
        <v>473</v>
      </c>
      <c r="K228" s="7" t="s">
        <v>15</v>
      </c>
      <c r="L228" s="7">
        <f>SUM(M228:BU228)</f>
        <v>1</v>
      </c>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14"/>
      <c r="AQ228" s="14"/>
      <c r="AR228" s="14"/>
      <c r="AS228" s="7"/>
      <c r="AT228" s="7"/>
      <c r="AU228" s="7"/>
      <c r="AV228" s="7">
        <v>1</v>
      </c>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row>
    <row r="229" spans="1:73" x14ac:dyDescent="0.25">
      <c r="A229" s="9" t="s">
        <v>7</v>
      </c>
      <c r="B229" s="7">
        <v>9</v>
      </c>
      <c r="C229" s="8">
        <v>44315</v>
      </c>
      <c r="D229" s="10" t="s">
        <v>13</v>
      </c>
      <c r="E229" s="7">
        <v>72</v>
      </c>
      <c r="F229" s="7" t="s">
        <v>14</v>
      </c>
      <c r="G229" s="9" t="s">
        <v>805</v>
      </c>
      <c r="H229" s="11" t="s">
        <v>294</v>
      </c>
      <c r="I229" s="7" t="s">
        <v>425</v>
      </c>
      <c r="J229" s="7" t="s">
        <v>386</v>
      </c>
      <c r="K229" s="7" t="s">
        <v>15</v>
      </c>
      <c r="L229" s="7">
        <f>SUM(M229:BU229)</f>
        <v>1</v>
      </c>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14"/>
      <c r="AQ229" s="14"/>
      <c r="AR229" s="14"/>
      <c r="AS229" s="7"/>
      <c r="AT229" s="7"/>
      <c r="AU229" s="7"/>
      <c r="AV229" s="7"/>
      <c r="AW229" s="7"/>
      <c r="AX229" s="7"/>
      <c r="AY229" s="7"/>
      <c r="AZ229" s="7"/>
      <c r="BA229" s="7"/>
      <c r="BB229" s="7"/>
      <c r="BD229" s="9">
        <v>1</v>
      </c>
      <c r="BJ229" s="7"/>
      <c r="BK229" s="7"/>
      <c r="BL229" s="7"/>
      <c r="BM229" s="7"/>
      <c r="BN229" s="7"/>
      <c r="BO229" s="7"/>
      <c r="BP229" s="7"/>
      <c r="BQ229" s="7"/>
      <c r="BR229" s="7"/>
      <c r="BS229" s="7"/>
      <c r="BT229" s="7"/>
      <c r="BU229" s="7"/>
    </row>
    <row r="230" spans="1:73" x14ac:dyDescent="0.25">
      <c r="A230" s="9" t="s">
        <v>7</v>
      </c>
      <c r="B230" s="7">
        <v>9</v>
      </c>
      <c r="C230" s="8">
        <v>44315</v>
      </c>
      <c r="D230" s="10" t="s">
        <v>13</v>
      </c>
      <c r="E230" s="7">
        <v>73</v>
      </c>
      <c r="F230" s="7" t="s">
        <v>14</v>
      </c>
      <c r="G230" s="9" t="s">
        <v>805</v>
      </c>
      <c r="H230" s="11" t="s">
        <v>295</v>
      </c>
      <c r="I230" s="7" t="s">
        <v>425</v>
      </c>
      <c r="J230" s="7" t="s">
        <v>795</v>
      </c>
      <c r="K230" s="7" t="s">
        <v>15</v>
      </c>
      <c r="L230" s="7">
        <f>SUM(M230:BU230)</f>
        <v>2</v>
      </c>
      <c r="M230" s="7"/>
      <c r="N230" s="7"/>
      <c r="O230" s="7">
        <v>1</v>
      </c>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O230" s="7"/>
      <c r="AP230" s="14"/>
      <c r="AQ230" s="14"/>
      <c r="AR230" s="14"/>
      <c r="AS230" s="7"/>
      <c r="AT230" s="7"/>
      <c r="AU230" s="7"/>
      <c r="AV230" s="7"/>
      <c r="AW230" s="7"/>
      <c r="AX230" s="7"/>
      <c r="AY230" s="7"/>
      <c r="AZ230" s="7"/>
      <c r="BA230" s="7"/>
      <c r="BB230" s="7"/>
      <c r="BC230" s="9">
        <v>1</v>
      </c>
      <c r="BJ230" s="7"/>
      <c r="BK230" s="7"/>
      <c r="BL230" s="7"/>
      <c r="BM230" s="7"/>
      <c r="BN230" s="7"/>
      <c r="BO230" s="7"/>
      <c r="BP230" s="7"/>
      <c r="BQ230" s="7"/>
      <c r="BR230" s="7"/>
      <c r="BS230" s="7"/>
      <c r="BT230" s="7"/>
      <c r="BU230" s="7"/>
    </row>
    <row r="231" spans="1:73" x14ac:dyDescent="0.25">
      <c r="A231" s="9" t="s">
        <v>7</v>
      </c>
      <c r="B231" s="7">
        <v>9</v>
      </c>
      <c r="C231" s="8">
        <v>44315</v>
      </c>
      <c r="D231" s="10" t="s">
        <v>13</v>
      </c>
      <c r="E231" s="7">
        <v>74</v>
      </c>
      <c r="F231" s="7" t="s">
        <v>14</v>
      </c>
      <c r="G231" s="9" t="s">
        <v>718</v>
      </c>
      <c r="H231" s="11" t="s">
        <v>585</v>
      </c>
      <c r="I231" s="7" t="s">
        <v>395</v>
      </c>
      <c r="J231" s="7" t="s">
        <v>389</v>
      </c>
      <c r="K231" s="7" t="s">
        <v>15</v>
      </c>
      <c r="L231" s="7">
        <f>SUM(M231:BU231)</f>
        <v>1</v>
      </c>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4"/>
      <c r="AQ231" s="14"/>
      <c r="AR231" s="14"/>
      <c r="AS231" s="7"/>
      <c r="AT231" s="7"/>
      <c r="AU231" s="7"/>
      <c r="AV231" s="7"/>
      <c r="AW231" s="7"/>
      <c r="AX231" s="7"/>
      <c r="AY231" s="7"/>
      <c r="AZ231" s="7"/>
      <c r="BA231" s="7"/>
      <c r="BB231" s="7"/>
      <c r="BG231" s="9">
        <v>1</v>
      </c>
      <c r="BJ231" s="7"/>
      <c r="BK231" s="7"/>
      <c r="BL231" s="7"/>
      <c r="BM231" s="7"/>
      <c r="BN231" s="7"/>
      <c r="BO231" s="7"/>
      <c r="BP231" s="7"/>
      <c r="BQ231" s="7"/>
      <c r="BR231" s="7"/>
      <c r="BS231" s="7"/>
      <c r="BT231" s="7"/>
      <c r="BU231" s="7"/>
    </row>
    <row r="232" spans="1:73" x14ac:dyDescent="0.25">
      <c r="A232" s="9" t="s">
        <v>7</v>
      </c>
      <c r="B232" s="7">
        <v>9</v>
      </c>
      <c r="C232" s="8">
        <v>44315</v>
      </c>
      <c r="D232" s="10" t="s">
        <v>13</v>
      </c>
      <c r="E232" s="7">
        <v>75</v>
      </c>
      <c r="F232" s="7" t="s">
        <v>20</v>
      </c>
      <c r="G232" s="9" t="s">
        <v>820</v>
      </c>
      <c r="H232" s="11" t="s">
        <v>686</v>
      </c>
      <c r="I232" s="7" t="s">
        <v>473</v>
      </c>
      <c r="K232" s="7" t="s">
        <v>15</v>
      </c>
      <c r="L232" s="7">
        <f>SUM(M232:BU232)</f>
        <v>2</v>
      </c>
      <c r="M232" s="7"/>
      <c r="N232" s="7"/>
      <c r="O232" s="7"/>
      <c r="P232" s="7"/>
      <c r="Q232" s="7"/>
      <c r="R232" s="7"/>
      <c r="S232" s="7"/>
      <c r="T232" s="7"/>
      <c r="U232" s="7"/>
      <c r="V232" s="7"/>
      <c r="W232" s="7"/>
      <c r="X232" s="7"/>
      <c r="Y232" s="7"/>
      <c r="Z232" s="7"/>
      <c r="AA232" s="7"/>
      <c r="AB232" s="7"/>
      <c r="AC232" s="7">
        <v>1</v>
      </c>
      <c r="AD232" s="7"/>
      <c r="AE232" s="7"/>
      <c r="AF232" s="7"/>
      <c r="AG232" s="7"/>
      <c r="AH232" s="7"/>
      <c r="AI232" s="7"/>
      <c r="AJ232" s="7"/>
      <c r="AK232" s="7"/>
      <c r="AL232" s="7"/>
      <c r="AM232" s="7"/>
      <c r="AO232" s="7"/>
      <c r="AP232" s="14"/>
      <c r="AQ232" s="14"/>
      <c r="AR232" s="14"/>
      <c r="AS232" s="7"/>
      <c r="AT232" s="7"/>
      <c r="AU232" s="7"/>
      <c r="AV232" s="7"/>
      <c r="AW232" s="7"/>
      <c r="AX232" s="7"/>
      <c r="AY232" s="7"/>
      <c r="AZ232" s="7"/>
      <c r="BA232" s="7"/>
      <c r="BB232" s="7"/>
      <c r="BC232" s="7"/>
      <c r="BD232" s="7"/>
      <c r="BE232" s="7"/>
      <c r="BF232" s="7"/>
      <c r="BG232" s="7"/>
      <c r="BH232" s="7"/>
      <c r="BI232" s="7"/>
      <c r="BJ232" s="7">
        <v>1</v>
      </c>
      <c r="BK232" s="7"/>
      <c r="BL232" s="7"/>
      <c r="BM232" s="7"/>
      <c r="BN232" s="7"/>
      <c r="BO232" s="7"/>
      <c r="BP232" s="7"/>
      <c r="BQ232" s="7"/>
      <c r="BR232" s="7"/>
      <c r="BS232" s="7"/>
      <c r="BT232" s="7"/>
      <c r="BU232" s="7"/>
    </row>
    <row r="233" spans="1:73" x14ac:dyDescent="0.25">
      <c r="A233" s="9" t="s">
        <v>7</v>
      </c>
      <c r="B233" s="7">
        <v>9</v>
      </c>
      <c r="C233" s="8">
        <v>44315</v>
      </c>
      <c r="D233" s="10" t="s">
        <v>13</v>
      </c>
      <c r="E233" s="7">
        <v>77</v>
      </c>
      <c r="F233" s="7" t="s">
        <v>14</v>
      </c>
      <c r="G233" s="9" t="s">
        <v>718</v>
      </c>
      <c r="H233" s="11" t="s">
        <v>296</v>
      </c>
      <c r="I233" s="7" t="s">
        <v>470</v>
      </c>
      <c r="J233" s="7" t="s">
        <v>495</v>
      </c>
      <c r="K233" s="7" t="s">
        <v>15</v>
      </c>
      <c r="L233" s="7">
        <f>SUM(M233:BU233)</f>
        <v>2</v>
      </c>
      <c r="M233" s="7"/>
      <c r="N233" s="7"/>
      <c r="O233" s="7"/>
      <c r="P233" s="7">
        <v>1</v>
      </c>
      <c r="Q233" s="7"/>
      <c r="R233" s="7"/>
      <c r="S233" s="7"/>
      <c r="T233" s="7"/>
      <c r="U233" s="7"/>
      <c r="V233" s="7"/>
      <c r="W233" s="7"/>
      <c r="X233" s="7"/>
      <c r="Y233" s="7"/>
      <c r="Z233" s="7"/>
      <c r="AA233" s="7"/>
      <c r="AB233" s="7"/>
      <c r="AC233" s="7"/>
      <c r="AD233" s="7"/>
      <c r="AE233" s="7"/>
      <c r="AF233" s="7"/>
      <c r="AG233" s="7"/>
      <c r="AH233" s="7"/>
      <c r="AI233" s="7"/>
      <c r="AJ233" s="7"/>
      <c r="AK233" s="7"/>
      <c r="AL233" s="7"/>
      <c r="AM233" s="7"/>
      <c r="AO233" s="7"/>
      <c r="AP233" s="14"/>
      <c r="AQ233" s="14"/>
      <c r="AR233" s="14"/>
      <c r="AS233" s="7"/>
      <c r="AT233" s="7"/>
      <c r="AU233" s="7"/>
      <c r="AV233" s="7"/>
      <c r="AW233" s="7"/>
      <c r="AY233" s="7">
        <v>1</v>
      </c>
      <c r="AZ233" s="7"/>
      <c r="BA233" s="7"/>
      <c r="BB233" s="7"/>
      <c r="BC233" s="7"/>
      <c r="BD233" s="7"/>
      <c r="BE233" s="7"/>
      <c r="BF233" s="7"/>
      <c r="BG233" s="7"/>
      <c r="BH233" s="7"/>
      <c r="BI233" s="7"/>
      <c r="BJ233" s="7"/>
      <c r="BK233" s="7"/>
      <c r="BL233" s="7"/>
      <c r="BM233" s="7"/>
      <c r="BN233" s="7"/>
      <c r="BO233" s="7"/>
      <c r="BP233" s="7"/>
      <c r="BQ233" s="7"/>
      <c r="BR233" s="7"/>
      <c r="BS233" s="7"/>
      <c r="BT233" s="7"/>
      <c r="BU233" s="7"/>
    </row>
    <row r="234" spans="1:73" x14ac:dyDescent="0.25">
      <c r="A234" s="9" t="s">
        <v>7</v>
      </c>
      <c r="B234" s="7">
        <v>9</v>
      </c>
      <c r="C234" s="8">
        <v>44315</v>
      </c>
      <c r="D234" s="10" t="s">
        <v>13</v>
      </c>
      <c r="E234" s="7">
        <v>78</v>
      </c>
      <c r="F234" s="7" t="s">
        <v>20</v>
      </c>
      <c r="G234" s="9" t="s">
        <v>820</v>
      </c>
      <c r="H234" s="11" t="s">
        <v>683</v>
      </c>
      <c r="I234" s="7" t="s">
        <v>473</v>
      </c>
      <c r="K234" s="7" t="s">
        <v>15</v>
      </c>
      <c r="L234" s="7">
        <f>SUM(M234:BU234)</f>
        <v>1</v>
      </c>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4"/>
      <c r="AQ234" s="14"/>
      <c r="AR234" s="14"/>
      <c r="AS234" s="7"/>
      <c r="AT234" s="7"/>
      <c r="AU234" s="7"/>
      <c r="AV234" s="7"/>
      <c r="AW234" s="7"/>
      <c r="AX234" s="7"/>
      <c r="AY234" s="7"/>
      <c r="AZ234" s="7"/>
      <c r="BA234" s="7"/>
      <c r="BB234" s="7"/>
      <c r="BC234" s="7"/>
      <c r="BD234" s="7"/>
      <c r="BE234" s="7"/>
      <c r="BF234" s="7"/>
      <c r="BG234" s="7"/>
      <c r="BH234" s="7"/>
      <c r="BI234" s="7"/>
      <c r="BJ234" s="7">
        <v>1</v>
      </c>
      <c r="BK234" s="7"/>
      <c r="BL234" s="7"/>
      <c r="BM234" s="7"/>
      <c r="BN234" s="7"/>
      <c r="BO234" s="7"/>
      <c r="BP234" s="7"/>
      <c r="BQ234" s="7"/>
      <c r="BR234" s="7"/>
      <c r="BS234" s="7"/>
      <c r="BT234" s="7"/>
      <c r="BU234" s="7"/>
    </row>
    <row r="235" spans="1:73" x14ac:dyDescent="0.25">
      <c r="A235" s="9" t="s">
        <v>7</v>
      </c>
      <c r="B235" s="7">
        <v>9</v>
      </c>
      <c r="C235" s="8">
        <v>44315</v>
      </c>
      <c r="D235" s="10" t="s">
        <v>13</v>
      </c>
      <c r="E235" s="7">
        <v>79</v>
      </c>
      <c r="F235" s="7" t="s">
        <v>20</v>
      </c>
      <c r="G235" s="9" t="s">
        <v>820</v>
      </c>
      <c r="H235" s="11" t="s">
        <v>651</v>
      </c>
      <c r="I235" s="7" t="s">
        <v>473</v>
      </c>
      <c r="K235" s="7" t="s">
        <v>15</v>
      </c>
      <c r="L235" s="7">
        <f>SUM(M235:BU235)</f>
        <v>1</v>
      </c>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14"/>
      <c r="AQ235" s="14"/>
      <c r="AR235" s="14"/>
      <c r="AS235" s="7"/>
      <c r="AT235" s="7"/>
      <c r="AU235" s="7"/>
      <c r="AV235" s="7"/>
      <c r="AW235" s="7"/>
      <c r="AX235" s="7"/>
      <c r="AY235" s="7"/>
      <c r="AZ235" s="7"/>
      <c r="BA235" s="7"/>
      <c r="BB235" s="7"/>
      <c r="BC235" s="7"/>
      <c r="BD235" s="7"/>
      <c r="BE235" s="7"/>
      <c r="BF235" s="7"/>
      <c r="BG235" s="7"/>
      <c r="BH235" s="7"/>
      <c r="BI235" s="7"/>
      <c r="BJ235" s="7"/>
      <c r="BK235" s="7"/>
      <c r="BL235" s="7"/>
      <c r="BM235" s="7"/>
      <c r="BN235" s="7"/>
      <c r="BO235" s="7">
        <v>1</v>
      </c>
      <c r="BP235" s="7"/>
      <c r="BQ235" s="7"/>
      <c r="BR235" s="7"/>
      <c r="BS235" s="7"/>
      <c r="BT235" s="7"/>
      <c r="BU235" s="7"/>
    </row>
    <row r="236" spans="1:73" x14ac:dyDescent="0.25">
      <c r="A236" s="9" t="s">
        <v>7</v>
      </c>
      <c r="B236" s="7">
        <v>9</v>
      </c>
      <c r="C236" s="8">
        <v>44315</v>
      </c>
      <c r="D236" s="10" t="s">
        <v>13</v>
      </c>
      <c r="E236" s="7">
        <v>80</v>
      </c>
      <c r="F236" s="7" t="s">
        <v>20</v>
      </c>
      <c r="G236" s="9" t="s">
        <v>466</v>
      </c>
      <c r="H236" s="11" t="s">
        <v>352</v>
      </c>
      <c r="I236" s="7" t="s">
        <v>465</v>
      </c>
      <c r="J236" s="7" t="s">
        <v>467</v>
      </c>
      <c r="K236" s="7" t="s">
        <v>15</v>
      </c>
      <c r="L236" s="7">
        <f>SUM(M236:BU236)</f>
        <v>1</v>
      </c>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14"/>
      <c r="AQ236" s="14"/>
      <c r="AR236" s="14"/>
      <c r="AS236" s="7"/>
      <c r="AT236" s="7"/>
      <c r="AU236" s="7"/>
      <c r="AV236" s="7"/>
      <c r="AW236" s="7"/>
      <c r="AX236" s="7"/>
      <c r="AY236" s="7"/>
      <c r="AZ236" s="7"/>
      <c r="BA236" s="7"/>
      <c r="BB236" s="7"/>
      <c r="BC236" s="7"/>
      <c r="BD236" s="7"/>
      <c r="BE236" s="7"/>
      <c r="BF236" s="7"/>
      <c r="BG236" s="7"/>
      <c r="BH236" s="7"/>
      <c r="BI236" s="7"/>
      <c r="BJ236" s="7"/>
      <c r="BK236" s="7"/>
      <c r="BL236" s="7"/>
      <c r="BM236" s="7"/>
      <c r="BN236" s="7"/>
      <c r="BO236" s="7">
        <v>1</v>
      </c>
      <c r="BP236" s="7"/>
      <c r="BQ236" s="7"/>
      <c r="BR236" s="7"/>
      <c r="BS236" s="7"/>
      <c r="BT236" s="7"/>
      <c r="BU236" s="7"/>
    </row>
    <row r="237" spans="1:73" x14ac:dyDescent="0.25">
      <c r="A237" s="9" t="s">
        <v>7</v>
      </c>
      <c r="B237" s="7">
        <v>9</v>
      </c>
      <c r="C237" s="8">
        <v>44315</v>
      </c>
      <c r="D237" s="10" t="s">
        <v>13</v>
      </c>
      <c r="E237" s="7">
        <v>81</v>
      </c>
      <c r="F237" s="7" t="s">
        <v>14</v>
      </c>
      <c r="G237" s="9" t="s">
        <v>805</v>
      </c>
      <c r="H237" s="11" t="s">
        <v>297</v>
      </c>
      <c r="I237" s="7" t="s">
        <v>425</v>
      </c>
      <c r="J237" s="7" t="s">
        <v>800</v>
      </c>
      <c r="K237" s="7" t="s">
        <v>15</v>
      </c>
      <c r="L237" s="7">
        <f>SUM(M237:BU237)</f>
        <v>2</v>
      </c>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14"/>
      <c r="AQ237" s="14"/>
      <c r="AR237" s="14"/>
      <c r="AS237" s="7"/>
      <c r="AT237" s="7"/>
      <c r="AU237" s="7"/>
      <c r="AV237" s="7">
        <v>1</v>
      </c>
      <c r="AW237" s="7"/>
      <c r="AX237" s="7"/>
      <c r="AY237" s="7"/>
      <c r="AZ237" s="7">
        <v>1</v>
      </c>
      <c r="BA237" s="7"/>
      <c r="BB237" s="7"/>
      <c r="BC237" s="7"/>
      <c r="BD237" s="7"/>
      <c r="BE237" s="7"/>
      <c r="BF237" s="7"/>
      <c r="BG237" s="7"/>
      <c r="BH237" s="7"/>
      <c r="BI237" s="7"/>
      <c r="BJ237" s="7"/>
      <c r="BK237" s="7"/>
      <c r="BL237" s="7"/>
      <c r="BM237" s="7"/>
      <c r="BN237" s="7"/>
      <c r="BO237" s="7"/>
      <c r="BP237" s="7"/>
      <c r="BQ237" s="7"/>
      <c r="BR237" s="7"/>
      <c r="BS237" s="7"/>
      <c r="BT237" s="7"/>
      <c r="BU237" s="7"/>
    </row>
    <row r="238" spans="1:73" x14ac:dyDescent="0.25">
      <c r="A238" s="9" t="s">
        <v>7</v>
      </c>
      <c r="B238" s="7">
        <v>9</v>
      </c>
      <c r="C238" s="8">
        <v>44315</v>
      </c>
      <c r="D238" s="10" t="s">
        <v>13</v>
      </c>
      <c r="E238" s="7">
        <v>84</v>
      </c>
      <c r="F238" s="7" t="s">
        <v>14</v>
      </c>
      <c r="G238" s="9" t="s">
        <v>718</v>
      </c>
      <c r="H238" s="11" t="s">
        <v>701</v>
      </c>
      <c r="I238" s="7" t="s">
        <v>470</v>
      </c>
      <c r="J238" s="7" t="s">
        <v>495</v>
      </c>
      <c r="K238" s="7" t="s">
        <v>15</v>
      </c>
      <c r="L238" s="7">
        <f>SUM(M238:BU238)</f>
        <v>5</v>
      </c>
      <c r="M238" s="7"/>
      <c r="N238" s="7"/>
      <c r="O238" s="7"/>
      <c r="P238" s="7"/>
      <c r="Q238" s="7"/>
      <c r="R238" s="7"/>
      <c r="S238" s="7"/>
      <c r="T238" s="7"/>
      <c r="U238" s="7"/>
      <c r="V238" s="7"/>
      <c r="W238" s="7">
        <v>1</v>
      </c>
      <c r="X238" s="7"/>
      <c r="Y238" s="7"/>
      <c r="Z238" s="7"/>
      <c r="AA238" s="7"/>
      <c r="AB238" s="7"/>
      <c r="AC238" s="7"/>
      <c r="AD238" s="7"/>
      <c r="AE238" s="7"/>
      <c r="AF238" s="7"/>
      <c r="AG238" s="7"/>
      <c r="AH238" s="7"/>
      <c r="AI238" s="7"/>
      <c r="AJ238" s="7"/>
      <c r="AK238" s="7"/>
      <c r="AL238" s="7">
        <v>1</v>
      </c>
      <c r="AM238" s="7"/>
      <c r="AO238" s="7"/>
      <c r="AP238" s="14"/>
      <c r="AQ238" s="14">
        <v>1</v>
      </c>
      <c r="AR238" s="14"/>
      <c r="AS238" s="7"/>
      <c r="AT238" s="7"/>
      <c r="AU238" s="7"/>
      <c r="AV238" s="7"/>
      <c r="AW238" s="7"/>
      <c r="AX238" s="7"/>
      <c r="AY238" s="7">
        <v>1</v>
      </c>
      <c r="AZ238" s="7"/>
      <c r="BA238" s="7"/>
      <c r="BB238" s="7"/>
      <c r="BI238" s="9">
        <v>1</v>
      </c>
      <c r="BJ238" s="7"/>
      <c r="BK238" s="7"/>
      <c r="BL238" s="7"/>
      <c r="BM238" s="7"/>
      <c r="BN238" s="7"/>
      <c r="BO238" s="7"/>
      <c r="BP238" s="7"/>
      <c r="BQ238" s="7"/>
      <c r="BR238" s="7"/>
      <c r="BS238" s="7"/>
      <c r="BT238" s="7"/>
      <c r="BU238" s="7"/>
    </row>
    <row r="239" spans="1:73" x14ac:dyDescent="0.25">
      <c r="A239" s="9" t="s">
        <v>7</v>
      </c>
      <c r="B239" s="7">
        <v>9</v>
      </c>
      <c r="C239" s="8">
        <v>44315</v>
      </c>
      <c r="D239" s="10" t="s">
        <v>13</v>
      </c>
      <c r="E239" s="7">
        <v>85</v>
      </c>
      <c r="F239" s="7" t="s">
        <v>14</v>
      </c>
      <c r="G239" s="9" t="s">
        <v>805</v>
      </c>
      <c r="H239" s="11" t="s">
        <v>299</v>
      </c>
      <c r="I239" s="7" t="s">
        <v>425</v>
      </c>
      <c r="J239" s="7" t="s">
        <v>799</v>
      </c>
      <c r="K239" s="7" t="s">
        <v>15</v>
      </c>
      <c r="L239" s="7">
        <v>4</v>
      </c>
      <c r="M239" s="7"/>
      <c r="N239" s="7"/>
      <c r="O239" s="7">
        <v>1</v>
      </c>
      <c r="P239" s="7">
        <v>1</v>
      </c>
      <c r="Q239" s="7"/>
      <c r="R239" s="7"/>
      <c r="S239" s="7"/>
      <c r="T239" s="7"/>
      <c r="U239" s="7"/>
      <c r="V239" s="7"/>
      <c r="W239" s="7">
        <v>1</v>
      </c>
      <c r="X239" s="7"/>
      <c r="Y239" s="7"/>
      <c r="Z239" s="7"/>
      <c r="AA239" s="7"/>
      <c r="AB239" s="7"/>
      <c r="AC239" s="7"/>
      <c r="AD239" s="7"/>
      <c r="AE239" s="7"/>
      <c r="AF239" s="7"/>
      <c r="AG239" s="7"/>
      <c r="AH239" s="7"/>
      <c r="AI239" s="7"/>
      <c r="AJ239" s="7"/>
      <c r="AK239" s="7"/>
      <c r="AL239" s="7"/>
      <c r="AM239" s="7"/>
      <c r="AO239" s="7"/>
      <c r="AP239" s="14"/>
      <c r="AQ239" s="14"/>
      <c r="AR239" s="14"/>
      <c r="AS239" s="7"/>
      <c r="AT239" s="7"/>
      <c r="AU239" s="7"/>
      <c r="AV239" s="7"/>
      <c r="AW239" s="7"/>
      <c r="AX239" s="7"/>
      <c r="AY239" s="7">
        <v>1</v>
      </c>
      <c r="AZ239" s="7"/>
      <c r="BA239" s="7"/>
      <c r="BB239" s="7"/>
      <c r="BI239" s="9">
        <v>1</v>
      </c>
      <c r="BJ239" s="7"/>
      <c r="BK239" s="7"/>
      <c r="BL239" s="7"/>
      <c r="BM239" s="7"/>
      <c r="BN239" s="7"/>
      <c r="BO239" s="7"/>
      <c r="BP239" s="7"/>
      <c r="BQ239" s="7"/>
      <c r="BR239" s="7"/>
      <c r="BS239" s="7"/>
      <c r="BT239" s="7"/>
      <c r="BU239" s="7"/>
    </row>
    <row r="240" spans="1:73" x14ac:dyDescent="0.25">
      <c r="A240" s="9" t="s">
        <v>7</v>
      </c>
      <c r="B240" s="7">
        <v>9</v>
      </c>
      <c r="C240" s="8">
        <v>44315</v>
      </c>
      <c r="D240" s="10" t="s">
        <v>13</v>
      </c>
      <c r="E240" s="7">
        <v>86</v>
      </c>
      <c r="F240" s="7" t="s">
        <v>20</v>
      </c>
      <c r="G240" s="9" t="s">
        <v>820</v>
      </c>
      <c r="H240" s="11" t="s">
        <v>683</v>
      </c>
      <c r="I240" s="7" t="s">
        <v>473</v>
      </c>
      <c r="K240" s="7" t="s">
        <v>15</v>
      </c>
      <c r="L240" s="7">
        <f>SUM(M240:BU240)</f>
        <v>1</v>
      </c>
      <c r="M240" s="7"/>
      <c r="N240" s="7"/>
      <c r="O240" s="7"/>
      <c r="P240" s="7"/>
      <c r="Q240" s="7"/>
      <c r="R240" s="7"/>
      <c r="S240" s="7"/>
      <c r="T240" s="7"/>
      <c r="U240" s="7"/>
      <c r="V240" s="7"/>
      <c r="W240" s="7"/>
      <c r="X240" s="7"/>
      <c r="Y240" s="7"/>
      <c r="Z240" s="7"/>
      <c r="AA240" s="7"/>
      <c r="AB240" s="7"/>
      <c r="AC240" s="7">
        <v>1</v>
      </c>
      <c r="AD240" s="7"/>
      <c r="AE240" s="7"/>
      <c r="AF240" s="7"/>
      <c r="AG240" s="7"/>
      <c r="AH240" s="7"/>
      <c r="AI240" s="7"/>
      <c r="AJ240" s="7"/>
      <c r="AK240" s="7"/>
      <c r="AL240" s="7"/>
      <c r="AM240" s="7"/>
      <c r="AO240" s="7"/>
      <c r="AP240" s="14"/>
      <c r="AQ240" s="14"/>
      <c r="AR240" s="14"/>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row>
    <row r="241" spans="1:73" x14ac:dyDescent="0.25">
      <c r="A241" s="9" t="s">
        <v>7</v>
      </c>
      <c r="B241" s="7">
        <v>9</v>
      </c>
      <c r="C241" s="8">
        <v>44315</v>
      </c>
      <c r="D241" s="10" t="s">
        <v>13</v>
      </c>
      <c r="E241" s="7">
        <v>87</v>
      </c>
      <c r="F241" s="7" t="s">
        <v>20</v>
      </c>
      <c r="G241" s="9" t="s">
        <v>820</v>
      </c>
      <c r="H241" s="11" t="s">
        <v>677</v>
      </c>
      <c r="I241" s="7" t="s">
        <v>473</v>
      </c>
      <c r="K241" s="7" t="s">
        <v>15</v>
      </c>
      <c r="L241" s="7">
        <f>SUM(M241:BU241)</f>
        <v>1</v>
      </c>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14"/>
      <c r="AQ241" s="14"/>
      <c r="AR241" s="14"/>
      <c r="AS241" s="7"/>
      <c r="AT241" s="7"/>
      <c r="AU241" s="7"/>
      <c r="AV241" s="7"/>
      <c r="AW241" s="7"/>
      <c r="AX241" s="7"/>
      <c r="AY241" s="7"/>
      <c r="AZ241" s="7"/>
      <c r="BA241" s="7"/>
      <c r="BB241" s="7"/>
      <c r="BC241" s="7"/>
      <c r="BD241" s="7"/>
      <c r="BE241" s="7"/>
      <c r="BF241" s="7"/>
      <c r="BG241" s="7"/>
      <c r="BH241" s="7"/>
      <c r="BI241" s="7"/>
      <c r="BJ241" s="7"/>
      <c r="BK241" s="7">
        <v>1</v>
      </c>
      <c r="BL241" s="7"/>
      <c r="BM241" s="7"/>
      <c r="BN241" s="7"/>
      <c r="BO241" s="7"/>
      <c r="BP241" s="7"/>
      <c r="BQ241" s="7"/>
      <c r="BR241" s="7"/>
      <c r="BS241" s="7"/>
      <c r="BT241" s="7"/>
      <c r="BU241" s="7"/>
    </row>
    <row r="242" spans="1:73" x14ac:dyDescent="0.25">
      <c r="A242" s="9" t="s">
        <v>7</v>
      </c>
      <c r="B242" s="7">
        <v>9</v>
      </c>
      <c r="C242" s="8">
        <v>44315</v>
      </c>
      <c r="D242" s="10" t="s">
        <v>13</v>
      </c>
      <c r="E242" s="7">
        <v>88</v>
      </c>
      <c r="F242" s="7" t="s">
        <v>20</v>
      </c>
      <c r="G242" s="9" t="s">
        <v>784</v>
      </c>
      <c r="H242" s="11" t="s">
        <v>298</v>
      </c>
      <c r="I242" s="7" t="s">
        <v>476</v>
      </c>
      <c r="J242" s="7" t="s">
        <v>495</v>
      </c>
      <c r="K242" s="7" t="s">
        <v>15</v>
      </c>
      <c r="L242" s="7">
        <f>SUM(M242:BU242)</f>
        <v>4</v>
      </c>
      <c r="M242" s="7"/>
      <c r="N242" s="7"/>
      <c r="O242" s="7">
        <v>1</v>
      </c>
      <c r="P242" s="7"/>
      <c r="Q242" s="7"/>
      <c r="R242" s="7"/>
      <c r="S242" s="7"/>
      <c r="T242" s="7"/>
      <c r="U242" s="7"/>
      <c r="V242" s="7"/>
      <c r="W242" s="7"/>
      <c r="X242" s="7">
        <v>1</v>
      </c>
      <c r="Y242" s="7"/>
      <c r="Z242" s="7"/>
      <c r="AA242" s="7"/>
      <c r="AB242" s="7"/>
      <c r="AC242" s="7">
        <v>1</v>
      </c>
      <c r="AD242" s="7"/>
      <c r="AE242" s="7"/>
      <c r="AF242" s="7"/>
      <c r="AG242" s="7"/>
      <c r="AH242" s="7"/>
      <c r="AI242" s="7"/>
      <c r="AJ242" s="7"/>
      <c r="AK242" s="7"/>
      <c r="AL242" s="7"/>
      <c r="AM242" s="7"/>
      <c r="AO242" s="7"/>
      <c r="AP242" s="14"/>
      <c r="AQ242" s="14"/>
      <c r="AR242" s="14"/>
      <c r="AS242" s="7"/>
      <c r="AT242" s="7"/>
      <c r="AU242" s="7"/>
      <c r="AV242" s="7">
        <v>1</v>
      </c>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row>
    <row r="243" spans="1:73" x14ac:dyDescent="0.25">
      <c r="A243" s="9" t="s">
        <v>7</v>
      </c>
      <c r="B243" s="7">
        <v>9</v>
      </c>
      <c r="C243" s="8">
        <v>44315</v>
      </c>
      <c r="D243" s="10" t="s">
        <v>13</v>
      </c>
      <c r="E243" s="7">
        <v>89</v>
      </c>
      <c r="F243" s="7" t="s">
        <v>14</v>
      </c>
      <c r="G243" s="9" t="s">
        <v>718</v>
      </c>
      <c r="H243" s="11" t="s">
        <v>585</v>
      </c>
      <c r="I243" s="7" t="s">
        <v>395</v>
      </c>
      <c r="J243" s="7" t="s">
        <v>389</v>
      </c>
      <c r="K243" s="7" t="s">
        <v>15</v>
      </c>
      <c r="L243" s="7">
        <f>SUM(M243:BU243)</f>
        <v>3</v>
      </c>
      <c r="M243" s="7"/>
      <c r="N243" s="7"/>
      <c r="O243" s="7"/>
      <c r="P243" s="7"/>
      <c r="Q243" s="7"/>
      <c r="R243" s="7"/>
      <c r="S243" s="7"/>
      <c r="T243" s="7">
        <v>1</v>
      </c>
      <c r="U243" s="7"/>
      <c r="V243" s="7"/>
      <c r="W243" s="7"/>
      <c r="X243" s="7"/>
      <c r="Y243" s="7"/>
      <c r="Z243" s="7"/>
      <c r="AA243" s="7"/>
      <c r="AB243" s="7"/>
      <c r="AC243" s="7"/>
      <c r="AD243" s="7"/>
      <c r="AE243" s="7">
        <v>1</v>
      </c>
      <c r="AF243" s="7"/>
      <c r="AG243" s="7"/>
      <c r="AH243" s="7"/>
      <c r="AI243" s="7"/>
      <c r="AJ243" s="7"/>
      <c r="AK243" s="7"/>
      <c r="AL243" s="7"/>
      <c r="AM243" s="7"/>
      <c r="AO243" s="7"/>
      <c r="AP243" s="14"/>
      <c r="AQ243" s="14"/>
      <c r="AR243" s="14"/>
      <c r="AS243" s="7"/>
      <c r="AT243" s="7"/>
      <c r="AU243" s="7"/>
      <c r="AV243" s="7">
        <v>1</v>
      </c>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row>
    <row r="244" spans="1:73" x14ac:dyDescent="0.25">
      <c r="A244" s="9" t="s">
        <v>7</v>
      </c>
      <c r="B244" s="7">
        <v>9</v>
      </c>
      <c r="C244" s="8">
        <v>44315</v>
      </c>
      <c r="D244" s="10" t="s">
        <v>13</v>
      </c>
      <c r="E244" s="7">
        <v>90</v>
      </c>
      <c r="F244" s="7" t="s">
        <v>14</v>
      </c>
      <c r="G244" s="9" t="s">
        <v>717</v>
      </c>
      <c r="H244" s="11" t="s">
        <v>615</v>
      </c>
      <c r="I244" s="7" t="s">
        <v>395</v>
      </c>
      <c r="J244" s="7" t="s">
        <v>389</v>
      </c>
      <c r="K244" s="7" t="s">
        <v>15</v>
      </c>
      <c r="L244" s="7">
        <f>SUM(M244:BU244)</f>
        <v>1</v>
      </c>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14"/>
      <c r="AQ244" s="14"/>
      <c r="AR244" s="14"/>
      <c r="AS244" s="7">
        <v>1</v>
      </c>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row>
    <row r="245" spans="1:73" x14ac:dyDescent="0.25">
      <c r="A245" s="9" t="s">
        <v>7</v>
      </c>
      <c r="B245" s="7">
        <v>10</v>
      </c>
      <c r="C245" s="8">
        <v>44316</v>
      </c>
      <c r="D245" s="10" t="s">
        <v>13</v>
      </c>
      <c r="E245" s="7">
        <v>1</v>
      </c>
      <c r="F245" s="7" t="s">
        <v>14</v>
      </c>
      <c r="G245" s="9" t="s">
        <v>717</v>
      </c>
      <c r="H245" s="11" t="s">
        <v>244</v>
      </c>
      <c r="I245" s="7" t="s">
        <v>395</v>
      </c>
      <c r="J245" s="7" t="s">
        <v>389</v>
      </c>
      <c r="K245" s="7" t="s">
        <v>15</v>
      </c>
      <c r="L245" s="7">
        <f>SUM(M245:BU245)</f>
        <v>4</v>
      </c>
      <c r="M245" s="7"/>
      <c r="N245" s="7"/>
      <c r="O245" s="7">
        <v>1</v>
      </c>
      <c r="P245" s="7"/>
      <c r="Q245" s="7"/>
      <c r="R245" s="7"/>
      <c r="S245" s="7"/>
      <c r="T245" s="7"/>
      <c r="U245" s="7"/>
      <c r="V245" s="7"/>
      <c r="W245" s="7"/>
      <c r="X245" s="7"/>
      <c r="Y245" s="7"/>
      <c r="Z245" s="7"/>
      <c r="AA245" s="7"/>
      <c r="AB245" s="7"/>
      <c r="AC245" s="7"/>
      <c r="AD245" s="7"/>
      <c r="AE245" s="7"/>
      <c r="AF245" s="7"/>
      <c r="AG245" s="7"/>
      <c r="AH245" s="7"/>
      <c r="AI245" s="7"/>
      <c r="AJ245" s="7">
        <v>1</v>
      </c>
      <c r="AK245" s="7"/>
      <c r="AL245" s="7"/>
      <c r="AM245" s="7"/>
      <c r="AO245" s="7"/>
      <c r="AP245" s="14"/>
      <c r="AQ245" s="14"/>
      <c r="AR245" s="14"/>
      <c r="AS245" s="7"/>
      <c r="AT245" s="7"/>
      <c r="AU245" s="7"/>
      <c r="AV245" s="7"/>
      <c r="AW245" s="7"/>
      <c r="AX245" s="7"/>
      <c r="AY245" s="7">
        <v>1</v>
      </c>
      <c r="AZ245" s="7"/>
      <c r="BA245" s="7"/>
      <c r="BB245" s="7"/>
      <c r="BF245" s="9">
        <v>1</v>
      </c>
      <c r="BJ245" s="7"/>
      <c r="BK245" s="7"/>
      <c r="BL245" s="7"/>
      <c r="BM245" s="7"/>
      <c r="BN245" s="7"/>
      <c r="BO245" s="7"/>
      <c r="BP245" s="7"/>
      <c r="BQ245" s="7"/>
      <c r="BR245" s="7"/>
      <c r="BS245" s="7"/>
      <c r="BT245" s="7"/>
      <c r="BU245" s="7"/>
    </row>
    <row r="246" spans="1:73" x14ac:dyDescent="0.25">
      <c r="A246" s="9" t="s">
        <v>7</v>
      </c>
      <c r="B246" s="7">
        <v>10</v>
      </c>
      <c r="C246" s="8">
        <v>44316</v>
      </c>
      <c r="D246" s="10" t="s">
        <v>13</v>
      </c>
      <c r="E246" s="7">
        <v>2</v>
      </c>
      <c r="F246" s="7" t="s">
        <v>14</v>
      </c>
      <c r="G246" s="9" t="s">
        <v>805</v>
      </c>
      <c r="H246" s="11" t="s">
        <v>611</v>
      </c>
      <c r="I246" s="7" t="s">
        <v>425</v>
      </c>
      <c r="J246" s="7" t="s">
        <v>389</v>
      </c>
      <c r="K246" s="7" t="s">
        <v>15</v>
      </c>
      <c r="L246" s="7">
        <v>5</v>
      </c>
      <c r="M246" s="7"/>
      <c r="N246" s="7"/>
      <c r="O246" s="7"/>
      <c r="P246" s="7">
        <v>1</v>
      </c>
      <c r="Q246" s="7"/>
      <c r="R246" s="7"/>
      <c r="S246" s="7"/>
      <c r="T246" s="7"/>
      <c r="U246" s="7"/>
      <c r="V246" s="7"/>
      <c r="W246" s="7"/>
      <c r="X246" s="7"/>
      <c r="Y246" s="7"/>
      <c r="Z246" s="7"/>
      <c r="AA246" s="7"/>
      <c r="AB246" s="7"/>
      <c r="AC246" s="7">
        <v>1</v>
      </c>
      <c r="AD246" s="7"/>
      <c r="AE246" s="7"/>
      <c r="AF246" s="7"/>
      <c r="AG246" s="7"/>
      <c r="AH246" s="7"/>
      <c r="AI246" s="7"/>
      <c r="AJ246" s="7"/>
      <c r="AK246" s="7"/>
      <c r="AL246" s="7"/>
      <c r="AM246" s="7"/>
      <c r="AO246" s="7"/>
      <c r="AP246" s="14"/>
      <c r="AQ246" s="14"/>
      <c r="AR246" s="14"/>
      <c r="AS246" s="7"/>
      <c r="AT246" s="7"/>
      <c r="AU246" s="7"/>
      <c r="AV246" s="7"/>
      <c r="AW246" s="7"/>
      <c r="AX246" s="7"/>
      <c r="AY246" s="7">
        <v>1</v>
      </c>
      <c r="AZ246" s="7"/>
      <c r="BA246" s="7"/>
      <c r="BB246" s="7"/>
      <c r="BD246" s="9">
        <v>1</v>
      </c>
      <c r="BI246" s="9">
        <v>1</v>
      </c>
      <c r="BJ246" s="7"/>
      <c r="BK246" s="7"/>
      <c r="BL246" s="7">
        <v>1</v>
      </c>
      <c r="BM246" s="7"/>
      <c r="BN246" s="7"/>
      <c r="BO246" s="7"/>
      <c r="BP246" s="7"/>
      <c r="BQ246" s="7"/>
      <c r="BR246" s="7"/>
      <c r="BS246" s="7"/>
      <c r="BT246" s="7"/>
      <c r="BU246" s="7"/>
    </row>
    <row r="247" spans="1:73" x14ac:dyDescent="0.25">
      <c r="A247" s="9" t="s">
        <v>7</v>
      </c>
      <c r="B247" s="7">
        <v>10</v>
      </c>
      <c r="C247" s="8">
        <v>44316</v>
      </c>
      <c r="D247" s="10" t="s">
        <v>13</v>
      </c>
      <c r="E247" s="7">
        <v>3</v>
      </c>
      <c r="F247" s="7" t="s">
        <v>14</v>
      </c>
      <c r="G247" s="9" t="s">
        <v>832</v>
      </c>
      <c r="H247" s="11" t="s">
        <v>300</v>
      </c>
      <c r="I247" s="7" t="s">
        <v>475</v>
      </c>
      <c r="J247" s="7" t="s">
        <v>468</v>
      </c>
      <c r="K247" s="7" t="s">
        <v>15</v>
      </c>
      <c r="L247" s="7">
        <f>SUM(M247:BU247)</f>
        <v>1</v>
      </c>
      <c r="M247" s="7"/>
      <c r="N247" s="7"/>
      <c r="O247" s="7"/>
      <c r="P247" s="7"/>
      <c r="Q247" s="7"/>
      <c r="R247" s="7"/>
      <c r="S247" s="7"/>
      <c r="T247" s="7"/>
      <c r="U247" s="7"/>
      <c r="V247" s="7"/>
      <c r="W247" s="7"/>
      <c r="X247" s="7"/>
      <c r="Y247" s="7"/>
      <c r="Z247" s="7"/>
      <c r="AA247" s="7"/>
      <c r="AB247" s="7"/>
      <c r="AC247" s="9">
        <v>1</v>
      </c>
      <c r="AD247" s="7"/>
      <c r="AE247" s="7"/>
      <c r="AF247" s="7"/>
      <c r="AG247" s="7"/>
      <c r="AH247" s="7"/>
      <c r="AI247" s="7"/>
      <c r="AJ247" s="7"/>
      <c r="AK247" s="7"/>
      <c r="AL247" s="7"/>
      <c r="AM247" s="7"/>
      <c r="AO247" s="7"/>
      <c r="AP247" s="14"/>
      <c r="AQ247" s="14"/>
      <c r="AR247" s="14"/>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row>
    <row r="248" spans="1:73" s="79" customFormat="1" x14ac:dyDescent="0.25">
      <c r="A248" s="9" t="s">
        <v>7</v>
      </c>
      <c r="B248" s="7">
        <v>10</v>
      </c>
      <c r="C248" s="8">
        <v>44316</v>
      </c>
      <c r="D248" s="10" t="s">
        <v>13</v>
      </c>
      <c r="E248" s="7">
        <v>4</v>
      </c>
      <c r="F248" s="7" t="s">
        <v>20</v>
      </c>
      <c r="G248" s="9" t="s">
        <v>785</v>
      </c>
      <c r="H248" s="11" t="s">
        <v>301</v>
      </c>
      <c r="I248" s="7" t="s">
        <v>470</v>
      </c>
      <c r="J248" s="7" t="s">
        <v>429</v>
      </c>
      <c r="K248" s="7" t="s">
        <v>15</v>
      </c>
      <c r="L248" s="7">
        <f>SUM(M248:BU248)</f>
        <v>2</v>
      </c>
      <c r="M248" s="7"/>
      <c r="N248" s="7"/>
      <c r="O248" s="7"/>
      <c r="P248" s="7"/>
      <c r="Q248" s="7"/>
      <c r="R248" s="7"/>
      <c r="S248" s="7"/>
      <c r="T248" s="7"/>
      <c r="U248" s="7"/>
      <c r="V248" s="7"/>
      <c r="W248" s="7"/>
      <c r="X248" s="7"/>
      <c r="Y248" s="7"/>
      <c r="Z248" s="7"/>
      <c r="AA248" s="7"/>
      <c r="AB248" s="7"/>
      <c r="AC248" s="9">
        <v>1</v>
      </c>
      <c r="AD248" s="7"/>
      <c r="AE248" s="7"/>
      <c r="AF248" s="7"/>
      <c r="AG248" s="7"/>
      <c r="AH248" s="7"/>
      <c r="AI248" s="7"/>
      <c r="AJ248" s="7"/>
      <c r="AK248" s="7"/>
      <c r="AL248" s="7"/>
      <c r="AM248" s="7"/>
      <c r="AN248" s="9"/>
      <c r="AO248" s="7"/>
      <c r="AP248" s="14"/>
      <c r="AQ248" s="14"/>
      <c r="AR248" s="14"/>
      <c r="AS248" s="7"/>
      <c r="AT248" s="7"/>
      <c r="AU248" s="7"/>
      <c r="AV248" s="7"/>
      <c r="AW248" s="7"/>
      <c r="AX248" s="7"/>
      <c r="AY248" s="7"/>
      <c r="AZ248" s="7"/>
      <c r="BA248" s="7"/>
      <c r="BB248" s="7"/>
      <c r="BC248" s="9"/>
      <c r="BD248" s="9"/>
      <c r="BE248" s="9"/>
      <c r="BF248" s="9"/>
      <c r="BG248" s="9"/>
      <c r="BH248" s="9">
        <v>1</v>
      </c>
      <c r="BI248" s="9"/>
      <c r="BJ248" s="7"/>
      <c r="BK248" s="7"/>
      <c r="BL248" s="7"/>
      <c r="BM248" s="7"/>
      <c r="BN248" s="7"/>
      <c r="BO248" s="7"/>
      <c r="BP248" s="7"/>
      <c r="BQ248" s="7"/>
      <c r="BR248" s="7"/>
      <c r="BS248" s="7"/>
      <c r="BT248" s="7"/>
      <c r="BU248" s="7"/>
    </row>
    <row r="249" spans="1:73" x14ac:dyDescent="0.25">
      <c r="A249" s="9" t="s">
        <v>7</v>
      </c>
      <c r="B249" s="7">
        <v>10</v>
      </c>
      <c r="C249" s="8">
        <v>44316</v>
      </c>
      <c r="D249" s="10" t="s">
        <v>13</v>
      </c>
      <c r="E249" s="7">
        <v>5</v>
      </c>
      <c r="F249" s="7" t="s">
        <v>20</v>
      </c>
      <c r="G249" s="9" t="s">
        <v>820</v>
      </c>
      <c r="H249" s="11" t="s">
        <v>302</v>
      </c>
      <c r="I249" s="7" t="s">
        <v>393</v>
      </c>
      <c r="J249" s="7" t="s">
        <v>421</v>
      </c>
      <c r="K249" s="7" t="s">
        <v>15</v>
      </c>
      <c r="L249" s="7">
        <f>SUM(M249:BU249)</f>
        <v>1</v>
      </c>
      <c r="M249" s="7"/>
      <c r="N249" s="7"/>
      <c r="O249" s="7"/>
      <c r="P249" s="7"/>
      <c r="Q249" s="7"/>
      <c r="R249" s="7"/>
      <c r="S249" s="7"/>
      <c r="T249" s="7"/>
      <c r="U249" s="7"/>
      <c r="V249" s="7"/>
      <c r="W249" s="7"/>
      <c r="X249" s="7"/>
      <c r="Y249" s="7"/>
      <c r="Z249" s="7"/>
      <c r="AA249" s="7"/>
      <c r="AB249" s="7"/>
      <c r="AC249" s="9">
        <v>1</v>
      </c>
      <c r="AD249" s="7"/>
      <c r="AE249" s="7"/>
      <c r="AF249" s="7"/>
      <c r="AG249" s="7"/>
      <c r="AH249" s="7"/>
      <c r="AI249" s="7"/>
      <c r="AJ249" s="7"/>
      <c r="AK249" s="7"/>
      <c r="AL249" s="7"/>
      <c r="AM249" s="7"/>
      <c r="AO249" s="7"/>
      <c r="AP249" s="14"/>
      <c r="AQ249" s="14"/>
      <c r="AR249" s="14"/>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row>
    <row r="250" spans="1:73" x14ac:dyDescent="0.25">
      <c r="A250" s="9" t="s">
        <v>7</v>
      </c>
      <c r="B250" s="7">
        <v>10</v>
      </c>
      <c r="C250" s="8">
        <v>44316</v>
      </c>
      <c r="D250" s="10" t="s">
        <v>13</v>
      </c>
      <c r="E250" s="7">
        <v>6</v>
      </c>
      <c r="F250" s="7" t="s">
        <v>20</v>
      </c>
      <c r="G250" s="9" t="s">
        <v>784</v>
      </c>
      <c r="H250" s="11" t="s">
        <v>303</v>
      </c>
      <c r="I250" s="7" t="s">
        <v>476</v>
      </c>
      <c r="J250" s="7" t="s">
        <v>495</v>
      </c>
      <c r="K250" s="7" t="s">
        <v>15</v>
      </c>
      <c r="L250" s="7">
        <f>SUM(M250:BU250)</f>
        <v>1</v>
      </c>
      <c r="M250" s="7"/>
      <c r="N250" s="7"/>
      <c r="O250" s="7"/>
      <c r="P250" s="7"/>
      <c r="Q250" s="7"/>
      <c r="R250" s="7"/>
      <c r="S250" s="7"/>
      <c r="T250" s="7"/>
      <c r="U250" s="7"/>
      <c r="V250" s="7"/>
      <c r="W250" s="7"/>
      <c r="X250" s="7"/>
      <c r="Y250" s="7"/>
      <c r="Z250" s="7"/>
      <c r="AA250" s="7"/>
      <c r="AB250" s="7"/>
      <c r="AC250" s="9">
        <v>1</v>
      </c>
      <c r="AD250" s="7"/>
      <c r="AE250" s="7"/>
      <c r="AF250" s="7"/>
      <c r="AG250" s="7"/>
      <c r="AH250" s="7"/>
      <c r="AI250" s="7"/>
      <c r="AJ250" s="7"/>
      <c r="AK250" s="7"/>
      <c r="AL250" s="7"/>
      <c r="AM250" s="7"/>
      <c r="AO250" s="7"/>
      <c r="AP250" s="14"/>
      <c r="AQ250" s="14"/>
      <c r="AR250" s="14"/>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row>
    <row r="251" spans="1:73" x14ac:dyDescent="0.25">
      <c r="A251" s="9" t="s">
        <v>7</v>
      </c>
      <c r="B251" s="7">
        <v>10</v>
      </c>
      <c r="C251" s="8">
        <v>44316</v>
      </c>
      <c r="D251" s="10" t="s">
        <v>13</v>
      </c>
      <c r="E251" s="7">
        <v>7</v>
      </c>
      <c r="F251" s="7" t="s">
        <v>14</v>
      </c>
      <c r="G251" s="9" t="s">
        <v>717</v>
      </c>
      <c r="H251" s="11" t="s">
        <v>304</v>
      </c>
      <c r="I251" s="7" t="s">
        <v>395</v>
      </c>
      <c r="J251" s="7" t="s">
        <v>389</v>
      </c>
      <c r="K251" s="7" t="s">
        <v>15</v>
      </c>
      <c r="L251" s="7">
        <f>SUM(M251:BU251)</f>
        <v>1</v>
      </c>
      <c r="M251" s="7"/>
      <c r="N251" s="7"/>
      <c r="O251" s="7"/>
      <c r="P251" s="7"/>
      <c r="Q251" s="7"/>
      <c r="R251" s="7"/>
      <c r="S251" s="7"/>
      <c r="T251" s="7"/>
      <c r="U251" s="7"/>
      <c r="V251" s="7"/>
      <c r="W251" s="7"/>
      <c r="X251" s="7"/>
      <c r="Y251" s="7"/>
      <c r="Z251" s="7"/>
      <c r="AA251" s="7"/>
      <c r="AB251" s="7"/>
      <c r="AC251" s="9">
        <v>1</v>
      </c>
      <c r="AD251" s="7"/>
      <c r="AE251" s="7"/>
      <c r="AF251" s="7"/>
      <c r="AG251" s="7"/>
      <c r="AH251" s="7"/>
      <c r="AI251" s="7"/>
      <c r="AJ251" s="7"/>
      <c r="AK251" s="7"/>
      <c r="AL251" s="7"/>
      <c r="AM251" s="7"/>
      <c r="AO251" s="7"/>
      <c r="AP251" s="14"/>
      <c r="AQ251" s="14"/>
      <c r="AR251" s="14"/>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row>
    <row r="252" spans="1:73" x14ac:dyDescent="0.25">
      <c r="A252" s="9" t="s">
        <v>7</v>
      </c>
      <c r="B252" s="7">
        <v>10</v>
      </c>
      <c r="C252" s="8">
        <v>44316</v>
      </c>
      <c r="D252" s="10" t="s">
        <v>13</v>
      </c>
      <c r="E252" s="7">
        <v>8</v>
      </c>
      <c r="F252" s="7" t="s">
        <v>20</v>
      </c>
      <c r="G252" s="9" t="s">
        <v>784</v>
      </c>
      <c r="H252" s="11" t="s">
        <v>305</v>
      </c>
      <c r="I252" s="7" t="s">
        <v>476</v>
      </c>
      <c r="J252" s="7" t="s">
        <v>495</v>
      </c>
      <c r="K252" s="7" t="s">
        <v>15</v>
      </c>
      <c r="L252" s="7">
        <f>SUM(M252:BU252)</f>
        <v>1</v>
      </c>
      <c r="M252" s="7"/>
      <c r="N252" s="7"/>
      <c r="O252" s="7"/>
      <c r="P252" s="7"/>
      <c r="Q252" s="7"/>
      <c r="R252" s="7"/>
      <c r="S252" s="7"/>
      <c r="T252" s="7"/>
      <c r="U252" s="7"/>
      <c r="V252" s="7"/>
      <c r="W252" s="7"/>
      <c r="X252" s="7"/>
      <c r="Y252" s="7"/>
      <c r="Z252" s="7"/>
      <c r="AA252" s="7"/>
      <c r="AB252" s="7"/>
      <c r="AC252" s="9">
        <v>1</v>
      </c>
      <c r="AD252" s="7"/>
      <c r="AE252" s="7"/>
      <c r="AF252" s="7"/>
      <c r="AG252" s="7"/>
      <c r="AH252" s="7"/>
      <c r="AI252" s="7"/>
      <c r="AJ252" s="7"/>
      <c r="AK252" s="7"/>
      <c r="AL252" s="7"/>
      <c r="AM252" s="7"/>
      <c r="AO252" s="7"/>
      <c r="AP252" s="14"/>
      <c r="AQ252" s="14"/>
      <c r="AR252" s="14"/>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row>
    <row r="253" spans="1:73" x14ac:dyDescent="0.25">
      <c r="A253" s="9" t="s">
        <v>7</v>
      </c>
      <c r="B253" s="7">
        <v>10</v>
      </c>
      <c r="C253" s="8">
        <v>44316</v>
      </c>
      <c r="D253" s="10" t="s">
        <v>13</v>
      </c>
      <c r="E253" s="7">
        <v>9</v>
      </c>
      <c r="F253" s="7" t="s">
        <v>20</v>
      </c>
      <c r="G253" s="9" t="s">
        <v>784</v>
      </c>
      <c r="H253" s="11" t="s">
        <v>305</v>
      </c>
      <c r="I253" s="7" t="s">
        <v>476</v>
      </c>
      <c r="J253" s="7" t="s">
        <v>495</v>
      </c>
      <c r="K253" s="7" t="s">
        <v>15</v>
      </c>
      <c r="L253" s="7">
        <f>SUM(M253:BU253)</f>
        <v>1</v>
      </c>
      <c r="M253" s="7"/>
      <c r="N253" s="7"/>
      <c r="O253" s="7"/>
      <c r="P253" s="7"/>
      <c r="Q253" s="7"/>
      <c r="R253" s="7"/>
      <c r="S253" s="7"/>
      <c r="T253" s="7"/>
      <c r="U253" s="7"/>
      <c r="V253" s="7"/>
      <c r="W253" s="7"/>
      <c r="X253" s="7"/>
      <c r="Y253" s="7"/>
      <c r="Z253" s="7"/>
      <c r="AA253" s="7"/>
      <c r="AB253" s="7"/>
      <c r="AC253" s="9">
        <v>1</v>
      </c>
      <c r="AD253" s="7"/>
      <c r="AE253" s="7"/>
      <c r="AF253" s="7"/>
      <c r="AG253" s="7"/>
      <c r="AH253" s="7"/>
      <c r="AI253" s="7"/>
      <c r="AJ253" s="7"/>
      <c r="AK253" s="7"/>
      <c r="AL253" s="7"/>
      <c r="AM253" s="7"/>
      <c r="AO253" s="7"/>
      <c r="AP253" s="14"/>
      <c r="AQ253" s="14"/>
      <c r="AR253" s="14"/>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row>
    <row r="254" spans="1:73" x14ac:dyDescent="0.25">
      <c r="A254" s="9" t="s">
        <v>7</v>
      </c>
      <c r="B254" s="7">
        <v>10</v>
      </c>
      <c r="C254" s="8">
        <v>44316</v>
      </c>
      <c r="D254" s="10" t="s">
        <v>13</v>
      </c>
      <c r="E254" s="7">
        <v>10</v>
      </c>
      <c r="F254" s="7" t="s">
        <v>20</v>
      </c>
      <c r="G254" s="9" t="s">
        <v>787</v>
      </c>
      <c r="H254" s="11" t="s">
        <v>658</v>
      </c>
      <c r="I254" s="7" t="s">
        <v>470</v>
      </c>
      <c r="J254" s="7" t="s">
        <v>495</v>
      </c>
      <c r="K254" s="7" t="s">
        <v>15</v>
      </c>
      <c r="L254" s="7">
        <f>SUM(M254:BU254)</f>
        <v>1</v>
      </c>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14"/>
      <c r="AQ254" s="14"/>
      <c r="AR254" s="14"/>
      <c r="AS254" s="7"/>
      <c r="AT254" s="7"/>
      <c r="AU254" s="7"/>
      <c r="AV254" s="7"/>
      <c r="AW254" s="7"/>
      <c r="AX254" s="7"/>
      <c r="AY254" s="7"/>
      <c r="AZ254" s="7"/>
      <c r="BA254" s="7"/>
      <c r="BB254" s="7"/>
      <c r="BC254" s="7"/>
      <c r="BD254" s="7"/>
      <c r="BE254" s="7"/>
      <c r="BF254" s="7"/>
      <c r="BG254" s="7"/>
      <c r="BH254" s="7"/>
      <c r="BI254" s="7"/>
      <c r="BJ254" s="7"/>
      <c r="BK254" s="7"/>
      <c r="BL254" s="7">
        <v>1</v>
      </c>
      <c r="BM254" s="7"/>
      <c r="BN254" s="7"/>
      <c r="BO254" s="7"/>
      <c r="BP254" s="7"/>
      <c r="BQ254" s="7"/>
      <c r="BR254" s="7"/>
      <c r="BS254" s="7"/>
      <c r="BT254" s="7"/>
      <c r="BU254" s="7"/>
    </row>
    <row r="255" spans="1:73" x14ac:dyDescent="0.25">
      <c r="A255" s="9" t="s">
        <v>7</v>
      </c>
      <c r="B255" s="7">
        <v>10</v>
      </c>
      <c r="C255" s="8">
        <v>44316</v>
      </c>
      <c r="D255" s="10" t="s">
        <v>13</v>
      </c>
      <c r="E255" s="7">
        <v>11</v>
      </c>
      <c r="F255" s="7" t="s">
        <v>34</v>
      </c>
      <c r="G255" s="9" t="s">
        <v>781</v>
      </c>
      <c r="H255" s="11" t="s">
        <v>34</v>
      </c>
      <c r="I255" s="7" t="s">
        <v>385</v>
      </c>
      <c r="J255" s="7" t="s">
        <v>386</v>
      </c>
      <c r="K255" s="7" t="s">
        <v>15</v>
      </c>
      <c r="L255" s="7">
        <f>SUM(M255:BU255)</f>
        <v>4</v>
      </c>
      <c r="M255" s="7"/>
      <c r="N255" s="7"/>
      <c r="O255" s="7"/>
      <c r="P255" s="7">
        <v>1</v>
      </c>
      <c r="Q255" s="7"/>
      <c r="R255" s="7"/>
      <c r="S255" s="7"/>
      <c r="T255" s="7"/>
      <c r="U255" s="7"/>
      <c r="V255" s="7"/>
      <c r="W255" s="7"/>
      <c r="X255" s="7"/>
      <c r="Y255" s="7"/>
      <c r="Z255" s="7"/>
      <c r="AA255" s="7"/>
      <c r="AB255" s="7"/>
      <c r="AC255" s="7"/>
      <c r="AD255" s="7"/>
      <c r="AE255" s="7"/>
      <c r="AF255" s="7"/>
      <c r="AG255" s="7"/>
      <c r="AH255" s="7"/>
      <c r="AI255" s="7"/>
      <c r="AJ255" s="7"/>
      <c r="AK255" s="7"/>
      <c r="AL255" s="7"/>
      <c r="AM255" s="7"/>
      <c r="AO255" s="7"/>
      <c r="AP255" s="14"/>
      <c r="AQ255" s="14"/>
      <c r="AR255" s="14"/>
      <c r="AS255" s="7"/>
      <c r="AT255" s="7"/>
      <c r="AU255" s="7"/>
      <c r="AV255" s="7">
        <v>1</v>
      </c>
      <c r="AW255" s="7"/>
      <c r="AX255" s="7"/>
      <c r="AY255" s="7">
        <v>1</v>
      </c>
      <c r="AZ255" s="7"/>
      <c r="BA255" s="7"/>
      <c r="BB255" s="7"/>
      <c r="BG255" s="9">
        <v>1</v>
      </c>
      <c r="BJ255" s="7"/>
      <c r="BK255" s="7"/>
      <c r="BL255" s="7"/>
      <c r="BM255" s="7"/>
      <c r="BN255" s="7"/>
      <c r="BO255" s="7"/>
      <c r="BP255" s="7"/>
      <c r="BQ255" s="7"/>
      <c r="BR255" s="7"/>
      <c r="BS255" s="7"/>
      <c r="BT255" s="7"/>
      <c r="BU255" s="7"/>
    </row>
    <row r="256" spans="1:73" x14ac:dyDescent="0.25">
      <c r="A256" s="9" t="s">
        <v>7</v>
      </c>
      <c r="B256" s="7">
        <v>10</v>
      </c>
      <c r="C256" s="8">
        <v>44316</v>
      </c>
      <c r="D256" s="10" t="s">
        <v>13</v>
      </c>
      <c r="E256" s="7">
        <v>12</v>
      </c>
      <c r="F256" s="7" t="s">
        <v>197</v>
      </c>
      <c r="G256" s="11" t="s">
        <v>819</v>
      </c>
      <c r="H256" s="11" t="s">
        <v>306</v>
      </c>
      <c r="I256" s="7" t="s">
        <v>395</v>
      </c>
      <c r="J256" s="7" t="s">
        <v>389</v>
      </c>
      <c r="K256" s="7" t="s">
        <v>15</v>
      </c>
      <c r="L256" s="7">
        <f>SUM(M256:BU256)</f>
        <v>1</v>
      </c>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14"/>
      <c r="AQ256" s="14"/>
      <c r="AR256" s="14"/>
      <c r="AS256" s="7"/>
      <c r="AT256" s="7"/>
      <c r="AU256" s="7"/>
      <c r="AV256" s="7"/>
      <c r="AW256" s="7"/>
      <c r="AX256" s="7"/>
      <c r="AY256" s="7"/>
      <c r="AZ256" s="7"/>
      <c r="BA256" s="7"/>
      <c r="BB256" s="7"/>
      <c r="BC256" s="7"/>
      <c r="BD256" s="7"/>
      <c r="BE256" s="7"/>
      <c r="BF256" s="7"/>
      <c r="BG256" s="7"/>
      <c r="BH256" s="7"/>
      <c r="BI256" s="7"/>
      <c r="BJ256" s="7">
        <v>1</v>
      </c>
      <c r="BK256" s="7"/>
      <c r="BL256" s="7"/>
      <c r="BM256" s="7"/>
      <c r="BN256" s="7"/>
      <c r="BO256" s="7"/>
      <c r="BP256" s="7"/>
      <c r="BQ256" s="7"/>
      <c r="BR256" s="7"/>
      <c r="BS256" s="7"/>
      <c r="BT256" s="7"/>
      <c r="BU256" s="7"/>
    </row>
    <row r="257" spans="1:73" x14ac:dyDescent="0.25">
      <c r="A257" s="9" t="s">
        <v>7</v>
      </c>
      <c r="B257" s="7">
        <v>10</v>
      </c>
      <c r="C257" s="8">
        <v>44316</v>
      </c>
      <c r="D257" s="10" t="s">
        <v>13</v>
      </c>
      <c r="E257" s="7">
        <v>13</v>
      </c>
      <c r="F257" s="7" t="s">
        <v>20</v>
      </c>
      <c r="G257" s="9" t="s">
        <v>820</v>
      </c>
      <c r="H257" s="11" t="s">
        <v>676</v>
      </c>
      <c r="I257" s="7" t="s">
        <v>473</v>
      </c>
      <c r="K257" s="7" t="s">
        <v>15</v>
      </c>
      <c r="L257" s="7">
        <f>SUM(M257:BU257)</f>
        <v>1</v>
      </c>
      <c r="M257" s="7"/>
      <c r="N257" s="7"/>
      <c r="O257" s="7"/>
      <c r="P257" s="7"/>
      <c r="Q257" s="7"/>
      <c r="R257" s="7"/>
      <c r="S257" s="7"/>
      <c r="T257" s="7"/>
      <c r="U257" s="7"/>
      <c r="V257" s="7"/>
      <c r="W257" s="7"/>
      <c r="X257" s="7"/>
      <c r="Y257" s="7"/>
      <c r="Z257" s="7"/>
      <c r="AA257" s="7"/>
      <c r="AB257" s="7"/>
      <c r="AC257" s="7">
        <v>1</v>
      </c>
      <c r="AD257" s="7"/>
      <c r="AE257" s="7"/>
      <c r="AF257" s="7"/>
      <c r="AG257" s="7"/>
      <c r="AH257" s="7"/>
      <c r="AI257" s="7"/>
      <c r="AJ257" s="7"/>
      <c r="AK257" s="7"/>
      <c r="AL257" s="7"/>
      <c r="AM257" s="7"/>
      <c r="AO257" s="7"/>
      <c r="AP257" s="14"/>
      <c r="AQ257" s="14"/>
      <c r="AR257" s="14"/>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row>
    <row r="258" spans="1:73" x14ac:dyDescent="0.25">
      <c r="A258" s="9" t="s">
        <v>7</v>
      </c>
      <c r="B258" s="7">
        <v>10</v>
      </c>
      <c r="C258" s="8">
        <v>44316</v>
      </c>
      <c r="D258" s="10" t="s">
        <v>13</v>
      </c>
      <c r="E258" s="7">
        <v>14</v>
      </c>
      <c r="F258" s="7" t="s">
        <v>20</v>
      </c>
      <c r="G258" s="9" t="s">
        <v>820</v>
      </c>
      <c r="H258" s="11" t="s">
        <v>676</v>
      </c>
      <c r="I258" s="7" t="s">
        <v>473</v>
      </c>
      <c r="K258" s="7" t="s">
        <v>15</v>
      </c>
      <c r="L258" s="7">
        <f>SUM(M258:BU258)</f>
        <v>2</v>
      </c>
      <c r="M258" s="7"/>
      <c r="N258" s="7"/>
      <c r="O258" s="7"/>
      <c r="P258" s="7"/>
      <c r="Q258" s="7"/>
      <c r="R258" s="7"/>
      <c r="S258" s="7"/>
      <c r="T258" s="7"/>
      <c r="U258" s="7"/>
      <c r="V258" s="7"/>
      <c r="W258" s="7"/>
      <c r="X258" s="7"/>
      <c r="Y258" s="7"/>
      <c r="Z258" s="7"/>
      <c r="AA258" s="7"/>
      <c r="AB258" s="7"/>
      <c r="AC258" s="7">
        <v>1</v>
      </c>
      <c r="AD258" s="7"/>
      <c r="AE258" s="7"/>
      <c r="AF258" s="7"/>
      <c r="AG258" s="7"/>
      <c r="AH258" s="7"/>
      <c r="AI258" s="7"/>
      <c r="AJ258" s="7"/>
      <c r="AK258" s="7"/>
      <c r="AL258" s="7"/>
      <c r="AM258" s="7"/>
      <c r="AO258" s="7"/>
      <c r="AP258" s="14"/>
      <c r="AQ258" s="14"/>
      <c r="AR258" s="14"/>
      <c r="AS258" s="7"/>
      <c r="AT258" s="7"/>
      <c r="AU258" s="7"/>
      <c r="AV258" s="7"/>
      <c r="AW258" s="7"/>
      <c r="AX258" s="7"/>
      <c r="AY258" s="7"/>
      <c r="AZ258" s="7"/>
      <c r="BA258" s="7"/>
      <c r="BB258" s="7"/>
      <c r="BC258" s="7"/>
      <c r="BD258" s="7"/>
      <c r="BE258" s="7"/>
      <c r="BF258" s="7"/>
      <c r="BG258" s="7"/>
      <c r="BH258" s="7"/>
      <c r="BI258" s="7"/>
      <c r="BJ258" s="7">
        <v>1</v>
      </c>
      <c r="BK258" s="7"/>
      <c r="BL258" s="7"/>
      <c r="BM258" s="7"/>
      <c r="BN258" s="7"/>
      <c r="BO258" s="7"/>
      <c r="BP258" s="7"/>
      <c r="BQ258" s="7"/>
      <c r="BR258" s="7"/>
      <c r="BS258" s="7"/>
      <c r="BT258" s="7"/>
      <c r="BU258" s="7"/>
    </row>
    <row r="259" spans="1:73" x14ac:dyDescent="0.25">
      <c r="A259" s="9" t="s">
        <v>7</v>
      </c>
      <c r="B259" s="7">
        <v>10</v>
      </c>
      <c r="C259" s="8">
        <v>44316</v>
      </c>
      <c r="D259" s="10" t="s">
        <v>13</v>
      </c>
      <c r="E259" s="7">
        <v>15</v>
      </c>
      <c r="F259" s="7" t="s">
        <v>20</v>
      </c>
      <c r="G259" s="9" t="s">
        <v>820</v>
      </c>
      <c r="H259" s="11" t="s">
        <v>683</v>
      </c>
      <c r="I259" s="7" t="s">
        <v>473</v>
      </c>
      <c r="K259" s="7" t="s">
        <v>15</v>
      </c>
      <c r="L259" s="7">
        <f>SUM(M259:BU259)</f>
        <v>2</v>
      </c>
      <c r="M259" s="7"/>
      <c r="N259" s="7"/>
      <c r="O259" s="7"/>
      <c r="P259" s="7"/>
      <c r="Q259" s="7"/>
      <c r="R259" s="7"/>
      <c r="S259" s="7"/>
      <c r="T259" s="7"/>
      <c r="U259" s="7"/>
      <c r="V259" s="7"/>
      <c r="W259" s="7"/>
      <c r="X259" s="7"/>
      <c r="Y259" s="7"/>
      <c r="Z259" s="7"/>
      <c r="AA259" s="7"/>
      <c r="AB259" s="7"/>
      <c r="AC259" s="7">
        <v>1</v>
      </c>
      <c r="AD259" s="7"/>
      <c r="AE259" s="7"/>
      <c r="AF259" s="7"/>
      <c r="AG259" s="7"/>
      <c r="AH259" s="7"/>
      <c r="AI259" s="7"/>
      <c r="AJ259" s="7"/>
      <c r="AK259" s="7"/>
      <c r="AL259" s="7"/>
      <c r="AM259" s="7"/>
      <c r="AO259" s="7"/>
      <c r="AP259" s="14"/>
      <c r="AQ259" s="14"/>
      <c r="AR259" s="14"/>
      <c r="AS259" s="7"/>
      <c r="AT259" s="7"/>
      <c r="AU259" s="7"/>
      <c r="AV259" s="7"/>
      <c r="AW259" s="7"/>
      <c r="AX259" s="7"/>
      <c r="AY259" s="7"/>
      <c r="AZ259" s="7"/>
      <c r="BA259" s="7"/>
      <c r="BB259" s="7"/>
      <c r="BC259" s="7"/>
      <c r="BD259" s="7"/>
      <c r="BE259" s="7"/>
      <c r="BF259" s="7"/>
      <c r="BG259" s="7"/>
      <c r="BH259" s="7"/>
      <c r="BI259" s="7"/>
      <c r="BJ259" s="7">
        <v>1</v>
      </c>
      <c r="BK259" s="7"/>
      <c r="BL259" s="7"/>
      <c r="BM259" s="7"/>
      <c r="BN259" s="7"/>
      <c r="BO259" s="7"/>
      <c r="BP259" s="7"/>
      <c r="BQ259" s="7"/>
      <c r="BR259" s="7"/>
      <c r="BS259" s="7"/>
      <c r="BT259" s="7"/>
      <c r="BU259" s="7"/>
    </row>
    <row r="260" spans="1:73" x14ac:dyDescent="0.25">
      <c r="A260" s="9" t="s">
        <v>7</v>
      </c>
      <c r="B260" s="7">
        <v>10</v>
      </c>
      <c r="C260" s="8">
        <v>44316</v>
      </c>
      <c r="D260" s="10" t="s">
        <v>13</v>
      </c>
      <c r="E260" s="7">
        <v>16</v>
      </c>
      <c r="F260" s="7" t="s">
        <v>20</v>
      </c>
      <c r="G260" s="9" t="s">
        <v>820</v>
      </c>
      <c r="H260" s="11" t="s">
        <v>226</v>
      </c>
      <c r="I260" s="7" t="s">
        <v>473</v>
      </c>
      <c r="K260" s="7" t="s">
        <v>15</v>
      </c>
      <c r="L260" s="7">
        <f>SUM(M260:BU260)</f>
        <v>1</v>
      </c>
      <c r="M260" s="7"/>
      <c r="N260" s="7"/>
      <c r="O260" s="7"/>
      <c r="P260" s="7"/>
      <c r="Q260" s="7"/>
      <c r="R260" s="7"/>
      <c r="S260" s="7"/>
      <c r="T260" s="7"/>
      <c r="U260" s="7"/>
      <c r="V260" s="7"/>
      <c r="W260" s="7"/>
      <c r="X260" s="7"/>
      <c r="Y260" s="7"/>
      <c r="Z260" s="7"/>
      <c r="AA260" s="7"/>
      <c r="AB260" s="7"/>
      <c r="AC260" s="7">
        <v>1</v>
      </c>
      <c r="AD260" s="7"/>
      <c r="AE260" s="7"/>
      <c r="AF260" s="7"/>
      <c r="AG260" s="7"/>
      <c r="AH260" s="7"/>
      <c r="AI260" s="7"/>
      <c r="AJ260" s="7"/>
      <c r="AK260" s="7"/>
      <c r="AL260" s="7"/>
      <c r="AM260" s="7"/>
      <c r="AO260" s="7"/>
      <c r="AP260" s="14"/>
      <c r="AQ260" s="14"/>
      <c r="AR260" s="14"/>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row>
    <row r="261" spans="1:73" x14ac:dyDescent="0.25">
      <c r="A261" s="9" t="s">
        <v>7</v>
      </c>
      <c r="B261" s="7">
        <v>10</v>
      </c>
      <c r="C261" s="8">
        <v>44316</v>
      </c>
      <c r="D261" s="10" t="s">
        <v>13</v>
      </c>
      <c r="E261" s="7">
        <v>17</v>
      </c>
      <c r="F261" s="7" t="s">
        <v>14</v>
      </c>
      <c r="G261" s="9" t="s">
        <v>805</v>
      </c>
      <c r="H261" s="11" t="s">
        <v>607</v>
      </c>
      <c r="I261" s="7" t="s">
        <v>425</v>
      </c>
      <c r="J261" s="7" t="s">
        <v>469</v>
      </c>
      <c r="K261" s="7" t="s">
        <v>15</v>
      </c>
      <c r="L261" s="7">
        <f>SUM(M261:BU261)</f>
        <v>1</v>
      </c>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14"/>
      <c r="AQ261" s="14"/>
      <c r="AR261" s="14"/>
      <c r="AS261" s="7"/>
      <c r="AT261" s="7"/>
      <c r="AU261" s="7"/>
      <c r="AV261" s="7"/>
      <c r="AW261" s="7"/>
      <c r="AX261" s="7"/>
      <c r="AY261" s="7"/>
      <c r="AZ261" s="7"/>
      <c r="BA261" s="7"/>
      <c r="BB261" s="7"/>
      <c r="BC261" s="7"/>
      <c r="BD261" s="7"/>
      <c r="BE261" s="7"/>
      <c r="BF261" s="7"/>
      <c r="BG261" s="7"/>
      <c r="BH261" s="7"/>
      <c r="BI261" s="7"/>
      <c r="BJ261" s="7"/>
      <c r="BK261" s="7">
        <v>1</v>
      </c>
      <c r="BL261" s="7"/>
      <c r="BM261" s="7"/>
      <c r="BN261" s="7"/>
      <c r="BO261" s="7"/>
      <c r="BP261" s="7"/>
      <c r="BQ261" s="7"/>
      <c r="BR261" s="7"/>
      <c r="BS261" s="7"/>
      <c r="BT261" s="7"/>
      <c r="BU261" s="7"/>
    </row>
    <row r="262" spans="1:73" x14ac:dyDescent="0.25">
      <c r="A262" s="9" t="s">
        <v>7</v>
      </c>
      <c r="B262" s="7">
        <v>10</v>
      </c>
      <c r="C262" s="8">
        <v>44316</v>
      </c>
      <c r="D262" s="10" t="s">
        <v>13</v>
      </c>
      <c r="E262" s="7">
        <v>19</v>
      </c>
      <c r="F262" s="7" t="s">
        <v>20</v>
      </c>
      <c r="G262" s="9" t="s">
        <v>466</v>
      </c>
      <c r="H262" s="11" t="s">
        <v>644</v>
      </c>
      <c r="I262" s="7" t="s">
        <v>465</v>
      </c>
      <c r="J262" s="7" t="s">
        <v>467</v>
      </c>
      <c r="K262" s="7" t="s">
        <v>15</v>
      </c>
      <c r="L262" s="7">
        <f>SUM(M262:BU262)</f>
        <v>1</v>
      </c>
      <c r="M262" s="7"/>
      <c r="N262" s="7"/>
      <c r="O262" s="7"/>
      <c r="P262" s="7"/>
      <c r="Q262" s="7"/>
      <c r="R262" s="7"/>
      <c r="S262" s="7"/>
      <c r="T262" s="7"/>
      <c r="U262" s="7"/>
      <c r="V262" s="7"/>
      <c r="W262" s="7"/>
      <c r="X262" s="7"/>
      <c r="Y262" s="7"/>
      <c r="Z262" s="7"/>
      <c r="AA262" s="7"/>
      <c r="AB262" s="7"/>
      <c r="AC262" s="7">
        <v>1</v>
      </c>
      <c r="AD262" s="7"/>
      <c r="AE262" s="7"/>
      <c r="AF262" s="7"/>
      <c r="AG262" s="7"/>
      <c r="AH262" s="7"/>
      <c r="AI262" s="7"/>
      <c r="AJ262" s="7"/>
      <c r="AK262" s="7"/>
      <c r="AL262" s="7"/>
      <c r="AM262" s="7"/>
      <c r="AO262" s="7"/>
      <c r="AP262" s="14"/>
      <c r="AQ262" s="14"/>
      <c r="AR262" s="14"/>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row>
    <row r="263" spans="1:73" x14ac:dyDescent="0.25">
      <c r="A263" s="9" t="s">
        <v>7</v>
      </c>
      <c r="B263" s="7">
        <v>10</v>
      </c>
      <c r="C263" s="8">
        <v>44316</v>
      </c>
      <c r="D263" s="10" t="s">
        <v>13</v>
      </c>
      <c r="E263" s="7">
        <v>20</v>
      </c>
      <c r="F263" s="7" t="s">
        <v>20</v>
      </c>
      <c r="G263" s="9" t="s">
        <v>820</v>
      </c>
      <c r="H263" s="11" t="s">
        <v>307</v>
      </c>
      <c r="I263" s="7" t="s">
        <v>472</v>
      </c>
      <c r="K263" s="7" t="s">
        <v>15</v>
      </c>
      <c r="L263" s="7">
        <f>SUM(M263:BU263)</f>
        <v>1</v>
      </c>
      <c r="M263" s="7"/>
      <c r="N263" s="7"/>
      <c r="O263" s="7"/>
      <c r="P263" s="7"/>
      <c r="Q263" s="7"/>
      <c r="R263" s="7"/>
      <c r="S263" s="7"/>
      <c r="T263" s="7"/>
      <c r="U263" s="7"/>
      <c r="V263" s="7"/>
      <c r="W263" s="7"/>
      <c r="X263" s="7"/>
      <c r="Y263" s="7"/>
      <c r="Z263" s="7"/>
      <c r="AA263" s="7"/>
      <c r="AB263" s="7"/>
      <c r="AC263" s="7">
        <v>1</v>
      </c>
      <c r="AD263" s="7"/>
      <c r="AE263" s="7"/>
      <c r="AF263" s="7"/>
      <c r="AG263" s="7"/>
      <c r="AH263" s="7"/>
      <c r="AI263" s="7"/>
      <c r="AJ263" s="7"/>
      <c r="AK263" s="7"/>
      <c r="AL263" s="7"/>
      <c r="AM263" s="7"/>
      <c r="AO263" s="7"/>
      <c r="AP263" s="14"/>
      <c r="AQ263" s="14"/>
      <c r="AR263" s="14"/>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row>
    <row r="264" spans="1:73" x14ac:dyDescent="0.25">
      <c r="A264" s="9" t="s">
        <v>7</v>
      </c>
      <c r="B264" s="7">
        <v>10</v>
      </c>
      <c r="C264" s="8">
        <v>44316</v>
      </c>
      <c r="D264" s="10" t="s">
        <v>13</v>
      </c>
      <c r="E264" s="7">
        <v>21</v>
      </c>
      <c r="F264" s="7" t="s">
        <v>20</v>
      </c>
      <c r="G264" s="9" t="s">
        <v>820</v>
      </c>
      <c r="H264" s="11" t="s">
        <v>683</v>
      </c>
      <c r="I264" s="7" t="s">
        <v>473</v>
      </c>
      <c r="K264" s="7" t="s">
        <v>15</v>
      </c>
      <c r="L264" s="7">
        <f>SUM(M264:BU264)</f>
        <v>1</v>
      </c>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14"/>
      <c r="AQ264" s="14"/>
      <c r="AR264" s="14"/>
      <c r="AS264" s="7"/>
      <c r="AT264" s="7"/>
      <c r="AU264" s="7"/>
      <c r="AV264" s="7">
        <v>1</v>
      </c>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row>
    <row r="265" spans="1:73" x14ac:dyDescent="0.25">
      <c r="A265" s="9" t="s">
        <v>7</v>
      </c>
      <c r="B265" s="7">
        <v>10</v>
      </c>
      <c r="C265" s="8">
        <v>44316</v>
      </c>
      <c r="D265" s="10" t="s">
        <v>13</v>
      </c>
      <c r="E265" s="7">
        <v>22</v>
      </c>
      <c r="F265" s="7" t="s">
        <v>20</v>
      </c>
      <c r="G265" s="9" t="s">
        <v>820</v>
      </c>
      <c r="H265" s="11" t="s">
        <v>226</v>
      </c>
      <c r="I265" s="7" t="s">
        <v>473</v>
      </c>
      <c r="K265" s="7" t="s">
        <v>15</v>
      </c>
      <c r="L265" s="7">
        <f>SUM(M265:BU265)</f>
        <v>1</v>
      </c>
      <c r="M265" s="7"/>
      <c r="N265" s="7"/>
      <c r="O265" s="7"/>
      <c r="P265" s="7"/>
      <c r="Q265" s="7"/>
      <c r="R265" s="7"/>
      <c r="S265" s="7"/>
      <c r="T265" s="7"/>
      <c r="U265" s="7"/>
      <c r="V265" s="7"/>
      <c r="W265" s="7"/>
      <c r="X265" s="7"/>
      <c r="Y265" s="7"/>
      <c r="Z265" s="7"/>
      <c r="AA265" s="7"/>
      <c r="AB265" s="7"/>
      <c r="AC265" s="7">
        <v>1</v>
      </c>
      <c r="AD265" s="7"/>
      <c r="AE265" s="7"/>
      <c r="AF265" s="7"/>
      <c r="AG265" s="7"/>
      <c r="AH265" s="7"/>
      <c r="AI265" s="7"/>
      <c r="AJ265" s="7"/>
      <c r="AK265" s="7"/>
      <c r="AL265" s="7"/>
      <c r="AM265" s="7"/>
      <c r="AO265" s="7"/>
      <c r="AP265" s="14"/>
      <c r="AQ265" s="14"/>
      <c r="AR265" s="14"/>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row>
    <row r="266" spans="1:73" x14ac:dyDescent="0.25">
      <c r="A266" s="9" t="s">
        <v>7</v>
      </c>
      <c r="B266" s="7">
        <v>10</v>
      </c>
      <c r="C266" s="8">
        <v>44316</v>
      </c>
      <c r="D266" s="10" t="s">
        <v>13</v>
      </c>
      <c r="E266" s="7">
        <v>23</v>
      </c>
      <c r="F266" s="7" t="s">
        <v>35</v>
      </c>
      <c r="G266" s="9" t="s">
        <v>811</v>
      </c>
      <c r="H266" s="11" t="s">
        <v>308</v>
      </c>
      <c r="I266" s="7" t="s">
        <v>403</v>
      </c>
      <c r="J266" s="7" t="s">
        <v>416</v>
      </c>
      <c r="K266" s="7" t="s">
        <v>15</v>
      </c>
      <c r="L266" s="7">
        <f>SUM(M266:BU266)</f>
        <v>1</v>
      </c>
      <c r="M266" s="7">
        <v>1</v>
      </c>
      <c r="N266" s="7"/>
      <c r="O266" s="7"/>
      <c r="P266" s="7"/>
      <c r="Q266" s="7"/>
      <c r="R266" s="7"/>
      <c r="S266" s="7"/>
      <c r="T266" s="7"/>
      <c r="U266" s="7"/>
      <c r="V266" s="7"/>
      <c r="W266" s="7"/>
      <c r="X266" s="7"/>
      <c r="Y266" s="7"/>
      <c r="Z266" s="7"/>
      <c r="AA266" s="7"/>
      <c r="AB266" s="7"/>
      <c r="AD266" s="7"/>
      <c r="AE266" s="7"/>
      <c r="AF266" s="7"/>
      <c r="AG266" s="7"/>
      <c r="AH266" s="7"/>
      <c r="AI266" s="7"/>
      <c r="AJ266" s="7"/>
      <c r="AK266" s="7"/>
      <c r="AL266" s="7"/>
      <c r="AM266" s="7"/>
      <c r="AO266" s="7"/>
      <c r="AP266" s="14"/>
      <c r="AQ266" s="14"/>
      <c r="AR266" s="14"/>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row>
    <row r="267" spans="1:73" x14ac:dyDescent="0.25">
      <c r="A267" s="9" t="s">
        <v>7</v>
      </c>
      <c r="B267" s="7">
        <v>10</v>
      </c>
      <c r="C267" s="8">
        <v>44316</v>
      </c>
      <c r="D267" s="10" t="s">
        <v>13</v>
      </c>
      <c r="E267" s="7">
        <v>24</v>
      </c>
      <c r="F267" s="7" t="s">
        <v>20</v>
      </c>
      <c r="G267" s="9" t="s">
        <v>820</v>
      </c>
      <c r="H267" s="11" t="s">
        <v>687</v>
      </c>
      <c r="I267" s="7" t="s">
        <v>473</v>
      </c>
      <c r="K267" s="7" t="s">
        <v>15</v>
      </c>
      <c r="L267" s="7">
        <f>SUM(M267:BU267)</f>
        <v>1</v>
      </c>
      <c r="M267" s="7"/>
      <c r="N267" s="7"/>
      <c r="O267" s="7"/>
      <c r="P267" s="7"/>
      <c r="Q267" s="7"/>
      <c r="R267" s="7"/>
      <c r="S267" s="7"/>
      <c r="T267" s="7"/>
      <c r="U267" s="7"/>
      <c r="V267" s="7"/>
      <c r="W267" s="7"/>
      <c r="X267" s="7"/>
      <c r="Y267" s="7"/>
      <c r="Z267" s="7"/>
      <c r="AA267" s="7"/>
      <c r="AB267" s="7"/>
      <c r="AC267" s="7">
        <v>1</v>
      </c>
      <c r="AD267" s="7"/>
      <c r="AE267" s="7"/>
      <c r="AF267" s="7"/>
      <c r="AG267" s="7"/>
      <c r="AH267" s="7"/>
      <c r="AI267" s="7"/>
      <c r="AJ267" s="7"/>
      <c r="AK267" s="7"/>
      <c r="AL267" s="7"/>
      <c r="AM267" s="7"/>
      <c r="AO267" s="7"/>
      <c r="AP267" s="14"/>
      <c r="AQ267" s="14"/>
      <c r="AR267" s="14"/>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row>
    <row r="268" spans="1:73" x14ac:dyDescent="0.25">
      <c r="A268" s="9" t="s">
        <v>7</v>
      </c>
      <c r="B268" s="7">
        <v>10</v>
      </c>
      <c r="C268" s="8">
        <v>44316</v>
      </c>
      <c r="D268" s="10" t="s">
        <v>13</v>
      </c>
      <c r="E268" s="7">
        <v>25</v>
      </c>
      <c r="F268" s="7" t="s">
        <v>14</v>
      </c>
      <c r="G268" s="9" t="s">
        <v>717</v>
      </c>
      <c r="H268" s="11" t="s">
        <v>304</v>
      </c>
      <c r="I268" s="7" t="s">
        <v>395</v>
      </c>
      <c r="J268" s="7" t="s">
        <v>389</v>
      </c>
      <c r="K268" s="7" t="s">
        <v>15</v>
      </c>
      <c r="L268" s="7">
        <f>SUM(M268:BU268)</f>
        <v>1</v>
      </c>
      <c r="M268" s="7"/>
      <c r="N268" s="7"/>
      <c r="O268" s="7"/>
      <c r="P268" s="7"/>
      <c r="Q268" s="7"/>
      <c r="R268" s="7"/>
      <c r="S268" s="7"/>
      <c r="T268" s="7"/>
      <c r="U268" s="7"/>
      <c r="V268" s="7"/>
      <c r="W268" s="7"/>
      <c r="X268" s="7"/>
      <c r="Y268" s="7"/>
      <c r="Z268" s="7"/>
      <c r="AA268" s="7"/>
      <c r="AB268" s="7"/>
      <c r="AC268" s="7">
        <v>1</v>
      </c>
      <c r="AD268" s="7"/>
      <c r="AE268" s="7"/>
      <c r="AF268" s="7"/>
      <c r="AG268" s="7"/>
      <c r="AH268" s="7"/>
      <c r="AI268" s="7"/>
      <c r="AJ268" s="7"/>
      <c r="AK268" s="7"/>
      <c r="AL268" s="7"/>
      <c r="AM268" s="7"/>
      <c r="AO268" s="7"/>
      <c r="AP268" s="14"/>
      <c r="AQ268" s="14"/>
      <c r="AR268" s="14"/>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row>
    <row r="269" spans="1:73" x14ac:dyDescent="0.25">
      <c r="A269" s="9" t="s">
        <v>7</v>
      </c>
      <c r="B269" s="7">
        <v>10</v>
      </c>
      <c r="C269" s="8">
        <v>44316</v>
      </c>
      <c r="D269" s="10" t="s">
        <v>13</v>
      </c>
      <c r="E269" s="7">
        <v>27</v>
      </c>
      <c r="F269" s="7" t="s">
        <v>14</v>
      </c>
      <c r="G269" s="9" t="s">
        <v>717</v>
      </c>
      <c r="H269" s="11" t="s">
        <v>250</v>
      </c>
      <c r="I269" s="7" t="s">
        <v>395</v>
      </c>
      <c r="J269" s="7" t="s">
        <v>389</v>
      </c>
      <c r="K269" s="7" t="s">
        <v>15</v>
      </c>
      <c r="L269" s="7">
        <f>SUM(M269:BU269)</f>
        <v>2</v>
      </c>
      <c r="M269" s="7"/>
      <c r="N269" s="7"/>
      <c r="O269" s="7"/>
      <c r="P269" s="7"/>
      <c r="Q269" s="7"/>
      <c r="R269" s="7">
        <v>1</v>
      </c>
      <c r="S269" s="7"/>
      <c r="T269" s="7"/>
      <c r="U269" s="7"/>
      <c r="V269" s="7"/>
      <c r="W269" s="7"/>
      <c r="X269" s="7"/>
      <c r="Y269" s="7"/>
      <c r="Z269" s="7"/>
      <c r="AA269" s="7"/>
      <c r="AB269" s="7"/>
      <c r="AC269" s="7"/>
      <c r="AD269" s="7"/>
      <c r="AE269" s="7"/>
      <c r="AF269" s="7">
        <v>1</v>
      </c>
      <c r="AG269" s="7"/>
      <c r="AH269" s="7"/>
      <c r="AI269" s="7"/>
      <c r="AJ269" s="7"/>
      <c r="AK269" s="7"/>
      <c r="AL269" s="7"/>
      <c r="AM269" s="7"/>
      <c r="AO269" s="7"/>
      <c r="AP269" s="14"/>
      <c r="AQ269" s="14"/>
      <c r="AR269" s="14"/>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row>
    <row r="270" spans="1:73" x14ac:dyDescent="0.25">
      <c r="A270" s="9" t="s">
        <v>7</v>
      </c>
      <c r="B270" s="7">
        <v>10</v>
      </c>
      <c r="C270" s="8">
        <v>44316</v>
      </c>
      <c r="D270" s="10" t="s">
        <v>13</v>
      </c>
      <c r="E270" s="7">
        <v>28</v>
      </c>
      <c r="F270" s="7" t="s">
        <v>20</v>
      </c>
      <c r="G270" s="9" t="s">
        <v>820</v>
      </c>
      <c r="H270" s="11" t="s">
        <v>684</v>
      </c>
      <c r="I270" s="7" t="s">
        <v>473</v>
      </c>
      <c r="K270" s="7" t="s">
        <v>15</v>
      </c>
      <c r="L270" s="7">
        <f>SUM(M270:BU270)</f>
        <v>1</v>
      </c>
      <c r="M270" s="7"/>
      <c r="N270" s="7"/>
      <c r="O270" s="7"/>
      <c r="P270" s="7"/>
      <c r="Q270" s="7"/>
      <c r="R270" s="7"/>
      <c r="S270" s="7"/>
      <c r="T270" s="7"/>
      <c r="U270" s="7"/>
      <c r="V270" s="7"/>
      <c r="W270" s="7"/>
      <c r="X270" s="7"/>
      <c r="Y270" s="7"/>
      <c r="Z270" s="7"/>
      <c r="AA270" s="7"/>
      <c r="AB270" s="7"/>
      <c r="AC270" s="7">
        <v>1</v>
      </c>
      <c r="AD270" s="7"/>
      <c r="AE270" s="7"/>
      <c r="AF270" s="7"/>
      <c r="AG270" s="7"/>
      <c r="AH270" s="7"/>
      <c r="AI270" s="7"/>
      <c r="AJ270" s="7"/>
      <c r="AK270" s="7"/>
      <c r="AL270" s="7"/>
      <c r="AM270" s="7"/>
      <c r="AO270" s="7"/>
      <c r="AP270" s="14"/>
      <c r="AQ270" s="14"/>
      <c r="AR270" s="14"/>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row>
    <row r="271" spans="1:73" x14ac:dyDescent="0.25">
      <c r="A271" s="9" t="s">
        <v>7</v>
      </c>
      <c r="B271" s="7">
        <v>10</v>
      </c>
      <c r="C271" s="8">
        <v>44316</v>
      </c>
      <c r="D271" s="10" t="s">
        <v>13</v>
      </c>
      <c r="E271" s="7">
        <v>29</v>
      </c>
      <c r="F271" s="7" t="s">
        <v>20</v>
      </c>
      <c r="G271" s="9" t="s">
        <v>820</v>
      </c>
      <c r="H271" s="11" t="s">
        <v>670</v>
      </c>
      <c r="I271" s="7" t="s">
        <v>473</v>
      </c>
      <c r="K271" s="7" t="s">
        <v>15</v>
      </c>
      <c r="L271" s="7">
        <f>SUM(M271:BU271)</f>
        <v>1</v>
      </c>
      <c r="M271" s="7"/>
      <c r="N271" s="7"/>
      <c r="O271" s="7"/>
      <c r="P271" s="7"/>
      <c r="Q271" s="7"/>
      <c r="R271" s="7"/>
      <c r="S271" s="7"/>
      <c r="T271" s="7"/>
      <c r="U271" s="7"/>
      <c r="V271" s="7"/>
      <c r="W271" s="7"/>
      <c r="X271" s="7"/>
      <c r="Y271" s="7"/>
      <c r="Z271" s="7"/>
      <c r="AA271" s="7"/>
      <c r="AB271" s="7"/>
      <c r="AC271" s="7">
        <v>1</v>
      </c>
      <c r="AD271" s="7"/>
      <c r="AE271" s="7"/>
      <c r="AF271" s="7"/>
      <c r="AG271" s="7"/>
      <c r="AH271" s="7"/>
      <c r="AI271" s="7"/>
      <c r="AJ271" s="7"/>
      <c r="AK271" s="7"/>
      <c r="AL271" s="7"/>
      <c r="AM271" s="7"/>
      <c r="AO271" s="7"/>
      <c r="AP271" s="14"/>
      <c r="AQ271" s="14"/>
      <c r="AR271" s="14"/>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row>
    <row r="272" spans="1:73" x14ac:dyDescent="0.25">
      <c r="A272" s="9" t="s">
        <v>7</v>
      </c>
      <c r="B272" s="7">
        <v>10</v>
      </c>
      <c r="C272" s="8">
        <v>44316</v>
      </c>
      <c r="D272" s="10" t="s">
        <v>13</v>
      </c>
      <c r="E272" s="7">
        <v>30</v>
      </c>
      <c r="F272" s="7" t="s">
        <v>20</v>
      </c>
      <c r="G272" s="9" t="s">
        <v>820</v>
      </c>
      <c r="H272" s="11" t="s">
        <v>683</v>
      </c>
      <c r="I272" s="7" t="s">
        <v>473</v>
      </c>
      <c r="K272" s="7" t="s">
        <v>15</v>
      </c>
      <c r="L272" s="7">
        <f>SUM(M272:BU272)</f>
        <v>2</v>
      </c>
      <c r="M272" s="7"/>
      <c r="N272" s="7"/>
      <c r="O272" s="7"/>
      <c r="P272" s="7"/>
      <c r="Q272" s="7"/>
      <c r="R272" s="7"/>
      <c r="S272" s="7"/>
      <c r="T272" s="7"/>
      <c r="U272" s="7"/>
      <c r="V272" s="7"/>
      <c r="W272" s="7"/>
      <c r="X272" s="7"/>
      <c r="Y272" s="7"/>
      <c r="Z272" s="7"/>
      <c r="AA272" s="7"/>
      <c r="AB272" s="7"/>
      <c r="AC272" s="7">
        <v>1</v>
      </c>
      <c r="AD272" s="7"/>
      <c r="AE272" s="7"/>
      <c r="AF272" s="7"/>
      <c r="AG272" s="7"/>
      <c r="AH272" s="7"/>
      <c r="AI272" s="7"/>
      <c r="AJ272" s="7"/>
      <c r="AK272" s="7"/>
      <c r="AL272" s="7"/>
      <c r="AM272" s="7"/>
      <c r="AO272" s="7"/>
      <c r="AP272" s="14"/>
      <c r="AQ272" s="14"/>
      <c r="AR272" s="14"/>
      <c r="AS272" s="7"/>
      <c r="AT272" s="7"/>
      <c r="AU272" s="7"/>
      <c r="AV272" s="7"/>
      <c r="AW272" s="7"/>
      <c r="AX272" s="7"/>
      <c r="AY272" s="7"/>
      <c r="AZ272" s="7"/>
      <c r="BA272" s="7"/>
      <c r="BB272" s="7"/>
      <c r="BC272" s="7"/>
      <c r="BD272" s="7"/>
      <c r="BE272" s="7"/>
      <c r="BF272" s="7"/>
      <c r="BG272" s="7"/>
      <c r="BH272" s="7"/>
      <c r="BI272" s="7"/>
      <c r="BJ272" s="7"/>
      <c r="BK272" s="7"/>
      <c r="BL272" s="7">
        <v>1</v>
      </c>
      <c r="BM272" s="7"/>
      <c r="BN272" s="7"/>
      <c r="BO272" s="7"/>
      <c r="BP272" s="7"/>
      <c r="BQ272" s="7"/>
      <c r="BR272" s="7"/>
      <c r="BS272" s="7"/>
      <c r="BT272" s="7"/>
      <c r="BU272" s="7"/>
    </row>
    <row r="273" spans="1:73" x14ac:dyDescent="0.25">
      <c r="A273" s="9" t="s">
        <v>7</v>
      </c>
      <c r="B273" s="7">
        <v>10</v>
      </c>
      <c r="C273" s="8">
        <v>44316</v>
      </c>
      <c r="D273" s="10" t="s">
        <v>13</v>
      </c>
      <c r="E273" s="7">
        <v>31</v>
      </c>
      <c r="F273" s="7" t="s">
        <v>14</v>
      </c>
      <c r="G273" s="9" t="s">
        <v>717</v>
      </c>
      <c r="H273" s="11" t="s">
        <v>309</v>
      </c>
      <c r="I273" s="7" t="s">
        <v>395</v>
      </c>
      <c r="J273" s="7" t="s">
        <v>389</v>
      </c>
      <c r="K273" s="7" t="s">
        <v>15</v>
      </c>
      <c r="L273" s="7">
        <f>SUM(M273:BU273)</f>
        <v>1</v>
      </c>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14"/>
      <c r="AQ273" s="14"/>
      <c r="AR273" s="14"/>
      <c r="AS273" s="7"/>
      <c r="AT273" s="7"/>
      <c r="AU273" s="7"/>
      <c r="AV273" s="7"/>
      <c r="AW273" s="7"/>
      <c r="AX273" s="7"/>
      <c r="AY273" s="7"/>
      <c r="AZ273" s="7"/>
      <c r="BA273" s="7"/>
      <c r="BB273" s="7"/>
      <c r="BC273" s="7"/>
      <c r="BD273" s="7"/>
      <c r="BE273" s="7"/>
      <c r="BF273" s="7"/>
      <c r="BG273" s="7"/>
      <c r="BH273" s="7"/>
      <c r="BI273" s="7"/>
      <c r="BJ273" s="7"/>
      <c r="BK273" s="7"/>
      <c r="BL273" s="7">
        <v>1</v>
      </c>
      <c r="BM273" s="7"/>
      <c r="BN273" s="7"/>
      <c r="BO273" s="7"/>
      <c r="BP273" s="7"/>
      <c r="BQ273" s="7"/>
      <c r="BR273" s="7"/>
      <c r="BS273" s="7"/>
      <c r="BT273" s="7"/>
      <c r="BU273" s="7"/>
    </row>
    <row r="274" spans="1:73" x14ac:dyDescent="0.25">
      <c r="A274" s="9" t="s">
        <v>7</v>
      </c>
      <c r="B274" s="7">
        <v>10</v>
      </c>
      <c r="C274" s="8">
        <v>44316</v>
      </c>
      <c r="D274" s="10" t="s">
        <v>13</v>
      </c>
      <c r="E274" s="7">
        <v>32</v>
      </c>
      <c r="F274" s="7" t="s">
        <v>20</v>
      </c>
      <c r="G274" s="9" t="s">
        <v>820</v>
      </c>
      <c r="H274" s="11" t="s">
        <v>687</v>
      </c>
      <c r="I274" s="7" t="s">
        <v>473</v>
      </c>
      <c r="K274" s="7" t="s">
        <v>15</v>
      </c>
      <c r="L274" s="7">
        <f>SUM(M274:BU274)</f>
        <v>2</v>
      </c>
      <c r="M274" s="7"/>
      <c r="N274" s="7"/>
      <c r="O274" s="7"/>
      <c r="P274" s="7"/>
      <c r="Q274" s="7"/>
      <c r="R274" s="7"/>
      <c r="S274" s="7"/>
      <c r="T274" s="7"/>
      <c r="U274" s="7"/>
      <c r="V274" s="7"/>
      <c r="W274" s="7"/>
      <c r="X274" s="7"/>
      <c r="Y274" s="7"/>
      <c r="Z274" s="7"/>
      <c r="AA274" s="7"/>
      <c r="AB274" s="7"/>
      <c r="AC274" s="7">
        <v>1</v>
      </c>
      <c r="AD274" s="7"/>
      <c r="AE274" s="7"/>
      <c r="AF274" s="7"/>
      <c r="AG274" s="7"/>
      <c r="AH274" s="7"/>
      <c r="AI274" s="7"/>
      <c r="AJ274" s="7"/>
      <c r="AK274" s="7"/>
      <c r="AL274" s="7"/>
      <c r="AM274" s="7"/>
      <c r="AO274" s="7"/>
      <c r="AP274" s="14"/>
      <c r="AQ274" s="14"/>
      <c r="AR274" s="14"/>
      <c r="AS274" s="7"/>
      <c r="AT274" s="7"/>
      <c r="AU274" s="7"/>
      <c r="AV274" s="7"/>
      <c r="AW274" s="7"/>
      <c r="AX274" s="7"/>
      <c r="AY274" s="7"/>
      <c r="AZ274" s="7"/>
      <c r="BA274" s="7"/>
      <c r="BB274" s="7"/>
      <c r="BC274" s="7"/>
      <c r="BD274" s="7"/>
      <c r="BE274" s="7"/>
      <c r="BF274" s="7"/>
      <c r="BG274" s="7"/>
      <c r="BH274" s="7"/>
      <c r="BI274" s="7"/>
      <c r="BJ274" s="7">
        <v>1</v>
      </c>
      <c r="BK274" s="7"/>
      <c r="BL274" s="7"/>
      <c r="BM274" s="7"/>
      <c r="BN274" s="7"/>
      <c r="BO274" s="7"/>
      <c r="BP274" s="7"/>
      <c r="BQ274" s="7"/>
      <c r="BR274" s="7"/>
      <c r="BS274" s="7"/>
      <c r="BT274" s="7"/>
      <c r="BU274" s="7"/>
    </row>
    <row r="275" spans="1:73" x14ac:dyDescent="0.25">
      <c r="A275" s="9" t="s">
        <v>7</v>
      </c>
      <c r="B275" s="7">
        <v>10</v>
      </c>
      <c r="C275" s="8">
        <v>44316</v>
      </c>
      <c r="D275" s="10" t="s">
        <v>13</v>
      </c>
      <c r="E275" s="7">
        <v>33</v>
      </c>
      <c r="F275" s="7" t="s">
        <v>20</v>
      </c>
      <c r="G275" s="9" t="s">
        <v>820</v>
      </c>
      <c r="H275" s="11" t="s">
        <v>683</v>
      </c>
      <c r="I275" s="7" t="s">
        <v>473</v>
      </c>
      <c r="K275" s="7" t="s">
        <v>15</v>
      </c>
      <c r="L275" s="7">
        <f>SUM(M275:BU275)</f>
        <v>2</v>
      </c>
      <c r="M275" s="7"/>
      <c r="N275" s="7"/>
      <c r="O275" s="7"/>
      <c r="P275" s="7"/>
      <c r="Q275" s="7"/>
      <c r="R275" s="7"/>
      <c r="S275" s="7"/>
      <c r="T275" s="7"/>
      <c r="U275" s="7"/>
      <c r="V275" s="7"/>
      <c r="W275" s="7"/>
      <c r="X275" s="7"/>
      <c r="Y275" s="7"/>
      <c r="Z275" s="7"/>
      <c r="AA275" s="7"/>
      <c r="AB275" s="7"/>
      <c r="AC275" s="7">
        <v>1</v>
      </c>
      <c r="AD275" s="7"/>
      <c r="AE275" s="7"/>
      <c r="AF275" s="7"/>
      <c r="AG275" s="7"/>
      <c r="AH275" s="7"/>
      <c r="AI275" s="7"/>
      <c r="AJ275" s="7"/>
      <c r="AK275" s="7"/>
      <c r="AL275" s="7"/>
      <c r="AM275" s="7"/>
      <c r="AO275" s="7"/>
      <c r="AP275" s="14"/>
      <c r="AQ275" s="14"/>
      <c r="AR275" s="14"/>
      <c r="AS275" s="7"/>
      <c r="AT275" s="7"/>
      <c r="AU275" s="7"/>
      <c r="AV275" s="7"/>
      <c r="AW275" s="7"/>
      <c r="AX275" s="7"/>
      <c r="AY275" s="7"/>
      <c r="AZ275" s="7"/>
      <c r="BA275" s="7"/>
      <c r="BB275" s="7"/>
      <c r="BC275" s="7"/>
      <c r="BD275" s="7"/>
      <c r="BE275" s="7"/>
      <c r="BF275" s="7"/>
      <c r="BG275" s="7"/>
      <c r="BH275" s="7"/>
      <c r="BI275" s="7"/>
      <c r="BJ275" s="7"/>
      <c r="BK275" s="7"/>
      <c r="BL275" s="7">
        <v>1</v>
      </c>
      <c r="BM275" s="7"/>
      <c r="BN275" s="7"/>
      <c r="BO275" s="7"/>
      <c r="BP275" s="7"/>
      <c r="BQ275" s="7"/>
      <c r="BR275" s="7"/>
      <c r="BS275" s="7"/>
      <c r="BT275" s="7"/>
      <c r="BU275" s="7"/>
    </row>
    <row r="276" spans="1:73" x14ac:dyDescent="0.25">
      <c r="A276" s="9" t="s">
        <v>7</v>
      </c>
      <c r="B276" s="7">
        <v>10</v>
      </c>
      <c r="C276" s="8">
        <v>44316</v>
      </c>
      <c r="D276" s="10" t="s">
        <v>13</v>
      </c>
      <c r="E276" s="7">
        <v>34</v>
      </c>
      <c r="F276" s="7" t="s">
        <v>20</v>
      </c>
      <c r="G276" s="9" t="s">
        <v>820</v>
      </c>
      <c r="H276" s="11" t="s">
        <v>670</v>
      </c>
      <c r="I276" s="7" t="s">
        <v>473</v>
      </c>
      <c r="K276" s="7" t="s">
        <v>15</v>
      </c>
      <c r="L276" s="7">
        <f>SUM(M276:BU276)</f>
        <v>2</v>
      </c>
      <c r="M276" s="7"/>
      <c r="N276" s="7"/>
      <c r="O276" s="7"/>
      <c r="P276" s="7"/>
      <c r="Q276" s="7"/>
      <c r="R276" s="7"/>
      <c r="S276" s="7"/>
      <c r="T276" s="7"/>
      <c r="U276" s="7"/>
      <c r="V276" s="7"/>
      <c r="W276" s="7"/>
      <c r="X276" s="7"/>
      <c r="Y276" s="7"/>
      <c r="Z276" s="7"/>
      <c r="AA276" s="7"/>
      <c r="AB276" s="7"/>
      <c r="AC276" s="7">
        <v>1</v>
      </c>
      <c r="AD276" s="7"/>
      <c r="AE276" s="7"/>
      <c r="AF276" s="7"/>
      <c r="AG276" s="7"/>
      <c r="AH276" s="7"/>
      <c r="AI276" s="7"/>
      <c r="AJ276" s="7"/>
      <c r="AK276" s="7"/>
      <c r="AL276" s="7"/>
      <c r="AM276" s="7"/>
      <c r="AO276" s="7"/>
      <c r="AP276" s="14"/>
      <c r="AQ276" s="14"/>
      <c r="AR276" s="14"/>
      <c r="AS276" s="7"/>
      <c r="AT276" s="7"/>
      <c r="AU276" s="7"/>
      <c r="AV276" s="7"/>
      <c r="AW276" s="7"/>
      <c r="AX276" s="7"/>
      <c r="AY276" s="7"/>
      <c r="AZ276" s="7"/>
      <c r="BA276" s="7"/>
      <c r="BB276" s="7"/>
      <c r="BC276" s="7"/>
      <c r="BD276" s="7"/>
      <c r="BE276" s="7"/>
      <c r="BF276" s="7"/>
      <c r="BG276" s="7"/>
      <c r="BH276" s="7"/>
      <c r="BI276" s="7"/>
      <c r="BJ276" s="7"/>
      <c r="BK276" s="7"/>
      <c r="BL276" s="7">
        <v>1</v>
      </c>
      <c r="BM276" s="7"/>
      <c r="BN276" s="7"/>
      <c r="BO276" s="7"/>
      <c r="BP276" s="7"/>
      <c r="BQ276" s="7"/>
      <c r="BR276" s="7"/>
      <c r="BS276" s="7"/>
      <c r="BT276" s="7"/>
      <c r="BU276" s="7"/>
    </row>
    <row r="277" spans="1:73" x14ac:dyDescent="0.25">
      <c r="A277" s="9" t="s">
        <v>7</v>
      </c>
      <c r="B277" s="7">
        <v>10</v>
      </c>
      <c r="C277" s="8">
        <v>44316</v>
      </c>
      <c r="D277" s="10" t="s">
        <v>13</v>
      </c>
      <c r="E277" s="7">
        <v>35</v>
      </c>
      <c r="F277" s="7" t="s">
        <v>20</v>
      </c>
      <c r="G277" s="9" t="s">
        <v>820</v>
      </c>
      <c r="H277" s="11" t="s">
        <v>277</v>
      </c>
      <c r="I277" s="7" t="s">
        <v>473</v>
      </c>
      <c r="K277" s="7" t="s">
        <v>15</v>
      </c>
      <c r="L277" s="7">
        <f>SUM(M277:BU277)</f>
        <v>1</v>
      </c>
      <c r="M277" s="7"/>
      <c r="N277" s="7"/>
      <c r="O277" s="7"/>
      <c r="P277" s="7"/>
      <c r="Q277" s="7"/>
      <c r="R277" s="7"/>
      <c r="S277" s="7"/>
      <c r="T277" s="7"/>
      <c r="U277" s="7"/>
      <c r="V277" s="7"/>
      <c r="W277" s="7"/>
      <c r="X277" s="7"/>
      <c r="Y277" s="7"/>
      <c r="Z277" s="7"/>
      <c r="AA277" s="7"/>
      <c r="AB277" s="7"/>
      <c r="AC277" s="7">
        <v>1</v>
      </c>
      <c r="AD277" s="7"/>
      <c r="AE277" s="7"/>
      <c r="AF277" s="7"/>
      <c r="AG277" s="7"/>
      <c r="AH277" s="7"/>
      <c r="AI277" s="7"/>
      <c r="AJ277" s="7"/>
      <c r="AK277" s="7"/>
      <c r="AL277" s="7"/>
      <c r="AM277" s="7"/>
      <c r="AO277" s="7"/>
      <c r="AP277" s="14"/>
      <c r="AQ277" s="14"/>
      <c r="AR277" s="14"/>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row>
    <row r="278" spans="1:73" x14ac:dyDescent="0.25">
      <c r="A278" s="9" t="s">
        <v>7</v>
      </c>
      <c r="B278" s="7">
        <v>10</v>
      </c>
      <c r="C278" s="8">
        <v>44316</v>
      </c>
      <c r="D278" s="10" t="s">
        <v>13</v>
      </c>
      <c r="E278" s="7">
        <v>36</v>
      </c>
      <c r="F278" s="7" t="s">
        <v>20</v>
      </c>
      <c r="G278" s="9" t="s">
        <v>820</v>
      </c>
      <c r="H278" s="11" t="s">
        <v>277</v>
      </c>
      <c r="I278" s="7" t="s">
        <v>473</v>
      </c>
      <c r="K278" s="7" t="s">
        <v>15</v>
      </c>
      <c r="L278" s="7">
        <f>SUM(M278:BU278)</f>
        <v>1</v>
      </c>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14"/>
      <c r="AQ278" s="14"/>
      <c r="AR278" s="14"/>
      <c r="AS278" s="7"/>
      <c r="AT278" s="7"/>
      <c r="AU278" s="7"/>
      <c r="AV278" s="7"/>
      <c r="AW278" s="7"/>
      <c r="AX278" s="7"/>
      <c r="AY278" s="7"/>
      <c r="AZ278" s="7"/>
      <c r="BA278" s="7"/>
      <c r="BB278" s="7"/>
      <c r="BC278" s="7"/>
      <c r="BD278" s="7"/>
      <c r="BE278" s="7"/>
      <c r="BF278" s="7"/>
      <c r="BG278" s="7"/>
      <c r="BH278" s="7"/>
      <c r="BI278" s="7"/>
      <c r="BJ278" s="7">
        <v>1</v>
      </c>
      <c r="BK278" s="7"/>
      <c r="BL278" s="7"/>
      <c r="BM278" s="7"/>
      <c r="BN278" s="7"/>
      <c r="BO278" s="7"/>
      <c r="BP278" s="7"/>
      <c r="BQ278" s="7"/>
      <c r="BR278" s="7"/>
      <c r="BS278" s="7"/>
      <c r="BT278" s="7"/>
      <c r="BU278" s="7"/>
    </row>
    <row r="279" spans="1:73" x14ac:dyDescent="0.25">
      <c r="A279" s="9" t="s">
        <v>7</v>
      </c>
      <c r="B279" s="7">
        <v>10</v>
      </c>
      <c r="C279" s="8">
        <v>44316</v>
      </c>
      <c r="D279" s="10" t="s">
        <v>13</v>
      </c>
      <c r="E279" s="7">
        <v>37</v>
      </c>
      <c r="F279" s="7" t="s">
        <v>20</v>
      </c>
      <c r="G279" s="9" t="s">
        <v>820</v>
      </c>
      <c r="H279" s="11" t="s">
        <v>672</v>
      </c>
      <c r="I279" s="7" t="s">
        <v>473</v>
      </c>
      <c r="K279" s="7" t="s">
        <v>15</v>
      </c>
      <c r="L279" s="7">
        <f>SUM(M279:BU279)</f>
        <v>1</v>
      </c>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14"/>
      <c r="AQ279" s="14"/>
      <c r="AR279" s="14"/>
      <c r="AS279" s="7"/>
      <c r="AT279" s="7"/>
      <c r="AU279" s="7"/>
      <c r="AV279" s="7"/>
      <c r="AW279" s="7"/>
      <c r="AX279" s="7"/>
      <c r="AY279" s="7"/>
      <c r="AZ279" s="7"/>
      <c r="BA279" s="7"/>
      <c r="BB279" s="7"/>
      <c r="BC279" s="7"/>
      <c r="BD279" s="7"/>
      <c r="BE279" s="7"/>
      <c r="BF279" s="7"/>
      <c r="BG279" s="7"/>
      <c r="BH279" s="7"/>
      <c r="BI279" s="7"/>
      <c r="BJ279" s="7">
        <v>1</v>
      </c>
      <c r="BK279" s="7"/>
      <c r="BL279" s="7"/>
      <c r="BM279" s="7"/>
      <c r="BN279" s="7"/>
      <c r="BO279" s="7"/>
      <c r="BP279" s="7"/>
      <c r="BQ279" s="7"/>
      <c r="BR279" s="7"/>
      <c r="BS279" s="7"/>
      <c r="BT279" s="7"/>
      <c r="BU279" s="7"/>
    </row>
    <row r="280" spans="1:73" x14ac:dyDescent="0.25">
      <c r="A280" s="9" t="s">
        <v>7</v>
      </c>
      <c r="B280" s="7">
        <v>10</v>
      </c>
      <c r="C280" s="8">
        <v>44316</v>
      </c>
      <c r="D280" s="10" t="s">
        <v>13</v>
      </c>
      <c r="E280" s="7">
        <v>38</v>
      </c>
      <c r="F280" s="7" t="s">
        <v>20</v>
      </c>
      <c r="G280" s="9" t="s">
        <v>820</v>
      </c>
      <c r="H280" s="11" t="s">
        <v>660</v>
      </c>
      <c r="I280" s="7" t="s">
        <v>473</v>
      </c>
      <c r="K280" s="7" t="s">
        <v>15</v>
      </c>
      <c r="L280" s="7">
        <f>SUM(M280:BU280)</f>
        <v>1</v>
      </c>
      <c r="M280" s="7"/>
      <c r="N280" s="7"/>
      <c r="O280" s="7"/>
      <c r="P280" s="7"/>
      <c r="Q280" s="7"/>
      <c r="R280" s="7"/>
      <c r="S280" s="7"/>
      <c r="T280" s="7"/>
      <c r="U280" s="7"/>
      <c r="V280" s="7"/>
      <c r="W280" s="7"/>
      <c r="X280" s="7"/>
      <c r="Y280" s="7"/>
      <c r="Z280" s="7"/>
      <c r="AA280" s="7"/>
      <c r="AB280" s="7"/>
      <c r="AC280" s="7">
        <v>1</v>
      </c>
      <c r="AD280" s="7"/>
      <c r="AE280" s="7"/>
      <c r="AF280" s="7"/>
      <c r="AG280" s="7"/>
      <c r="AH280" s="7"/>
      <c r="AI280" s="7"/>
      <c r="AJ280" s="7"/>
      <c r="AK280" s="7"/>
      <c r="AL280" s="7"/>
      <c r="AM280" s="7"/>
      <c r="AO280" s="7"/>
      <c r="AP280" s="14"/>
      <c r="AQ280" s="14"/>
      <c r="AR280" s="14"/>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row>
    <row r="281" spans="1:73" x14ac:dyDescent="0.25">
      <c r="A281" s="9" t="s">
        <v>7</v>
      </c>
      <c r="B281" s="7">
        <v>10</v>
      </c>
      <c r="C281" s="8">
        <v>44316</v>
      </c>
      <c r="D281" s="10" t="s">
        <v>13</v>
      </c>
      <c r="E281" s="7">
        <v>39</v>
      </c>
      <c r="F281" s="7" t="s">
        <v>20</v>
      </c>
      <c r="G281" s="9" t="s">
        <v>820</v>
      </c>
      <c r="H281" s="11" t="s">
        <v>668</v>
      </c>
      <c r="I281" s="7" t="s">
        <v>473</v>
      </c>
      <c r="K281" s="7" t="s">
        <v>15</v>
      </c>
      <c r="L281" s="7">
        <f>SUM(M281:BU281)</f>
        <v>1</v>
      </c>
      <c r="M281" s="7"/>
      <c r="N281" s="7"/>
      <c r="O281" s="7"/>
      <c r="P281" s="7"/>
      <c r="Q281" s="7"/>
      <c r="R281" s="7"/>
      <c r="S281" s="7"/>
      <c r="T281" s="7"/>
      <c r="U281" s="7"/>
      <c r="V281" s="7"/>
      <c r="W281" s="7"/>
      <c r="X281" s="7"/>
      <c r="Y281" s="7"/>
      <c r="Z281" s="7"/>
      <c r="AA281" s="7"/>
      <c r="AB281" s="7"/>
      <c r="AC281" s="7">
        <v>1</v>
      </c>
      <c r="AD281" s="7"/>
      <c r="AE281" s="7"/>
      <c r="AF281" s="7"/>
      <c r="AG281" s="7"/>
      <c r="AH281" s="7"/>
      <c r="AI281" s="7"/>
      <c r="AJ281" s="7"/>
      <c r="AK281" s="7"/>
      <c r="AL281" s="7"/>
      <c r="AM281" s="7"/>
      <c r="AO281" s="7"/>
      <c r="AP281" s="14"/>
      <c r="AQ281" s="14"/>
      <c r="AR281" s="14"/>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row>
    <row r="282" spans="1:73" x14ac:dyDescent="0.25">
      <c r="A282" s="9" t="s">
        <v>7</v>
      </c>
      <c r="B282" s="7">
        <v>10</v>
      </c>
      <c r="C282" s="8">
        <v>44316</v>
      </c>
      <c r="D282" s="10" t="s">
        <v>13</v>
      </c>
      <c r="E282" s="7">
        <v>40</v>
      </c>
      <c r="F282" s="7" t="s">
        <v>20</v>
      </c>
      <c r="G282" s="9" t="s">
        <v>820</v>
      </c>
      <c r="H282" s="11" t="s">
        <v>687</v>
      </c>
      <c r="I282" s="7" t="s">
        <v>473</v>
      </c>
      <c r="K282" s="7" t="s">
        <v>15</v>
      </c>
      <c r="L282" s="7">
        <f>SUM(M282:BU282)</f>
        <v>2</v>
      </c>
      <c r="M282" s="7"/>
      <c r="N282" s="7"/>
      <c r="O282" s="7"/>
      <c r="P282" s="7"/>
      <c r="Q282" s="7"/>
      <c r="R282" s="7"/>
      <c r="S282" s="7"/>
      <c r="T282" s="7"/>
      <c r="U282" s="7"/>
      <c r="V282" s="7"/>
      <c r="W282" s="7"/>
      <c r="X282" s="7"/>
      <c r="Y282" s="7"/>
      <c r="Z282" s="7"/>
      <c r="AA282" s="7"/>
      <c r="AB282" s="7"/>
      <c r="AC282" s="7">
        <v>1</v>
      </c>
      <c r="AD282" s="7"/>
      <c r="AE282" s="7"/>
      <c r="AF282" s="7"/>
      <c r="AG282" s="7"/>
      <c r="AH282" s="7"/>
      <c r="AI282" s="7"/>
      <c r="AJ282" s="7"/>
      <c r="AK282" s="7"/>
      <c r="AL282" s="7"/>
      <c r="AM282" s="7"/>
      <c r="AO282" s="7"/>
      <c r="AP282" s="14"/>
      <c r="AQ282" s="14"/>
      <c r="AR282" s="14"/>
      <c r="AS282" s="7"/>
      <c r="AT282" s="7"/>
      <c r="AU282" s="7"/>
      <c r="AV282" s="7"/>
      <c r="AW282" s="7"/>
      <c r="AX282" s="7"/>
      <c r="AY282" s="7"/>
      <c r="AZ282" s="7"/>
      <c r="BA282" s="7"/>
      <c r="BB282" s="7"/>
      <c r="BC282" s="7"/>
      <c r="BD282" s="7"/>
      <c r="BE282" s="7"/>
      <c r="BF282" s="7"/>
      <c r="BG282" s="7"/>
      <c r="BH282" s="7"/>
      <c r="BI282" s="7"/>
      <c r="BJ282" s="7"/>
      <c r="BK282" s="7"/>
      <c r="BL282" s="7">
        <v>1</v>
      </c>
      <c r="BM282" s="7"/>
      <c r="BN282" s="7"/>
      <c r="BO282" s="7"/>
      <c r="BP282" s="7"/>
      <c r="BQ282" s="7"/>
      <c r="BR282" s="7"/>
      <c r="BS282" s="7"/>
      <c r="BT282" s="7"/>
      <c r="BU282" s="7"/>
    </row>
    <row r="283" spans="1:73" x14ac:dyDescent="0.25">
      <c r="A283" s="9" t="s">
        <v>7</v>
      </c>
      <c r="B283" s="7">
        <v>10</v>
      </c>
      <c r="C283" s="8">
        <v>44316</v>
      </c>
      <c r="D283" s="10" t="s">
        <v>13</v>
      </c>
      <c r="E283" s="7">
        <v>41</v>
      </c>
      <c r="F283" s="7" t="s">
        <v>20</v>
      </c>
      <c r="G283" s="9" t="s">
        <v>820</v>
      </c>
      <c r="H283" s="11" t="s">
        <v>226</v>
      </c>
      <c r="I283" s="7" t="s">
        <v>473</v>
      </c>
      <c r="K283" s="7" t="s">
        <v>15</v>
      </c>
      <c r="L283" s="7">
        <f>SUM(M283:BU283)</f>
        <v>1</v>
      </c>
      <c r="M283" s="7"/>
      <c r="N283" s="7"/>
      <c r="O283" s="7"/>
      <c r="P283" s="7"/>
      <c r="Q283" s="7"/>
      <c r="R283" s="7"/>
      <c r="S283" s="7"/>
      <c r="T283" s="7"/>
      <c r="U283" s="7"/>
      <c r="V283" s="7"/>
      <c r="W283" s="7"/>
      <c r="X283" s="7"/>
      <c r="Y283" s="7"/>
      <c r="Z283" s="7"/>
      <c r="AA283" s="7"/>
      <c r="AB283" s="7"/>
      <c r="AC283" s="7">
        <v>1</v>
      </c>
      <c r="AD283" s="7"/>
      <c r="AE283" s="7"/>
      <c r="AF283" s="7"/>
      <c r="AG283" s="7"/>
      <c r="AH283" s="7"/>
      <c r="AI283" s="7"/>
      <c r="AJ283" s="7"/>
      <c r="AK283" s="7"/>
      <c r="AL283" s="7"/>
      <c r="AM283" s="7"/>
      <c r="AO283" s="7"/>
      <c r="AP283" s="14"/>
      <c r="AQ283" s="14"/>
      <c r="AR283" s="14"/>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row>
    <row r="284" spans="1:73" x14ac:dyDescent="0.25">
      <c r="A284" s="9" t="s">
        <v>7</v>
      </c>
      <c r="B284" s="7">
        <v>10</v>
      </c>
      <c r="C284" s="8">
        <v>44316</v>
      </c>
      <c r="D284" s="10" t="s">
        <v>13</v>
      </c>
      <c r="E284" s="7">
        <v>42</v>
      </c>
      <c r="F284" s="7" t="s">
        <v>20</v>
      </c>
      <c r="G284" s="9" t="s">
        <v>820</v>
      </c>
      <c r="H284" s="11" t="s">
        <v>310</v>
      </c>
      <c r="I284" s="7" t="s">
        <v>473</v>
      </c>
      <c r="K284" s="7" t="s">
        <v>15</v>
      </c>
      <c r="L284" s="7">
        <f>SUM(M284:BU284)</f>
        <v>1</v>
      </c>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14"/>
      <c r="AQ284" s="14"/>
      <c r="AR284" s="14"/>
      <c r="AS284" s="7"/>
      <c r="AT284" s="7"/>
      <c r="AU284" s="7"/>
      <c r="AV284" s="7"/>
      <c r="AW284" s="7"/>
      <c r="AX284" s="7"/>
      <c r="AY284" s="7"/>
      <c r="AZ284" s="7"/>
      <c r="BA284" s="7"/>
      <c r="BB284" s="7"/>
      <c r="BC284" s="7"/>
      <c r="BD284" s="7"/>
      <c r="BE284" s="7"/>
      <c r="BF284" s="7"/>
      <c r="BG284" s="7"/>
      <c r="BH284" s="7"/>
      <c r="BI284" s="7"/>
      <c r="BJ284" s="7">
        <v>1</v>
      </c>
      <c r="BK284" s="7"/>
      <c r="BL284" s="7"/>
      <c r="BM284" s="7"/>
      <c r="BN284" s="7"/>
      <c r="BO284" s="7"/>
      <c r="BP284" s="7"/>
      <c r="BQ284" s="7"/>
      <c r="BR284" s="7"/>
      <c r="BS284" s="7"/>
      <c r="BT284" s="7"/>
      <c r="BU284" s="7"/>
    </row>
    <row r="285" spans="1:73" x14ac:dyDescent="0.25">
      <c r="A285" s="9" t="s">
        <v>7</v>
      </c>
      <c r="B285" s="7">
        <v>10</v>
      </c>
      <c r="C285" s="8">
        <v>44316</v>
      </c>
      <c r="D285" s="10" t="s">
        <v>13</v>
      </c>
      <c r="E285" s="7">
        <v>43</v>
      </c>
      <c r="F285" s="7" t="s">
        <v>20</v>
      </c>
      <c r="G285" s="9" t="s">
        <v>820</v>
      </c>
      <c r="H285" s="11" t="s">
        <v>665</v>
      </c>
      <c r="I285" s="7" t="s">
        <v>473</v>
      </c>
      <c r="K285" s="7" t="s">
        <v>15</v>
      </c>
      <c r="L285" s="7">
        <f>SUM(M285:BU285)</f>
        <v>1</v>
      </c>
      <c r="M285" s="7"/>
      <c r="N285" s="7"/>
      <c r="O285" s="7"/>
      <c r="P285" s="7"/>
      <c r="Q285" s="7"/>
      <c r="R285" s="7"/>
      <c r="S285" s="7"/>
      <c r="T285" s="7"/>
      <c r="U285" s="7"/>
      <c r="V285" s="7"/>
      <c r="W285" s="7"/>
      <c r="X285" s="7"/>
      <c r="Y285" s="7"/>
      <c r="Z285" s="7"/>
      <c r="AA285" s="7"/>
      <c r="AB285" s="7"/>
      <c r="AC285" s="7">
        <v>1</v>
      </c>
      <c r="AD285" s="7"/>
      <c r="AE285" s="7"/>
      <c r="AF285" s="7"/>
      <c r="AG285" s="7"/>
      <c r="AH285" s="7"/>
      <c r="AI285" s="7"/>
      <c r="AJ285" s="7"/>
      <c r="AK285" s="7"/>
      <c r="AL285" s="7"/>
      <c r="AM285" s="7"/>
      <c r="AO285" s="7"/>
      <c r="AP285" s="14"/>
      <c r="AQ285" s="14"/>
      <c r="AR285" s="14"/>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row>
    <row r="286" spans="1:73" x14ac:dyDescent="0.25">
      <c r="A286" s="9" t="s">
        <v>7</v>
      </c>
      <c r="B286" s="7">
        <v>10</v>
      </c>
      <c r="C286" s="8">
        <v>44316</v>
      </c>
      <c r="D286" s="10" t="s">
        <v>13</v>
      </c>
      <c r="E286" s="7">
        <v>44</v>
      </c>
      <c r="F286" s="7" t="s">
        <v>20</v>
      </c>
      <c r="G286" s="9" t="s">
        <v>820</v>
      </c>
      <c r="H286" s="11" t="s">
        <v>311</v>
      </c>
      <c r="I286" s="7" t="s">
        <v>473</v>
      </c>
      <c r="K286" s="7" t="s">
        <v>15</v>
      </c>
      <c r="L286" s="7">
        <f>SUM(M286:BU286)</f>
        <v>2</v>
      </c>
      <c r="M286" s="7"/>
      <c r="N286" s="7"/>
      <c r="O286" s="7"/>
      <c r="P286" s="7"/>
      <c r="Q286" s="7"/>
      <c r="R286" s="7"/>
      <c r="S286" s="7"/>
      <c r="T286" s="7"/>
      <c r="U286" s="7"/>
      <c r="V286" s="7"/>
      <c r="W286" s="7"/>
      <c r="X286" s="7"/>
      <c r="Y286" s="7"/>
      <c r="Z286" s="7"/>
      <c r="AA286" s="7"/>
      <c r="AB286" s="7"/>
      <c r="AC286" s="7">
        <v>1</v>
      </c>
      <c r="AD286" s="7"/>
      <c r="AE286" s="7"/>
      <c r="AF286" s="7"/>
      <c r="AG286" s="7"/>
      <c r="AH286" s="7"/>
      <c r="AI286" s="7"/>
      <c r="AJ286" s="7"/>
      <c r="AK286" s="7"/>
      <c r="AL286" s="7"/>
      <c r="AM286" s="7"/>
      <c r="AO286" s="7"/>
      <c r="AP286" s="14"/>
      <c r="AQ286" s="14"/>
      <c r="AR286" s="14"/>
      <c r="AS286" s="7"/>
      <c r="AT286" s="7"/>
      <c r="AU286" s="7"/>
      <c r="AV286" s="7"/>
      <c r="AW286" s="7"/>
      <c r="AX286" s="7"/>
      <c r="AY286" s="7"/>
      <c r="AZ286" s="7"/>
      <c r="BA286" s="7"/>
      <c r="BB286" s="7"/>
      <c r="BC286" s="7"/>
      <c r="BD286" s="7"/>
      <c r="BE286" s="7"/>
      <c r="BF286" s="7"/>
      <c r="BG286" s="7"/>
      <c r="BH286" s="7"/>
      <c r="BI286" s="7"/>
      <c r="BJ286" s="7"/>
      <c r="BK286" s="7"/>
      <c r="BL286" s="7">
        <v>1</v>
      </c>
      <c r="BM286" s="7"/>
      <c r="BN286" s="7"/>
      <c r="BO286" s="7"/>
      <c r="BP286" s="7"/>
      <c r="BQ286" s="7"/>
      <c r="BR286" s="7"/>
      <c r="BS286" s="7"/>
      <c r="BT286" s="7"/>
      <c r="BU286" s="7"/>
    </row>
    <row r="287" spans="1:73" x14ac:dyDescent="0.25">
      <c r="A287" s="9" t="s">
        <v>7</v>
      </c>
      <c r="B287" s="7">
        <v>10</v>
      </c>
      <c r="C287" s="8">
        <v>44316</v>
      </c>
      <c r="D287" s="10" t="s">
        <v>13</v>
      </c>
      <c r="E287" s="7">
        <v>45</v>
      </c>
      <c r="F287" s="7" t="s">
        <v>20</v>
      </c>
      <c r="G287" s="9" t="s">
        <v>820</v>
      </c>
      <c r="H287" s="11" t="s">
        <v>256</v>
      </c>
      <c r="I287" s="7" t="s">
        <v>473</v>
      </c>
      <c r="K287" s="7" t="s">
        <v>15</v>
      </c>
      <c r="L287" s="7">
        <f>SUM(M287:BU287)</f>
        <v>1</v>
      </c>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14"/>
      <c r="AQ287" s="14"/>
      <c r="AR287" s="14"/>
      <c r="AS287" s="7"/>
      <c r="AT287" s="7"/>
      <c r="AU287" s="7"/>
      <c r="AV287" s="7"/>
      <c r="AW287" s="7"/>
      <c r="AX287" s="7"/>
      <c r="AY287" s="7"/>
      <c r="AZ287" s="7"/>
      <c r="BA287" s="7"/>
      <c r="BB287" s="7"/>
      <c r="BC287" s="7"/>
      <c r="BD287" s="7"/>
      <c r="BE287" s="7"/>
      <c r="BF287" s="7"/>
      <c r="BG287" s="7"/>
      <c r="BH287" s="7"/>
      <c r="BI287" s="7"/>
      <c r="BJ287" s="7"/>
      <c r="BK287" s="7"/>
      <c r="BL287" s="7">
        <v>1</v>
      </c>
      <c r="BM287" s="7"/>
      <c r="BN287" s="7"/>
      <c r="BO287" s="7"/>
      <c r="BP287" s="7"/>
      <c r="BQ287" s="7"/>
      <c r="BR287" s="7"/>
      <c r="BS287" s="7"/>
      <c r="BT287" s="7"/>
      <c r="BU287" s="7"/>
    </row>
    <row r="288" spans="1:73" x14ac:dyDescent="0.25">
      <c r="A288" s="9" t="s">
        <v>7</v>
      </c>
      <c r="B288" s="7">
        <v>10</v>
      </c>
      <c r="C288" s="8">
        <v>44316</v>
      </c>
      <c r="D288" s="10" t="s">
        <v>13</v>
      </c>
      <c r="E288" s="7">
        <v>46</v>
      </c>
      <c r="F288" s="7" t="s">
        <v>20</v>
      </c>
      <c r="G288" s="9" t="s">
        <v>820</v>
      </c>
      <c r="H288" s="11" t="s">
        <v>312</v>
      </c>
      <c r="I288" s="7" t="s">
        <v>473</v>
      </c>
      <c r="K288" s="7" t="s">
        <v>15</v>
      </c>
      <c r="L288" s="7">
        <f>SUM(M288:BU288)</f>
        <v>1</v>
      </c>
      <c r="M288" s="7"/>
      <c r="N288" s="7"/>
      <c r="O288" s="7"/>
      <c r="P288" s="7"/>
      <c r="Q288" s="7"/>
      <c r="R288" s="7"/>
      <c r="S288" s="7"/>
      <c r="T288" s="7"/>
      <c r="U288" s="7"/>
      <c r="V288" s="7"/>
      <c r="W288" s="7"/>
      <c r="X288" s="7"/>
      <c r="Y288" s="7"/>
      <c r="Z288" s="7"/>
      <c r="AA288" s="7"/>
      <c r="AB288" s="7"/>
      <c r="AC288" s="7">
        <v>1</v>
      </c>
      <c r="AD288" s="7"/>
      <c r="AE288" s="7"/>
      <c r="AF288" s="7"/>
      <c r="AG288" s="7"/>
      <c r="AH288" s="7"/>
      <c r="AI288" s="7"/>
      <c r="AJ288" s="7"/>
      <c r="AK288" s="7"/>
      <c r="AL288" s="7"/>
      <c r="AM288" s="7"/>
      <c r="AO288" s="7"/>
      <c r="AP288" s="14"/>
      <c r="AQ288" s="14"/>
      <c r="AR288" s="14"/>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row>
    <row r="289" spans="1:73" x14ac:dyDescent="0.25">
      <c r="A289" s="9" t="s">
        <v>7</v>
      </c>
      <c r="B289" s="7">
        <v>10</v>
      </c>
      <c r="C289" s="8">
        <v>44316</v>
      </c>
      <c r="D289" s="10" t="s">
        <v>13</v>
      </c>
      <c r="E289" s="7">
        <v>47</v>
      </c>
      <c r="F289" s="7" t="s">
        <v>34</v>
      </c>
      <c r="G289" s="9" t="s">
        <v>781</v>
      </c>
      <c r="H289" s="11" t="s">
        <v>208</v>
      </c>
      <c r="I289" s="7" t="s">
        <v>385</v>
      </c>
      <c r="J289" s="7" t="s">
        <v>386</v>
      </c>
      <c r="K289" s="7" t="s">
        <v>15</v>
      </c>
      <c r="L289" s="7">
        <f>SUM(M289:BU289)</f>
        <v>1</v>
      </c>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14"/>
      <c r="AQ289" s="14"/>
      <c r="AR289" s="14"/>
      <c r="AS289" s="7"/>
      <c r="AT289" s="7"/>
      <c r="AU289" s="7"/>
      <c r="AV289" s="7"/>
      <c r="AW289" s="7"/>
      <c r="AX289" s="7"/>
      <c r="AY289" s="7"/>
      <c r="AZ289" s="7"/>
      <c r="BA289" s="7"/>
      <c r="BB289" s="7"/>
      <c r="BC289" s="7"/>
      <c r="BD289" s="7"/>
      <c r="BE289" s="7"/>
      <c r="BF289" s="7"/>
      <c r="BG289" s="7"/>
      <c r="BH289" s="7"/>
      <c r="BI289" s="7"/>
      <c r="BJ289" s="7"/>
      <c r="BK289" s="7"/>
      <c r="BL289" s="7">
        <v>1</v>
      </c>
      <c r="BM289" s="7"/>
      <c r="BN289" s="7"/>
      <c r="BO289" s="7"/>
      <c r="BP289" s="7"/>
      <c r="BQ289" s="7"/>
      <c r="BR289" s="7"/>
      <c r="BS289" s="7"/>
      <c r="BT289" s="7"/>
      <c r="BU289" s="7"/>
    </row>
    <row r="290" spans="1:73" x14ac:dyDescent="0.25">
      <c r="A290" s="9" t="s">
        <v>7</v>
      </c>
      <c r="B290" s="7">
        <v>10</v>
      </c>
      <c r="C290" s="8">
        <v>44316</v>
      </c>
      <c r="D290" s="10" t="s">
        <v>13</v>
      </c>
      <c r="E290" s="7">
        <v>49</v>
      </c>
      <c r="F290" s="7" t="s">
        <v>20</v>
      </c>
      <c r="G290" s="9" t="s">
        <v>820</v>
      </c>
      <c r="H290" s="11" t="s">
        <v>226</v>
      </c>
      <c r="I290" s="7" t="s">
        <v>473</v>
      </c>
      <c r="K290" s="7" t="s">
        <v>15</v>
      </c>
      <c r="L290" s="7">
        <f>SUM(M290:BU290)</f>
        <v>1</v>
      </c>
      <c r="M290" s="7"/>
      <c r="N290" s="7"/>
      <c r="O290" s="7"/>
      <c r="P290" s="7"/>
      <c r="Q290" s="7"/>
      <c r="R290" s="7"/>
      <c r="S290" s="7"/>
      <c r="T290" s="7"/>
      <c r="U290" s="7"/>
      <c r="V290" s="7"/>
      <c r="W290" s="7"/>
      <c r="X290" s="7"/>
      <c r="Y290" s="7"/>
      <c r="Z290" s="7"/>
      <c r="AA290" s="7"/>
      <c r="AB290" s="7"/>
      <c r="AC290" s="7">
        <v>1</v>
      </c>
      <c r="AD290" s="7"/>
      <c r="AE290" s="7"/>
      <c r="AF290" s="7"/>
      <c r="AG290" s="7"/>
      <c r="AH290" s="7"/>
      <c r="AI290" s="7"/>
      <c r="AJ290" s="7"/>
      <c r="AK290" s="7"/>
      <c r="AL290" s="7"/>
      <c r="AM290" s="7"/>
      <c r="AO290" s="7"/>
      <c r="AP290" s="14"/>
      <c r="AQ290" s="14"/>
      <c r="AR290" s="14"/>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row>
    <row r="291" spans="1:73" x14ac:dyDescent="0.25">
      <c r="A291" s="9" t="s">
        <v>7</v>
      </c>
      <c r="B291" s="7">
        <v>10</v>
      </c>
      <c r="C291" s="8">
        <v>44316</v>
      </c>
      <c r="D291" s="10" t="s">
        <v>13</v>
      </c>
      <c r="E291" s="7">
        <v>50</v>
      </c>
      <c r="F291" s="7" t="s">
        <v>20</v>
      </c>
      <c r="G291" s="9" t="s">
        <v>820</v>
      </c>
      <c r="H291" s="11" t="s">
        <v>666</v>
      </c>
      <c r="I291" s="7" t="s">
        <v>473</v>
      </c>
      <c r="K291" s="7" t="s">
        <v>15</v>
      </c>
      <c r="L291" s="7">
        <f>SUM(M291:BU291)</f>
        <v>1</v>
      </c>
      <c r="M291" s="7"/>
      <c r="N291" s="7"/>
      <c r="O291" s="7"/>
      <c r="P291" s="7"/>
      <c r="Q291" s="7"/>
      <c r="R291" s="7"/>
      <c r="S291" s="7"/>
      <c r="T291" s="7"/>
      <c r="U291" s="7"/>
      <c r="V291" s="7"/>
      <c r="W291" s="7"/>
      <c r="X291" s="7"/>
      <c r="Y291" s="7"/>
      <c r="Z291" s="7"/>
      <c r="AA291" s="7"/>
      <c r="AB291" s="7"/>
      <c r="AC291" s="7">
        <v>1</v>
      </c>
      <c r="AD291" s="7"/>
      <c r="AE291" s="7"/>
      <c r="AF291" s="7"/>
      <c r="AG291" s="7"/>
      <c r="AH291" s="7"/>
      <c r="AI291" s="7"/>
      <c r="AJ291" s="7"/>
      <c r="AK291" s="7"/>
      <c r="AL291" s="7"/>
      <c r="AM291" s="7"/>
      <c r="AO291" s="7"/>
      <c r="AP291" s="14"/>
      <c r="AQ291" s="14"/>
      <c r="AR291" s="14"/>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row>
    <row r="292" spans="1:73" x14ac:dyDescent="0.25">
      <c r="A292" s="9" t="s">
        <v>7</v>
      </c>
      <c r="B292" s="7">
        <v>10</v>
      </c>
      <c r="C292" s="8">
        <v>44316</v>
      </c>
      <c r="D292" s="10" t="s">
        <v>13</v>
      </c>
      <c r="E292" s="7">
        <v>51</v>
      </c>
      <c r="F292" s="7" t="s">
        <v>20</v>
      </c>
      <c r="G292" s="9" t="s">
        <v>820</v>
      </c>
      <c r="H292" s="11" t="s">
        <v>674</v>
      </c>
      <c r="I292" s="7" t="s">
        <v>473</v>
      </c>
      <c r="K292" s="7" t="s">
        <v>15</v>
      </c>
      <c r="L292" s="7">
        <f>SUM(M292:BU292)</f>
        <v>1</v>
      </c>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14"/>
      <c r="AQ292" s="14"/>
      <c r="AR292" s="14"/>
      <c r="AS292" s="7"/>
      <c r="AT292" s="7"/>
      <c r="AU292" s="7"/>
      <c r="AV292" s="7"/>
      <c r="AW292" s="7"/>
      <c r="AX292" s="7"/>
      <c r="AY292" s="7"/>
      <c r="AZ292" s="7"/>
      <c r="BA292" s="7"/>
      <c r="BB292" s="7"/>
      <c r="BC292" s="7"/>
      <c r="BD292" s="7"/>
      <c r="BE292" s="7"/>
      <c r="BF292" s="7"/>
      <c r="BG292" s="7"/>
      <c r="BH292" s="7"/>
      <c r="BI292" s="7"/>
      <c r="BJ292" s="7">
        <v>1</v>
      </c>
      <c r="BK292" s="7"/>
      <c r="BL292" s="7"/>
      <c r="BM292" s="7"/>
      <c r="BN292" s="7"/>
      <c r="BO292" s="7"/>
      <c r="BP292" s="7"/>
      <c r="BQ292" s="7"/>
      <c r="BR292" s="7"/>
      <c r="BS292" s="7"/>
      <c r="BT292" s="7"/>
      <c r="BU292" s="7"/>
    </row>
    <row r="293" spans="1:73" x14ac:dyDescent="0.25">
      <c r="A293" s="9" t="s">
        <v>7</v>
      </c>
      <c r="B293" s="7">
        <v>10</v>
      </c>
      <c r="C293" s="8">
        <v>44316</v>
      </c>
      <c r="D293" s="10" t="s">
        <v>13</v>
      </c>
      <c r="E293" s="7">
        <v>52</v>
      </c>
      <c r="F293" s="7" t="s">
        <v>14</v>
      </c>
      <c r="G293" s="9" t="s">
        <v>805</v>
      </c>
      <c r="H293" s="11" t="s">
        <v>313</v>
      </c>
      <c r="I293" s="7" t="s">
        <v>425</v>
      </c>
      <c r="J293" s="7" t="s">
        <v>426</v>
      </c>
      <c r="K293" s="7" t="s">
        <v>15</v>
      </c>
      <c r="L293" s="7">
        <f>SUM(M293:BU293)</f>
        <v>2</v>
      </c>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v>1</v>
      </c>
      <c r="AM293" s="7"/>
      <c r="AN293" s="7"/>
      <c r="AO293" s="7"/>
      <c r="AP293" s="14"/>
      <c r="AQ293" s="14"/>
      <c r="AR293" s="14"/>
      <c r="AS293" s="7"/>
      <c r="AT293" s="7"/>
      <c r="AU293" s="7"/>
      <c r="AV293" s="7"/>
      <c r="AW293" s="7"/>
      <c r="AX293" s="7">
        <v>1</v>
      </c>
      <c r="AY293" s="7"/>
      <c r="AZ293" s="7"/>
      <c r="BA293" s="7"/>
      <c r="BB293" s="7"/>
      <c r="BC293" s="7"/>
      <c r="BD293" s="7"/>
      <c r="BE293" s="7"/>
      <c r="BF293" s="7"/>
      <c r="BG293" s="7"/>
      <c r="BH293" s="7"/>
      <c r="BI293" s="7"/>
      <c r="BJ293" s="7"/>
      <c r="BK293" s="7"/>
      <c r="BL293" s="7"/>
      <c r="BM293" s="7"/>
      <c r="BN293" s="7"/>
      <c r="BO293" s="7"/>
      <c r="BP293" s="7"/>
      <c r="BQ293" s="7"/>
      <c r="BR293" s="7"/>
      <c r="BS293" s="7"/>
      <c r="BT293" s="7"/>
      <c r="BU293" s="7"/>
    </row>
    <row r="294" spans="1:73" x14ac:dyDescent="0.25">
      <c r="A294" s="9" t="s">
        <v>7</v>
      </c>
      <c r="B294" s="7">
        <v>10</v>
      </c>
      <c r="C294" s="8">
        <v>44316</v>
      </c>
      <c r="D294" s="10" t="s">
        <v>13</v>
      </c>
      <c r="E294" s="7">
        <v>53</v>
      </c>
      <c r="F294" s="7" t="s">
        <v>20</v>
      </c>
      <c r="G294" s="9" t="s">
        <v>787</v>
      </c>
      <c r="H294" s="11" t="s">
        <v>314</v>
      </c>
      <c r="I294" s="7" t="s">
        <v>470</v>
      </c>
      <c r="J294" s="7" t="s">
        <v>495</v>
      </c>
      <c r="K294" s="7" t="s">
        <v>15</v>
      </c>
      <c r="L294" s="7">
        <f>SUM(M294:BU294)</f>
        <v>1</v>
      </c>
      <c r="M294" s="7"/>
      <c r="N294" s="7"/>
      <c r="O294" s="7"/>
      <c r="P294" s="7"/>
      <c r="Q294" s="7"/>
      <c r="R294" s="7"/>
      <c r="S294" s="7"/>
      <c r="T294" s="7"/>
      <c r="U294" s="7"/>
      <c r="V294" s="7"/>
      <c r="W294" s="7"/>
      <c r="X294" s="7"/>
      <c r="Y294" s="7"/>
      <c r="Z294" s="7"/>
      <c r="AA294" s="7"/>
      <c r="AB294" s="7"/>
      <c r="AC294" s="7">
        <v>1</v>
      </c>
      <c r="AD294" s="7"/>
      <c r="AE294" s="7"/>
      <c r="AF294" s="7"/>
      <c r="AG294" s="7"/>
      <c r="AH294" s="7"/>
      <c r="AI294" s="7"/>
      <c r="AJ294" s="7"/>
      <c r="AK294" s="7"/>
      <c r="AL294" s="7"/>
      <c r="AM294" s="7"/>
      <c r="AO294" s="7"/>
      <c r="AP294" s="14"/>
      <c r="AQ294" s="14"/>
      <c r="AR294" s="14"/>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row>
    <row r="295" spans="1:73" x14ac:dyDescent="0.25">
      <c r="A295" s="9" t="s">
        <v>7</v>
      </c>
      <c r="B295" s="7">
        <v>10</v>
      </c>
      <c r="C295" s="8">
        <v>44316</v>
      </c>
      <c r="D295" s="10" t="s">
        <v>13</v>
      </c>
      <c r="E295" s="7">
        <v>54</v>
      </c>
      <c r="F295" s="7" t="s">
        <v>20</v>
      </c>
      <c r="G295" s="9" t="s">
        <v>820</v>
      </c>
      <c r="H295" s="11" t="s">
        <v>226</v>
      </c>
      <c r="I295" s="7" t="s">
        <v>473</v>
      </c>
      <c r="K295" s="7" t="s">
        <v>15</v>
      </c>
      <c r="L295" s="7">
        <f>SUM(M295:BU295)</f>
        <v>2</v>
      </c>
      <c r="M295" s="7"/>
      <c r="N295" s="7"/>
      <c r="O295" s="7"/>
      <c r="P295" s="7"/>
      <c r="Q295" s="7"/>
      <c r="R295" s="7"/>
      <c r="S295" s="7"/>
      <c r="T295" s="7"/>
      <c r="U295" s="7"/>
      <c r="V295" s="7"/>
      <c r="W295" s="7"/>
      <c r="X295" s="7"/>
      <c r="Y295" s="7"/>
      <c r="Z295" s="7"/>
      <c r="AA295" s="7"/>
      <c r="AB295" s="7"/>
      <c r="AC295" s="7">
        <v>1</v>
      </c>
      <c r="AD295" s="7"/>
      <c r="AE295" s="7"/>
      <c r="AF295" s="7"/>
      <c r="AG295" s="7"/>
      <c r="AH295" s="7"/>
      <c r="AI295" s="7"/>
      <c r="AJ295" s="7"/>
      <c r="AK295" s="7"/>
      <c r="AL295" s="7"/>
      <c r="AM295" s="7"/>
      <c r="AO295" s="7"/>
      <c r="AP295" s="14"/>
      <c r="AQ295" s="14"/>
      <c r="AR295" s="14"/>
      <c r="AS295" s="7"/>
      <c r="AT295" s="7"/>
      <c r="AU295" s="7"/>
      <c r="AV295" s="7"/>
      <c r="AW295" s="7"/>
      <c r="AX295" s="7"/>
      <c r="AY295" s="7"/>
      <c r="AZ295" s="7"/>
      <c r="BA295" s="7"/>
      <c r="BB295" s="7"/>
      <c r="BC295" s="7"/>
      <c r="BD295" s="7"/>
      <c r="BE295" s="7"/>
      <c r="BF295" s="7"/>
      <c r="BG295" s="7"/>
      <c r="BH295" s="7"/>
      <c r="BI295" s="7"/>
      <c r="BJ295" s="7"/>
      <c r="BK295" s="7"/>
      <c r="BL295" s="7">
        <v>1</v>
      </c>
      <c r="BM295" s="7"/>
      <c r="BN295" s="7"/>
      <c r="BO295" s="7"/>
      <c r="BP295" s="7"/>
      <c r="BQ295" s="7"/>
      <c r="BR295" s="7"/>
      <c r="BS295" s="7"/>
      <c r="BT295" s="7"/>
      <c r="BU295" s="7"/>
    </row>
    <row r="296" spans="1:73" x14ac:dyDescent="0.25">
      <c r="A296" s="9" t="s">
        <v>7</v>
      </c>
      <c r="B296" s="7">
        <v>10</v>
      </c>
      <c r="C296" s="8">
        <v>44316</v>
      </c>
      <c r="D296" s="10" t="s">
        <v>13</v>
      </c>
      <c r="E296" s="7">
        <v>55</v>
      </c>
      <c r="F296" s="7" t="s">
        <v>20</v>
      </c>
      <c r="G296" s="9" t="s">
        <v>820</v>
      </c>
      <c r="H296" s="11" t="s">
        <v>683</v>
      </c>
      <c r="I296" s="7" t="s">
        <v>473</v>
      </c>
      <c r="K296" s="7" t="s">
        <v>15</v>
      </c>
      <c r="L296" s="7">
        <f>SUM(M296:BU296)</f>
        <v>1</v>
      </c>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14"/>
      <c r="AQ296" s="14"/>
      <c r="AR296" s="14"/>
      <c r="AS296" s="7"/>
      <c r="AT296" s="7"/>
      <c r="AU296" s="7"/>
      <c r="AV296" s="7"/>
      <c r="AW296" s="7"/>
      <c r="AX296" s="7"/>
      <c r="AY296" s="7"/>
      <c r="AZ296" s="7"/>
      <c r="BA296" s="7"/>
      <c r="BB296" s="7"/>
      <c r="BC296" s="7"/>
      <c r="BD296" s="7"/>
      <c r="BE296" s="7"/>
      <c r="BF296" s="7"/>
      <c r="BG296" s="7"/>
      <c r="BH296" s="7"/>
      <c r="BI296" s="7"/>
      <c r="BJ296" s="7"/>
      <c r="BK296" s="7">
        <v>1</v>
      </c>
      <c r="BL296" s="7"/>
      <c r="BM296" s="7"/>
      <c r="BN296" s="7"/>
      <c r="BO296" s="7"/>
      <c r="BP296" s="7"/>
      <c r="BQ296" s="7"/>
      <c r="BR296" s="7"/>
      <c r="BS296" s="7"/>
      <c r="BT296" s="7"/>
      <c r="BU296" s="7"/>
    </row>
    <row r="297" spans="1:73" x14ac:dyDescent="0.25">
      <c r="A297" s="9" t="s">
        <v>7</v>
      </c>
      <c r="B297" s="7">
        <v>10</v>
      </c>
      <c r="C297" s="8">
        <v>44316</v>
      </c>
      <c r="D297" s="10" t="s">
        <v>13</v>
      </c>
      <c r="E297" s="7">
        <v>56</v>
      </c>
      <c r="F297" s="7" t="s">
        <v>20</v>
      </c>
      <c r="G297" s="9" t="s">
        <v>820</v>
      </c>
      <c r="H297" s="11" t="s">
        <v>683</v>
      </c>
      <c r="I297" s="7" t="s">
        <v>473</v>
      </c>
      <c r="K297" s="7" t="s">
        <v>15</v>
      </c>
      <c r="L297" s="7">
        <f>SUM(M297:BU297)</f>
        <v>1</v>
      </c>
      <c r="M297" s="7"/>
      <c r="N297" s="7"/>
      <c r="O297" s="7"/>
      <c r="P297" s="7"/>
      <c r="Q297" s="7"/>
      <c r="R297" s="7"/>
      <c r="S297" s="7"/>
      <c r="T297" s="7"/>
      <c r="U297" s="7"/>
      <c r="V297" s="7"/>
      <c r="W297" s="7"/>
      <c r="X297" s="7"/>
      <c r="Y297" s="7"/>
      <c r="Z297" s="7"/>
      <c r="AA297" s="7"/>
      <c r="AB297" s="7"/>
      <c r="AC297" s="7">
        <v>1</v>
      </c>
      <c r="AD297" s="7"/>
      <c r="AE297" s="7"/>
      <c r="AF297" s="7"/>
      <c r="AG297" s="7"/>
      <c r="AH297" s="7"/>
      <c r="AI297" s="7"/>
      <c r="AJ297" s="7"/>
      <c r="AK297" s="7"/>
      <c r="AL297" s="7"/>
      <c r="AM297" s="7"/>
      <c r="AO297" s="7"/>
      <c r="AP297" s="14"/>
      <c r="AQ297" s="14"/>
      <c r="AR297" s="14"/>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row>
    <row r="298" spans="1:73" x14ac:dyDescent="0.25">
      <c r="A298" s="9" t="s">
        <v>7</v>
      </c>
      <c r="B298" s="7">
        <v>10</v>
      </c>
      <c r="C298" s="8">
        <v>44316</v>
      </c>
      <c r="D298" s="10" t="s">
        <v>13</v>
      </c>
      <c r="E298" s="7">
        <v>57</v>
      </c>
      <c r="F298" s="7" t="s">
        <v>20</v>
      </c>
      <c r="G298" s="9" t="s">
        <v>820</v>
      </c>
      <c r="H298" s="11" t="s">
        <v>683</v>
      </c>
      <c r="I298" s="7" t="s">
        <v>473</v>
      </c>
      <c r="K298" s="7" t="s">
        <v>15</v>
      </c>
      <c r="L298" s="7">
        <f>SUM(M298:BU298)</f>
        <v>2</v>
      </c>
      <c r="M298" s="7"/>
      <c r="N298" s="7"/>
      <c r="O298" s="7"/>
      <c r="P298" s="7"/>
      <c r="Q298" s="7"/>
      <c r="R298" s="7"/>
      <c r="S298" s="7"/>
      <c r="T298" s="7"/>
      <c r="U298" s="7"/>
      <c r="V298" s="7"/>
      <c r="W298" s="7"/>
      <c r="X298" s="7"/>
      <c r="Y298" s="7"/>
      <c r="Z298" s="7"/>
      <c r="AA298" s="7"/>
      <c r="AB298" s="7"/>
      <c r="AC298" s="7">
        <v>1</v>
      </c>
      <c r="AD298" s="7"/>
      <c r="AE298" s="7"/>
      <c r="AF298" s="7"/>
      <c r="AG298" s="7"/>
      <c r="AH298" s="7"/>
      <c r="AI298" s="7"/>
      <c r="AJ298" s="7"/>
      <c r="AK298" s="7"/>
      <c r="AL298" s="7"/>
      <c r="AM298" s="7"/>
      <c r="AO298" s="7"/>
      <c r="AP298" s="14"/>
      <c r="AQ298" s="14"/>
      <c r="AR298" s="14"/>
      <c r="AS298" s="7"/>
      <c r="AT298" s="7"/>
      <c r="AU298" s="7"/>
      <c r="AV298" s="7"/>
      <c r="AW298" s="7"/>
      <c r="AX298" s="7"/>
      <c r="AY298" s="7"/>
      <c r="AZ298" s="7"/>
      <c r="BA298" s="7"/>
      <c r="BB298" s="7"/>
      <c r="BC298" s="7"/>
      <c r="BD298" s="7"/>
      <c r="BE298" s="7"/>
      <c r="BF298" s="7"/>
      <c r="BG298" s="7"/>
      <c r="BH298" s="7"/>
      <c r="BI298" s="7"/>
      <c r="BJ298" s="7">
        <v>1</v>
      </c>
      <c r="BK298" s="7"/>
      <c r="BL298" s="7"/>
      <c r="BM298" s="7"/>
      <c r="BN298" s="7"/>
      <c r="BO298" s="7"/>
      <c r="BP298" s="7"/>
      <c r="BQ298" s="7"/>
      <c r="BR298" s="7"/>
      <c r="BS298" s="7"/>
      <c r="BT298" s="7"/>
      <c r="BU298" s="7"/>
    </row>
    <row r="299" spans="1:73" x14ac:dyDescent="0.25">
      <c r="A299" s="9" t="s">
        <v>7</v>
      </c>
      <c r="B299" s="7">
        <v>10</v>
      </c>
      <c r="C299" s="8">
        <v>44316</v>
      </c>
      <c r="D299" s="10" t="s">
        <v>13</v>
      </c>
      <c r="E299" s="7">
        <v>58</v>
      </c>
      <c r="F299" s="7" t="s">
        <v>20</v>
      </c>
      <c r="G299" s="9" t="s">
        <v>820</v>
      </c>
      <c r="H299" s="11" t="s">
        <v>683</v>
      </c>
      <c r="I299" s="7" t="s">
        <v>473</v>
      </c>
      <c r="K299" s="7" t="s">
        <v>15</v>
      </c>
      <c r="L299" s="7">
        <f>SUM(M299:BU299)</f>
        <v>1</v>
      </c>
      <c r="M299" s="7"/>
      <c r="N299" s="7"/>
      <c r="O299" s="7"/>
      <c r="P299" s="7"/>
      <c r="Q299" s="7"/>
      <c r="R299" s="7"/>
      <c r="S299" s="7"/>
      <c r="T299" s="7"/>
      <c r="U299" s="7"/>
      <c r="V299" s="7"/>
      <c r="W299" s="7"/>
      <c r="X299" s="7"/>
      <c r="Y299" s="7"/>
      <c r="Z299" s="7"/>
      <c r="AA299" s="7"/>
      <c r="AB299" s="7"/>
      <c r="AC299" s="7">
        <v>1</v>
      </c>
      <c r="AD299" s="7"/>
      <c r="AE299" s="7"/>
      <c r="AF299" s="7"/>
      <c r="AG299" s="7"/>
      <c r="AH299" s="7"/>
      <c r="AI299" s="7"/>
      <c r="AJ299" s="7"/>
      <c r="AK299" s="7"/>
      <c r="AL299" s="7"/>
      <c r="AM299" s="7"/>
      <c r="AO299" s="7"/>
      <c r="AP299" s="14"/>
      <c r="AQ299" s="14"/>
      <c r="AR299" s="14"/>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row>
    <row r="300" spans="1:73" x14ac:dyDescent="0.25">
      <c r="A300" s="9" t="s">
        <v>7</v>
      </c>
      <c r="B300" s="7">
        <v>10</v>
      </c>
      <c r="C300" s="8">
        <v>44316</v>
      </c>
      <c r="D300" s="10" t="s">
        <v>13</v>
      </c>
      <c r="E300" s="7">
        <v>61</v>
      </c>
      <c r="F300" s="7" t="s">
        <v>20</v>
      </c>
      <c r="G300" s="9" t="s">
        <v>820</v>
      </c>
      <c r="H300" s="11" t="s">
        <v>226</v>
      </c>
      <c r="I300" s="7" t="s">
        <v>473</v>
      </c>
      <c r="K300" s="7" t="s">
        <v>15</v>
      </c>
      <c r="L300" s="7">
        <f>SUM(M300:BU300)</f>
        <v>1</v>
      </c>
      <c r="M300" s="7"/>
      <c r="N300" s="7"/>
      <c r="O300" s="7"/>
      <c r="P300" s="7"/>
      <c r="Q300" s="7"/>
      <c r="R300" s="7"/>
      <c r="S300" s="7"/>
      <c r="T300" s="7"/>
      <c r="U300" s="7"/>
      <c r="V300" s="7"/>
      <c r="W300" s="7"/>
      <c r="X300" s="7"/>
      <c r="Y300" s="7"/>
      <c r="Z300" s="7"/>
      <c r="AA300" s="7"/>
      <c r="AB300" s="7"/>
      <c r="AC300" s="7">
        <v>1</v>
      </c>
      <c r="AD300" s="7"/>
      <c r="AE300" s="7"/>
      <c r="AF300" s="7"/>
      <c r="AG300" s="7"/>
      <c r="AH300" s="7"/>
      <c r="AI300" s="7"/>
      <c r="AJ300" s="7"/>
      <c r="AK300" s="7"/>
      <c r="AL300" s="7"/>
      <c r="AM300" s="7"/>
      <c r="AO300" s="7"/>
      <c r="AP300" s="14"/>
      <c r="AQ300" s="14"/>
      <c r="AR300" s="14"/>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row>
    <row r="301" spans="1:73" x14ac:dyDescent="0.25">
      <c r="A301" s="9" t="s">
        <v>7</v>
      </c>
      <c r="B301" s="7">
        <v>10</v>
      </c>
      <c r="C301" s="8">
        <v>44316</v>
      </c>
      <c r="D301" s="10" t="s">
        <v>13</v>
      </c>
      <c r="E301" s="7">
        <v>62</v>
      </c>
      <c r="F301" s="7" t="s">
        <v>20</v>
      </c>
      <c r="G301" s="9" t="s">
        <v>820</v>
      </c>
      <c r="H301" s="11" t="s">
        <v>664</v>
      </c>
      <c r="I301" s="7" t="s">
        <v>473</v>
      </c>
      <c r="K301" s="7" t="s">
        <v>15</v>
      </c>
      <c r="L301" s="7">
        <f>SUM(M301:BU301)</f>
        <v>1</v>
      </c>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14"/>
      <c r="AQ301" s="14"/>
      <c r="AR301" s="14"/>
      <c r="AS301" s="7"/>
      <c r="AT301" s="7"/>
      <c r="AU301" s="7"/>
      <c r="AV301" s="7"/>
      <c r="AW301" s="7"/>
      <c r="AX301" s="7"/>
      <c r="AY301" s="7"/>
      <c r="AZ301" s="7"/>
      <c r="BA301" s="7"/>
      <c r="BB301" s="7"/>
      <c r="BC301" s="7"/>
      <c r="BD301" s="7"/>
      <c r="BE301" s="7"/>
      <c r="BF301" s="7"/>
      <c r="BG301" s="7"/>
      <c r="BH301" s="7"/>
      <c r="BI301" s="7"/>
      <c r="BJ301" s="7"/>
      <c r="BK301" s="7"/>
      <c r="BL301" s="7">
        <v>1</v>
      </c>
      <c r="BM301" s="7"/>
      <c r="BN301" s="7"/>
      <c r="BO301" s="7"/>
      <c r="BP301" s="7"/>
      <c r="BQ301" s="7"/>
      <c r="BR301" s="7"/>
      <c r="BS301" s="7"/>
      <c r="BT301" s="7"/>
      <c r="BU301" s="7"/>
    </row>
    <row r="302" spans="1:73" x14ac:dyDescent="0.25">
      <c r="A302" s="9" t="s">
        <v>7</v>
      </c>
      <c r="B302" s="7">
        <v>10</v>
      </c>
      <c r="C302" s="8">
        <v>44316</v>
      </c>
      <c r="D302" s="10" t="s">
        <v>13</v>
      </c>
      <c r="E302" s="7">
        <v>63</v>
      </c>
      <c r="F302" s="7" t="s">
        <v>20</v>
      </c>
      <c r="G302" s="9" t="s">
        <v>820</v>
      </c>
      <c r="H302" s="11" t="s">
        <v>683</v>
      </c>
      <c r="I302" s="7" t="s">
        <v>473</v>
      </c>
      <c r="K302" s="7" t="s">
        <v>15</v>
      </c>
      <c r="L302" s="7">
        <f>SUM(M302:BU302)</f>
        <v>1</v>
      </c>
      <c r="M302" s="7"/>
      <c r="N302" s="7"/>
      <c r="O302" s="7"/>
      <c r="P302" s="7"/>
      <c r="Q302" s="7"/>
      <c r="R302" s="7"/>
      <c r="S302" s="7"/>
      <c r="T302" s="7"/>
      <c r="U302" s="7"/>
      <c r="V302" s="7"/>
      <c r="W302" s="7"/>
      <c r="X302" s="7"/>
      <c r="Y302" s="7"/>
      <c r="Z302" s="7"/>
      <c r="AA302" s="7"/>
      <c r="AB302" s="7"/>
      <c r="AC302" s="7">
        <v>1</v>
      </c>
      <c r="AD302" s="7"/>
      <c r="AE302" s="7"/>
      <c r="AF302" s="7"/>
      <c r="AG302" s="7"/>
      <c r="AH302" s="7"/>
      <c r="AI302" s="7"/>
      <c r="AJ302" s="7"/>
      <c r="AK302" s="7"/>
      <c r="AL302" s="7"/>
      <c r="AM302" s="7"/>
      <c r="AO302" s="7"/>
      <c r="AP302" s="14"/>
      <c r="AQ302" s="14"/>
      <c r="AR302" s="14"/>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row>
    <row r="303" spans="1:73" x14ac:dyDescent="0.25">
      <c r="A303" s="9" t="s">
        <v>7</v>
      </c>
      <c r="B303" s="7">
        <v>10</v>
      </c>
      <c r="C303" s="8">
        <v>44316</v>
      </c>
      <c r="D303" s="10" t="s">
        <v>13</v>
      </c>
      <c r="E303" s="7">
        <v>64</v>
      </c>
      <c r="F303" s="7" t="s">
        <v>20</v>
      </c>
      <c r="G303" s="9" t="s">
        <v>820</v>
      </c>
      <c r="H303" s="11" t="s">
        <v>697</v>
      </c>
      <c r="I303" s="7" t="s">
        <v>473</v>
      </c>
      <c r="K303" s="7" t="s">
        <v>15</v>
      </c>
      <c r="L303" s="7">
        <f>SUM(M303:BU303)</f>
        <v>1</v>
      </c>
      <c r="M303" s="7"/>
      <c r="N303" s="7"/>
      <c r="O303" s="7"/>
      <c r="P303" s="7"/>
      <c r="Q303" s="7"/>
      <c r="R303" s="7"/>
      <c r="S303" s="7"/>
      <c r="T303" s="7"/>
      <c r="U303" s="7"/>
      <c r="V303" s="7"/>
      <c r="W303" s="7"/>
      <c r="X303" s="7"/>
      <c r="Y303" s="7"/>
      <c r="Z303" s="7"/>
      <c r="AA303" s="7"/>
      <c r="AB303" s="7"/>
      <c r="AC303" s="7">
        <v>1</v>
      </c>
      <c r="AD303" s="7"/>
      <c r="AE303" s="7"/>
      <c r="AF303" s="7"/>
      <c r="AG303" s="7"/>
      <c r="AH303" s="7"/>
      <c r="AI303" s="7"/>
      <c r="AJ303" s="7"/>
      <c r="AK303" s="7"/>
      <c r="AL303" s="7"/>
      <c r="AM303" s="7"/>
      <c r="AO303" s="7"/>
      <c r="AP303" s="14"/>
      <c r="AQ303" s="14"/>
      <c r="AR303" s="14"/>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row>
    <row r="304" spans="1:73" x14ac:dyDescent="0.25">
      <c r="A304" s="9" t="s">
        <v>7</v>
      </c>
      <c r="B304" s="7">
        <v>10</v>
      </c>
      <c r="C304" s="8">
        <v>44316</v>
      </c>
      <c r="D304" s="10" t="s">
        <v>13</v>
      </c>
      <c r="E304" s="7">
        <v>65</v>
      </c>
      <c r="F304" s="7" t="s">
        <v>14</v>
      </c>
      <c r="G304" s="9" t="s">
        <v>805</v>
      </c>
      <c r="H304" s="11" t="s">
        <v>315</v>
      </c>
      <c r="I304" s="7" t="s">
        <v>425</v>
      </c>
      <c r="J304" s="7" t="s">
        <v>801</v>
      </c>
      <c r="K304" s="7" t="s">
        <v>15</v>
      </c>
      <c r="L304" s="7">
        <f>SUM(M304:BU304)</f>
        <v>2</v>
      </c>
      <c r="M304" s="7"/>
      <c r="N304" s="7"/>
      <c r="O304" s="7">
        <v>1</v>
      </c>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O304" s="7"/>
      <c r="AP304" s="14"/>
      <c r="AQ304" s="14"/>
      <c r="AR304" s="14"/>
      <c r="AS304" s="7"/>
      <c r="AT304" s="7"/>
      <c r="AU304" s="7"/>
      <c r="AV304" s="7"/>
      <c r="AW304" s="7"/>
      <c r="AX304" s="7"/>
      <c r="AY304" s="7">
        <v>1</v>
      </c>
      <c r="AZ304" s="7"/>
      <c r="BA304" s="7"/>
      <c r="BB304" s="7"/>
      <c r="BC304" s="7"/>
      <c r="BD304" s="7"/>
      <c r="BE304" s="7"/>
      <c r="BF304" s="7"/>
      <c r="BG304" s="7"/>
      <c r="BH304" s="7"/>
      <c r="BI304" s="7"/>
      <c r="BJ304" s="7"/>
      <c r="BK304" s="7"/>
      <c r="BL304" s="7"/>
      <c r="BM304" s="7"/>
      <c r="BN304" s="7"/>
      <c r="BO304" s="7"/>
      <c r="BP304" s="7"/>
      <c r="BQ304" s="7"/>
      <c r="BR304" s="7"/>
      <c r="BS304" s="7"/>
      <c r="BT304" s="7"/>
      <c r="BU304" s="7"/>
    </row>
    <row r="305" spans="1:73" x14ac:dyDescent="0.25">
      <c r="A305" s="9" t="s">
        <v>7</v>
      </c>
      <c r="B305" s="7">
        <v>10</v>
      </c>
      <c r="C305" s="8">
        <v>44316</v>
      </c>
      <c r="D305" s="10" t="s">
        <v>13</v>
      </c>
      <c r="E305" s="7">
        <v>67</v>
      </c>
      <c r="F305" s="7" t="s">
        <v>20</v>
      </c>
      <c r="G305" s="9" t="s">
        <v>820</v>
      </c>
      <c r="H305" s="11" t="s">
        <v>226</v>
      </c>
      <c r="I305" s="7" t="s">
        <v>473</v>
      </c>
      <c r="K305" s="7" t="s">
        <v>15</v>
      </c>
      <c r="L305" s="7">
        <f>SUM(M305:BU305)</f>
        <v>1</v>
      </c>
      <c r="M305" s="7">
        <v>1</v>
      </c>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O305" s="7"/>
      <c r="AP305" s="14"/>
      <c r="AQ305" s="14"/>
      <c r="AR305" s="14"/>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row>
    <row r="306" spans="1:73" x14ac:dyDescent="0.25">
      <c r="A306" s="9" t="s">
        <v>7</v>
      </c>
      <c r="B306" s="7">
        <v>10</v>
      </c>
      <c r="C306" s="8">
        <v>44316</v>
      </c>
      <c r="D306" s="10" t="s">
        <v>13</v>
      </c>
      <c r="E306" s="7">
        <v>68</v>
      </c>
      <c r="F306" s="7" t="s">
        <v>197</v>
      </c>
      <c r="G306" s="11" t="s">
        <v>817</v>
      </c>
      <c r="H306" s="11" t="s">
        <v>632</v>
      </c>
      <c r="I306" s="7" t="s">
        <v>480</v>
      </c>
      <c r="J306" s="7" t="s">
        <v>469</v>
      </c>
      <c r="K306" s="7" t="s">
        <v>15</v>
      </c>
      <c r="L306" s="7">
        <f>SUM(M306:BU306)</f>
        <v>1</v>
      </c>
      <c r="M306" s="7"/>
      <c r="N306" s="7"/>
      <c r="O306" s="7"/>
      <c r="P306" s="7"/>
      <c r="Q306" s="7"/>
      <c r="R306" s="7"/>
      <c r="S306" s="7"/>
      <c r="T306" s="7"/>
      <c r="U306" s="7"/>
      <c r="V306" s="7"/>
      <c r="W306" s="7"/>
      <c r="X306" s="7"/>
      <c r="Y306" s="7"/>
      <c r="Z306" s="7"/>
      <c r="AA306" s="7"/>
      <c r="AB306" s="7"/>
      <c r="AC306" s="7">
        <v>1</v>
      </c>
      <c r="AD306" s="7"/>
      <c r="AE306" s="7"/>
      <c r="AF306" s="7"/>
      <c r="AG306" s="7"/>
      <c r="AH306" s="7"/>
      <c r="AI306" s="7"/>
      <c r="AJ306" s="7"/>
      <c r="AK306" s="7"/>
      <c r="AL306" s="7"/>
      <c r="AM306" s="7"/>
      <c r="AO306" s="7"/>
      <c r="AP306" s="14"/>
      <c r="AQ306" s="14"/>
      <c r="AR306" s="14"/>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row>
    <row r="307" spans="1:73" x14ac:dyDescent="0.25">
      <c r="A307" s="9" t="s">
        <v>7</v>
      </c>
      <c r="B307" s="7">
        <v>10</v>
      </c>
      <c r="C307" s="8">
        <v>44316</v>
      </c>
      <c r="D307" s="10" t="s">
        <v>13</v>
      </c>
      <c r="E307" s="7">
        <v>69</v>
      </c>
      <c r="F307" s="7" t="s">
        <v>20</v>
      </c>
      <c r="G307" s="9" t="s">
        <v>820</v>
      </c>
      <c r="H307" s="11" t="s">
        <v>676</v>
      </c>
      <c r="I307" s="7" t="s">
        <v>473</v>
      </c>
      <c r="K307" s="7" t="s">
        <v>15</v>
      </c>
      <c r="L307" s="7">
        <f>SUM(M307:BU307)</f>
        <v>1</v>
      </c>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14"/>
      <c r="AQ307" s="14"/>
      <c r="AR307" s="14"/>
      <c r="AS307" s="7"/>
      <c r="AT307" s="7"/>
      <c r="AU307" s="7"/>
      <c r="AV307" s="7">
        <v>1</v>
      </c>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row>
    <row r="308" spans="1:73" x14ac:dyDescent="0.25">
      <c r="A308" s="9" t="s">
        <v>7</v>
      </c>
      <c r="B308" s="7">
        <v>10</v>
      </c>
      <c r="C308" s="8">
        <v>44316</v>
      </c>
      <c r="D308" s="10" t="s">
        <v>13</v>
      </c>
      <c r="E308" s="7">
        <v>70</v>
      </c>
      <c r="F308" s="7" t="s">
        <v>20</v>
      </c>
      <c r="G308" s="9" t="s">
        <v>820</v>
      </c>
      <c r="H308" s="11" t="s">
        <v>651</v>
      </c>
      <c r="I308" s="7" t="s">
        <v>473</v>
      </c>
      <c r="K308" s="7" t="s">
        <v>15</v>
      </c>
      <c r="L308" s="7">
        <f>SUM(M308:BU308)</f>
        <v>1</v>
      </c>
      <c r="M308" s="7"/>
      <c r="N308" s="7"/>
      <c r="O308" s="7"/>
      <c r="P308" s="7"/>
      <c r="Q308" s="7"/>
      <c r="R308" s="7"/>
      <c r="S308" s="7"/>
      <c r="T308" s="7"/>
      <c r="U308" s="7"/>
      <c r="V308" s="7"/>
      <c r="W308" s="7"/>
      <c r="X308" s="7"/>
      <c r="Y308" s="7"/>
      <c r="Z308" s="7"/>
      <c r="AA308" s="7"/>
      <c r="AB308" s="7"/>
      <c r="AC308" s="7">
        <v>1</v>
      </c>
      <c r="AD308" s="7"/>
      <c r="AE308" s="7"/>
      <c r="AF308" s="7"/>
      <c r="AG308" s="7"/>
      <c r="AH308" s="7"/>
      <c r="AI308" s="7"/>
      <c r="AJ308" s="7"/>
      <c r="AK308" s="7"/>
      <c r="AL308" s="7"/>
      <c r="AM308" s="7"/>
      <c r="AO308" s="7"/>
      <c r="AP308" s="14"/>
      <c r="AQ308" s="14"/>
      <c r="AR308" s="14"/>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row>
    <row r="309" spans="1:73" x14ac:dyDescent="0.25">
      <c r="A309" s="9" t="s">
        <v>7</v>
      </c>
      <c r="B309" s="7">
        <v>10</v>
      </c>
      <c r="C309" s="8">
        <v>44316</v>
      </c>
      <c r="D309" s="10" t="s">
        <v>13</v>
      </c>
      <c r="E309" s="7">
        <v>71</v>
      </c>
      <c r="F309" s="7" t="s">
        <v>20</v>
      </c>
      <c r="G309" s="9" t="s">
        <v>820</v>
      </c>
      <c r="H309" s="11" t="s">
        <v>683</v>
      </c>
      <c r="I309" s="7" t="s">
        <v>473</v>
      </c>
      <c r="K309" s="7" t="s">
        <v>15</v>
      </c>
      <c r="L309" s="7">
        <f>SUM(M309:BU309)</f>
        <v>1</v>
      </c>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14"/>
      <c r="AQ309" s="14"/>
      <c r="AR309" s="14"/>
      <c r="AS309" s="7"/>
      <c r="AT309" s="7"/>
      <c r="AU309" s="7"/>
      <c r="AV309" s="7"/>
      <c r="AW309" s="7"/>
      <c r="AX309" s="7"/>
      <c r="AY309" s="7"/>
      <c r="AZ309" s="7"/>
      <c r="BA309" s="7"/>
      <c r="BB309" s="7"/>
      <c r="BC309" s="7"/>
      <c r="BD309" s="7"/>
      <c r="BE309" s="7"/>
      <c r="BF309" s="7"/>
      <c r="BG309" s="7"/>
      <c r="BH309" s="7"/>
      <c r="BI309" s="7"/>
      <c r="BJ309" s="7"/>
      <c r="BK309" s="7">
        <v>1</v>
      </c>
      <c r="BL309" s="7"/>
      <c r="BM309" s="7"/>
      <c r="BN309" s="7"/>
      <c r="BO309" s="7"/>
      <c r="BP309" s="7"/>
      <c r="BQ309" s="7"/>
      <c r="BR309" s="7"/>
      <c r="BS309" s="7"/>
      <c r="BT309" s="7"/>
      <c r="BU309" s="7"/>
    </row>
    <row r="310" spans="1:73" x14ac:dyDescent="0.25">
      <c r="A310" s="9" t="s">
        <v>7</v>
      </c>
      <c r="B310" s="7">
        <v>10</v>
      </c>
      <c r="C310" s="8">
        <v>44316</v>
      </c>
      <c r="D310" s="10" t="s">
        <v>13</v>
      </c>
      <c r="E310" s="7">
        <v>73</v>
      </c>
      <c r="F310" s="7" t="s">
        <v>14</v>
      </c>
      <c r="G310" s="9" t="s">
        <v>717</v>
      </c>
      <c r="H310" s="11" t="s">
        <v>264</v>
      </c>
      <c r="I310" s="7" t="s">
        <v>395</v>
      </c>
      <c r="J310" s="7" t="s">
        <v>389</v>
      </c>
      <c r="K310" s="7" t="s">
        <v>15</v>
      </c>
      <c r="L310" s="7">
        <f>SUM(M310:BU310)</f>
        <v>1</v>
      </c>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14"/>
      <c r="AQ310" s="14"/>
      <c r="AR310" s="14"/>
      <c r="AS310" s="7"/>
      <c r="AT310" s="7"/>
      <c r="AU310" s="7"/>
      <c r="AV310" s="7"/>
      <c r="AW310" s="7"/>
      <c r="AX310" s="7"/>
      <c r="AY310" s="7"/>
      <c r="AZ310" s="7"/>
      <c r="BA310" s="7"/>
      <c r="BB310" s="7"/>
      <c r="BC310" s="7"/>
      <c r="BD310" s="7"/>
      <c r="BE310" s="7"/>
      <c r="BF310" s="7"/>
      <c r="BG310" s="7"/>
      <c r="BH310" s="7"/>
      <c r="BI310" s="7"/>
      <c r="BJ310" s="7">
        <v>1</v>
      </c>
      <c r="BK310" s="7"/>
      <c r="BL310" s="7"/>
      <c r="BM310" s="7"/>
      <c r="BN310" s="7"/>
      <c r="BO310" s="7"/>
      <c r="BP310" s="7"/>
      <c r="BQ310" s="7"/>
      <c r="BR310" s="7"/>
      <c r="BS310" s="7"/>
      <c r="BT310" s="7"/>
      <c r="BU310" s="7"/>
    </row>
    <row r="311" spans="1:73" x14ac:dyDescent="0.25">
      <c r="A311" s="9" t="s">
        <v>7</v>
      </c>
      <c r="B311" s="7">
        <v>10</v>
      </c>
      <c r="C311" s="8">
        <v>44316</v>
      </c>
      <c r="D311" s="10" t="s">
        <v>13</v>
      </c>
      <c r="E311" s="7">
        <v>74</v>
      </c>
      <c r="F311" s="7" t="s">
        <v>20</v>
      </c>
      <c r="G311" s="9" t="s">
        <v>820</v>
      </c>
      <c r="H311" s="11" t="s">
        <v>226</v>
      </c>
      <c r="I311" s="7" t="s">
        <v>473</v>
      </c>
      <c r="K311" s="7" t="s">
        <v>15</v>
      </c>
      <c r="L311" s="7">
        <f>SUM(M311:BU311)</f>
        <v>1</v>
      </c>
      <c r="M311" s="7">
        <v>1</v>
      </c>
      <c r="N311" s="7"/>
      <c r="O311" s="7"/>
      <c r="P311" s="7"/>
      <c r="Q311" s="7"/>
      <c r="R311" s="7"/>
      <c r="S311" s="7"/>
      <c r="T311" s="7"/>
      <c r="U311" s="7"/>
      <c r="V311" s="7"/>
      <c r="W311" s="7"/>
      <c r="X311" s="7"/>
      <c r="Y311" s="7"/>
      <c r="Z311" s="7"/>
      <c r="AA311" s="7"/>
      <c r="AB311" s="7"/>
      <c r="AD311" s="7"/>
      <c r="AE311" s="7"/>
      <c r="AF311" s="7"/>
      <c r="AG311" s="7"/>
      <c r="AH311" s="7"/>
      <c r="AI311" s="7"/>
      <c r="AJ311" s="7"/>
      <c r="AK311" s="7"/>
      <c r="AL311" s="7"/>
      <c r="AM311" s="7"/>
      <c r="AO311" s="7"/>
      <c r="AP311" s="14"/>
      <c r="AQ311" s="14"/>
      <c r="AR311" s="14"/>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row>
    <row r="312" spans="1:73" x14ac:dyDescent="0.25">
      <c r="A312" s="9" t="s">
        <v>7</v>
      </c>
      <c r="B312" s="7">
        <v>10</v>
      </c>
      <c r="C312" s="8">
        <v>44316</v>
      </c>
      <c r="D312" s="10" t="s">
        <v>13</v>
      </c>
      <c r="E312" s="7">
        <v>78</v>
      </c>
      <c r="F312" s="7" t="s">
        <v>14</v>
      </c>
      <c r="G312" s="9" t="s">
        <v>717</v>
      </c>
      <c r="H312" s="11" t="s">
        <v>304</v>
      </c>
      <c r="I312" s="7" t="s">
        <v>395</v>
      </c>
      <c r="J312" s="7" t="s">
        <v>389</v>
      </c>
      <c r="K312" s="7" t="s">
        <v>15</v>
      </c>
      <c r="L312" s="7">
        <f>SUM(M312:BU312)</f>
        <v>1</v>
      </c>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14"/>
      <c r="AQ312" s="14"/>
      <c r="AR312" s="14"/>
      <c r="AS312" s="7"/>
      <c r="AT312" s="7"/>
      <c r="AU312" s="7"/>
      <c r="AV312" s="7"/>
      <c r="AW312" s="7"/>
      <c r="AX312" s="7"/>
      <c r="AY312" s="7"/>
      <c r="AZ312" s="7"/>
      <c r="BA312" s="7"/>
      <c r="BB312" s="7"/>
      <c r="BC312" s="7"/>
      <c r="BD312" s="7"/>
      <c r="BE312" s="7"/>
      <c r="BF312" s="7"/>
      <c r="BG312" s="7"/>
      <c r="BH312" s="7"/>
      <c r="BI312" s="7"/>
      <c r="BJ312" s="7">
        <v>1</v>
      </c>
      <c r="BK312" s="7"/>
      <c r="BL312" s="7"/>
      <c r="BM312" s="7"/>
      <c r="BN312" s="7"/>
      <c r="BO312" s="7"/>
      <c r="BP312" s="7"/>
      <c r="BQ312" s="7"/>
      <c r="BR312" s="7"/>
      <c r="BS312" s="7"/>
      <c r="BT312" s="7"/>
      <c r="BU312" s="7"/>
    </row>
    <row r="313" spans="1:73" x14ac:dyDescent="0.25">
      <c r="A313" s="9" t="s">
        <v>7</v>
      </c>
      <c r="B313" s="7">
        <v>10</v>
      </c>
      <c r="C313" s="8">
        <v>44316</v>
      </c>
      <c r="D313" s="10" t="s">
        <v>13</v>
      </c>
      <c r="E313" s="7">
        <v>79</v>
      </c>
      <c r="F313" s="7" t="s">
        <v>20</v>
      </c>
      <c r="G313" s="9" t="s">
        <v>820</v>
      </c>
      <c r="H313" s="11" t="s">
        <v>226</v>
      </c>
      <c r="I313" s="7" t="s">
        <v>473</v>
      </c>
      <c r="K313" s="7" t="s">
        <v>15</v>
      </c>
      <c r="L313" s="7">
        <f>SUM(M313:BU313)</f>
        <v>2</v>
      </c>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v>1</v>
      </c>
      <c r="AL313" s="7"/>
      <c r="AM313" s="7"/>
      <c r="AN313" s="7"/>
      <c r="AO313" s="7"/>
      <c r="AP313" s="14"/>
      <c r="AQ313" s="14"/>
      <c r="AR313" s="14"/>
      <c r="AS313" s="7"/>
      <c r="AT313" s="7"/>
      <c r="AU313" s="7"/>
      <c r="AV313" s="7">
        <v>1</v>
      </c>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row>
    <row r="314" spans="1:73" x14ac:dyDescent="0.25">
      <c r="A314" s="9" t="s">
        <v>7</v>
      </c>
      <c r="B314" s="7">
        <v>10</v>
      </c>
      <c r="C314" s="8">
        <v>44316</v>
      </c>
      <c r="D314" s="10" t="s">
        <v>13</v>
      </c>
      <c r="E314" s="7">
        <v>84</v>
      </c>
      <c r="F314" s="7" t="s">
        <v>20</v>
      </c>
      <c r="G314" s="9" t="s">
        <v>820</v>
      </c>
      <c r="H314" s="11" t="s">
        <v>680</v>
      </c>
      <c r="I314" s="7" t="s">
        <v>473</v>
      </c>
      <c r="K314" s="7" t="s">
        <v>15</v>
      </c>
      <c r="L314" s="7">
        <f>SUM(M314:BU314)</f>
        <v>2</v>
      </c>
      <c r="M314" s="7"/>
      <c r="N314" s="7"/>
      <c r="O314" s="7"/>
      <c r="P314" s="7"/>
      <c r="Q314" s="7"/>
      <c r="R314" s="7"/>
      <c r="S314" s="7"/>
      <c r="T314" s="7"/>
      <c r="U314" s="7"/>
      <c r="V314" s="7"/>
      <c r="W314" s="7"/>
      <c r="X314" s="7"/>
      <c r="Y314" s="7"/>
      <c r="Z314" s="7"/>
      <c r="AA314" s="7"/>
      <c r="AB314" s="7"/>
      <c r="AC314" s="7">
        <v>1</v>
      </c>
      <c r="AD314" s="7"/>
      <c r="AE314" s="7"/>
      <c r="AF314" s="7"/>
      <c r="AG314" s="7"/>
      <c r="AH314" s="7"/>
      <c r="AI314" s="7"/>
      <c r="AJ314" s="7"/>
      <c r="AK314" s="7"/>
      <c r="AL314" s="7"/>
      <c r="AM314" s="7"/>
      <c r="AO314" s="7"/>
      <c r="AP314" s="14"/>
      <c r="AQ314" s="14"/>
      <c r="AR314" s="14"/>
      <c r="AS314" s="7"/>
      <c r="AT314" s="7"/>
      <c r="AU314" s="7"/>
      <c r="AV314" s="7"/>
      <c r="AW314" s="7"/>
      <c r="AX314" s="7"/>
      <c r="AY314" s="7"/>
      <c r="AZ314" s="7"/>
      <c r="BA314" s="7"/>
      <c r="BB314" s="7"/>
      <c r="BC314" s="7"/>
      <c r="BD314" s="7"/>
      <c r="BE314" s="7"/>
      <c r="BF314" s="7"/>
      <c r="BG314" s="7"/>
      <c r="BH314" s="7"/>
      <c r="BI314" s="7"/>
      <c r="BJ314" s="7">
        <v>1</v>
      </c>
      <c r="BK314" s="7"/>
      <c r="BL314" s="7"/>
      <c r="BM314" s="7"/>
      <c r="BN314" s="7"/>
      <c r="BO314" s="7"/>
      <c r="BP314" s="7"/>
      <c r="BQ314" s="7"/>
      <c r="BR314" s="7"/>
      <c r="BS314" s="7"/>
      <c r="BT314" s="7"/>
      <c r="BU314" s="7"/>
    </row>
    <row r="315" spans="1:73" x14ac:dyDescent="0.25">
      <c r="A315" s="9" t="s">
        <v>7</v>
      </c>
      <c r="B315" s="7">
        <v>10</v>
      </c>
      <c r="C315" s="8">
        <v>44316</v>
      </c>
      <c r="D315" s="10" t="s">
        <v>13</v>
      </c>
      <c r="E315" s="7">
        <v>86</v>
      </c>
      <c r="F315" s="7" t="s">
        <v>197</v>
      </c>
      <c r="G315" s="11" t="s">
        <v>859</v>
      </c>
      <c r="H315" s="11" t="s">
        <v>316</v>
      </c>
      <c r="I315" s="7" t="s">
        <v>395</v>
      </c>
      <c r="J315" s="7" t="s">
        <v>389</v>
      </c>
      <c r="K315" s="7" t="s">
        <v>15</v>
      </c>
      <c r="L315" s="7">
        <f>SUM(M315:BU315)</f>
        <v>5</v>
      </c>
      <c r="M315" s="7"/>
      <c r="N315" s="7"/>
      <c r="O315" s="7"/>
      <c r="P315" s="7"/>
      <c r="Q315" s="7"/>
      <c r="R315" s="7"/>
      <c r="S315" s="7"/>
      <c r="T315" s="7"/>
      <c r="U315" s="7"/>
      <c r="V315" s="7"/>
      <c r="W315" s="7">
        <v>1</v>
      </c>
      <c r="X315" s="7"/>
      <c r="Y315" s="7"/>
      <c r="Z315" s="7"/>
      <c r="AA315" s="7"/>
      <c r="AB315" s="7"/>
      <c r="AC315" s="7"/>
      <c r="AD315" s="7"/>
      <c r="AE315" s="7"/>
      <c r="AF315" s="7"/>
      <c r="AG315" s="7"/>
      <c r="AH315" s="7"/>
      <c r="AI315" s="7"/>
      <c r="AJ315" s="7"/>
      <c r="AK315" s="7"/>
      <c r="AL315" s="7"/>
      <c r="AM315" s="7"/>
      <c r="AO315" s="7"/>
      <c r="AP315" s="14"/>
      <c r="AQ315" s="14"/>
      <c r="AR315" s="14"/>
      <c r="AS315" s="7"/>
      <c r="AT315" s="7"/>
      <c r="AU315" s="7"/>
      <c r="AV315" s="7">
        <v>1</v>
      </c>
      <c r="AW315" s="7"/>
      <c r="AX315" s="7"/>
      <c r="AY315" s="7"/>
      <c r="AZ315" s="7">
        <v>1</v>
      </c>
      <c r="BA315" s="7"/>
      <c r="BB315" s="7"/>
      <c r="BC315" s="9">
        <v>1</v>
      </c>
      <c r="BH315" s="9">
        <v>1</v>
      </c>
      <c r="BJ315" s="7"/>
      <c r="BK315" s="7"/>
      <c r="BL315" s="7"/>
      <c r="BM315" s="7"/>
      <c r="BN315" s="7"/>
      <c r="BO315" s="7"/>
      <c r="BP315" s="7"/>
      <c r="BQ315" s="7"/>
      <c r="BR315" s="7"/>
      <c r="BS315" s="7"/>
      <c r="BT315" s="7"/>
      <c r="BU315" s="7"/>
    </row>
    <row r="316" spans="1:73" x14ac:dyDescent="0.25">
      <c r="A316" s="9" t="s">
        <v>7</v>
      </c>
      <c r="B316" s="7">
        <v>10</v>
      </c>
      <c r="C316" s="8">
        <v>44316</v>
      </c>
      <c r="D316" s="10" t="s">
        <v>13</v>
      </c>
      <c r="E316" s="7">
        <v>87</v>
      </c>
      <c r="F316" s="7" t="s">
        <v>14</v>
      </c>
      <c r="G316" s="9" t="s">
        <v>805</v>
      </c>
      <c r="H316" s="11" t="s">
        <v>614</v>
      </c>
      <c r="I316" s="7" t="s">
        <v>425</v>
      </c>
      <c r="J316" s="7" t="s">
        <v>467</v>
      </c>
      <c r="K316" s="7" t="s">
        <v>15</v>
      </c>
      <c r="L316" s="7">
        <f>SUM(M316:BU316)</f>
        <v>1</v>
      </c>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14"/>
      <c r="AQ316" s="14"/>
      <c r="AR316" s="14"/>
      <c r="AS316" s="7"/>
      <c r="AT316" s="7"/>
      <c r="AU316" s="7"/>
      <c r="AV316" s="7"/>
      <c r="AW316" s="7"/>
      <c r="AX316" s="7">
        <v>1</v>
      </c>
      <c r="AY316" s="7"/>
      <c r="AZ316" s="7"/>
      <c r="BA316" s="7"/>
      <c r="BB316" s="7"/>
      <c r="BC316" s="7"/>
      <c r="BD316" s="7"/>
      <c r="BE316" s="7"/>
      <c r="BF316" s="7"/>
      <c r="BG316" s="7"/>
      <c r="BH316" s="7"/>
      <c r="BI316" s="7"/>
      <c r="BJ316" s="7"/>
      <c r="BK316" s="7"/>
      <c r="BL316" s="7"/>
      <c r="BM316" s="7"/>
      <c r="BN316" s="7"/>
      <c r="BO316" s="7"/>
      <c r="BP316" s="7"/>
      <c r="BQ316" s="7"/>
      <c r="BR316" s="7"/>
      <c r="BS316" s="7"/>
      <c r="BT316" s="7"/>
      <c r="BU316" s="7"/>
    </row>
    <row r="317" spans="1:73" x14ac:dyDescent="0.25">
      <c r="A317" s="9" t="s">
        <v>7</v>
      </c>
      <c r="B317" s="7">
        <v>10</v>
      </c>
      <c r="C317" s="8">
        <v>44316</v>
      </c>
      <c r="D317" s="10" t="s">
        <v>13</v>
      </c>
      <c r="E317" s="7">
        <v>89</v>
      </c>
      <c r="F317" s="7" t="s">
        <v>20</v>
      </c>
      <c r="G317" s="9" t="s">
        <v>784</v>
      </c>
      <c r="H317" s="11" t="s">
        <v>643</v>
      </c>
      <c r="I317" s="7" t="s">
        <v>476</v>
      </c>
      <c r="J317" s="7" t="s">
        <v>495</v>
      </c>
      <c r="K317" s="7" t="s">
        <v>15</v>
      </c>
      <c r="L317" s="7">
        <v>9</v>
      </c>
      <c r="M317" s="7"/>
      <c r="N317" s="7">
        <v>1</v>
      </c>
      <c r="O317" s="7"/>
      <c r="P317" s="7">
        <v>1</v>
      </c>
      <c r="Q317" s="7"/>
      <c r="R317" s="7"/>
      <c r="S317" s="7"/>
      <c r="T317" s="7"/>
      <c r="U317" s="7"/>
      <c r="V317" s="7"/>
      <c r="W317" s="7">
        <v>1</v>
      </c>
      <c r="X317" s="7"/>
      <c r="Y317" s="7"/>
      <c r="Z317" s="7"/>
      <c r="AA317" s="7"/>
      <c r="AB317" s="7"/>
      <c r="AC317" s="7">
        <v>1</v>
      </c>
      <c r="AD317" s="7"/>
      <c r="AE317" s="7"/>
      <c r="AF317" s="7"/>
      <c r="AG317" s="7"/>
      <c r="AH317" s="7"/>
      <c r="AI317" s="7"/>
      <c r="AJ317" s="7"/>
      <c r="AK317" s="7"/>
      <c r="AL317" s="7"/>
      <c r="AM317" s="7"/>
      <c r="AO317" s="7"/>
      <c r="AP317" s="14"/>
      <c r="AQ317" s="14"/>
      <c r="AR317" s="14"/>
      <c r="AS317" s="7">
        <v>1</v>
      </c>
      <c r="AT317" s="7"/>
      <c r="AU317" s="7"/>
      <c r="AV317" s="7">
        <v>1</v>
      </c>
      <c r="AW317" s="7"/>
      <c r="AX317" s="7">
        <v>1</v>
      </c>
      <c r="AY317" s="7"/>
      <c r="AZ317" s="7"/>
      <c r="BA317" s="7"/>
      <c r="BB317" s="7">
        <v>1</v>
      </c>
      <c r="BE317" s="9">
        <v>1</v>
      </c>
      <c r="BG317" s="9">
        <v>1</v>
      </c>
      <c r="BI317" s="9">
        <v>1</v>
      </c>
      <c r="BJ317" s="7"/>
      <c r="BK317" s="7">
        <v>1</v>
      </c>
      <c r="BL317" s="7"/>
      <c r="BM317" s="7"/>
      <c r="BN317" s="7"/>
      <c r="BO317" s="7"/>
      <c r="BP317" s="7"/>
      <c r="BQ317" s="7"/>
      <c r="BR317" s="7"/>
      <c r="BS317" s="7"/>
      <c r="BT317" s="7"/>
      <c r="BU317" s="7"/>
    </row>
    <row r="318" spans="1:73" x14ac:dyDescent="0.25">
      <c r="A318" s="9" t="s">
        <v>7</v>
      </c>
      <c r="B318" s="7">
        <v>10</v>
      </c>
      <c r="C318" s="8">
        <v>44316</v>
      </c>
      <c r="D318" s="10" t="s">
        <v>13</v>
      </c>
      <c r="E318" s="7">
        <v>90</v>
      </c>
      <c r="F318" s="7" t="s">
        <v>20</v>
      </c>
      <c r="G318" s="9" t="s">
        <v>784</v>
      </c>
      <c r="H318" s="11" t="s">
        <v>643</v>
      </c>
      <c r="I318" s="7" t="s">
        <v>476</v>
      </c>
      <c r="J318" s="7" t="s">
        <v>495</v>
      </c>
      <c r="K318" s="7" t="s">
        <v>15</v>
      </c>
      <c r="L318" s="7">
        <v>8</v>
      </c>
      <c r="M318" s="7"/>
      <c r="N318" s="7"/>
      <c r="O318" s="7"/>
      <c r="P318" s="7">
        <v>1</v>
      </c>
      <c r="Q318" s="7"/>
      <c r="R318" s="7"/>
      <c r="S318" s="7"/>
      <c r="T318" s="7"/>
      <c r="U318" s="7"/>
      <c r="V318" s="7"/>
      <c r="W318" s="7">
        <v>1</v>
      </c>
      <c r="X318" s="7"/>
      <c r="Y318" s="7"/>
      <c r="Z318" s="7"/>
      <c r="AA318" s="7"/>
      <c r="AB318" s="7"/>
      <c r="AC318" s="7">
        <v>1</v>
      </c>
      <c r="AD318" s="7"/>
      <c r="AE318" s="7"/>
      <c r="AF318" s="7"/>
      <c r="AG318" s="7"/>
      <c r="AH318" s="7"/>
      <c r="AI318" s="7"/>
      <c r="AJ318" s="7"/>
      <c r="AK318" s="7"/>
      <c r="AL318" s="7"/>
      <c r="AM318" s="7"/>
      <c r="AO318" s="7"/>
      <c r="AP318" s="14"/>
      <c r="AQ318" s="14"/>
      <c r="AR318" s="14">
        <v>1</v>
      </c>
      <c r="AS318" s="7"/>
      <c r="AT318" s="7"/>
      <c r="AU318" s="7"/>
      <c r="AV318" s="7">
        <v>1</v>
      </c>
      <c r="AW318" s="7"/>
      <c r="AX318" s="7"/>
      <c r="AY318" s="7"/>
      <c r="AZ318" s="7"/>
      <c r="BA318" s="7"/>
      <c r="BB318" s="7"/>
      <c r="BE318" s="9">
        <v>1</v>
      </c>
      <c r="BG318" s="9">
        <v>1</v>
      </c>
      <c r="BI318" s="9">
        <v>1</v>
      </c>
      <c r="BJ318" s="7"/>
      <c r="BK318" s="7"/>
      <c r="BL318" s="7"/>
      <c r="BM318" s="7"/>
      <c r="BN318" s="7"/>
      <c r="BO318" s="7">
        <v>1</v>
      </c>
      <c r="BP318" s="7"/>
      <c r="BQ318" s="7"/>
      <c r="BR318" s="7"/>
      <c r="BS318" s="7"/>
      <c r="BT318" s="7"/>
      <c r="BU318" s="7"/>
    </row>
    <row r="319" spans="1:73" x14ac:dyDescent="0.25">
      <c r="A319" s="9" t="s">
        <v>7</v>
      </c>
      <c r="B319" s="7">
        <v>10</v>
      </c>
      <c r="C319" s="8">
        <v>44316</v>
      </c>
      <c r="D319" s="10" t="s">
        <v>13</v>
      </c>
      <c r="E319" s="7">
        <v>91</v>
      </c>
      <c r="F319" s="7" t="s">
        <v>14</v>
      </c>
      <c r="G319" s="9" t="s">
        <v>717</v>
      </c>
      <c r="H319" s="11" t="s">
        <v>250</v>
      </c>
      <c r="I319" s="7" t="s">
        <v>395</v>
      </c>
      <c r="J319" s="7" t="s">
        <v>389</v>
      </c>
      <c r="K319" s="7" t="s">
        <v>15</v>
      </c>
      <c r="L319" s="7">
        <v>6</v>
      </c>
      <c r="M319" s="7"/>
      <c r="N319" s="7"/>
      <c r="O319" s="7">
        <v>1</v>
      </c>
      <c r="P319" s="7">
        <v>1</v>
      </c>
      <c r="Q319" s="7"/>
      <c r="R319" s="7"/>
      <c r="S319" s="7"/>
      <c r="T319" s="7"/>
      <c r="U319" s="7"/>
      <c r="V319" s="7"/>
      <c r="W319" s="7">
        <v>1</v>
      </c>
      <c r="X319" s="7"/>
      <c r="Y319" s="7"/>
      <c r="Z319" s="7"/>
      <c r="AA319" s="7"/>
      <c r="AB319" s="7"/>
      <c r="AC319" s="7"/>
      <c r="AD319" s="7"/>
      <c r="AE319" s="7"/>
      <c r="AF319" s="7"/>
      <c r="AG319" s="7"/>
      <c r="AH319" s="7"/>
      <c r="AI319" s="7"/>
      <c r="AJ319" s="7"/>
      <c r="AK319" s="7"/>
      <c r="AL319" s="7"/>
      <c r="AM319" s="7"/>
      <c r="AO319" s="7"/>
      <c r="AP319" s="14"/>
      <c r="AQ319" s="14"/>
      <c r="AR319" s="14"/>
      <c r="AS319" s="7"/>
      <c r="AT319" s="7">
        <v>1</v>
      </c>
      <c r="AU319" s="7"/>
      <c r="AV319" s="7"/>
      <c r="AW319" s="7"/>
      <c r="AX319" s="7"/>
      <c r="AY319" s="7">
        <v>1</v>
      </c>
      <c r="AZ319" s="7"/>
      <c r="BA319" s="7"/>
      <c r="BB319" s="7"/>
      <c r="BC319" s="9">
        <v>1</v>
      </c>
      <c r="BF319" s="9">
        <v>1</v>
      </c>
      <c r="BG319" s="9">
        <v>1</v>
      </c>
      <c r="BJ319" s="7"/>
      <c r="BK319" s="7"/>
      <c r="BL319" s="7"/>
      <c r="BM319" s="7"/>
      <c r="BN319" s="7"/>
      <c r="BO319" s="7"/>
      <c r="BP319" s="7"/>
      <c r="BQ319" s="7"/>
      <c r="BR319" s="7"/>
      <c r="BS319" s="7"/>
      <c r="BT319" s="7"/>
      <c r="BU319" s="7"/>
    </row>
    <row r="320" spans="1:73" x14ac:dyDescent="0.25">
      <c r="A320" s="9" t="s">
        <v>7</v>
      </c>
      <c r="B320" s="7">
        <v>10</v>
      </c>
      <c r="C320" s="8">
        <v>44316</v>
      </c>
      <c r="D320" s="10" t="s">
        <v>13</v>
      </c>
      <c r="E320" s="7">
        <v>92</v>
      </c>
      <c r="F320" s="7" t="s">
        <v>34</v>
      </c>
      <c r="G320" s="9" t="s">
        <v>781</v>
      </c>
      <c r="H320" s="11" t="s">
        <v>34</v>
      </c>
      <c r="I320" s="7" t="s">
        <v>385</v>
      </c>
      <c r="J320" s="7" t="s">
        <v>386</v>
      </c>
      <c r="K320" s="7" t="s">
        <v>1</v>
      </c>
      <c r="L320" s="7">
        <f>SUM(M320:BU320)</f>
        <v>2</v>
      </c>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14"/>
      <c r="AQ320" s="14"/>
      <c r="AR320" s="14"/>
      <c r="AS320" s="7"/>
      <c r="AT320" s="7"/>
      <c r="AU320" s="7"/>
      <c r="AV320" s="7"/>
      <c r="AW320" s="7"/>
      <c r="AX320" s="7"/>
      <c r="AY320" s="7"/>
      <c r="AZ320" s="7"/>
      <c r="BA320" s="7"/>
      <c r="BB320" s="7"/>
      <c r="BC320" s="7"/>
      <c r="BD320" s="7"/>
      <c r="BE320" s="7"/>
      <c r="BF320" s="7"/>
      <c r="BG320" s="7"/>
      <c r="BH320" s="7"/>
      <c r="BI320" s="7"/>
      <c r="BJ320" s="7"/>
      <c r="BK320" s="7"/>
      <c r="BL320" s="7">
        <v>1</v>
      </c>
      <c r="BM320" s="7">
        <v>1</v>
      </c>
      <c r="BN320" s="7"/>
      <c r="BO320" s="7"/>
      <c r="BP320" s="7"/>
      <c r="BQ320" s="7"/>
      <c r="BR320" s="7"/>
      <c r="BS320" s="7"/>
      <c r="BT320" s="7"/>
      <c r="BU320" s="7"/>
    </row>
    <row r="321" spans="1:73" x14ac:dyDescent="0.25">
      <c r="A321" s="9" t="s">
        <v>7</v>
      </c>
      <c r="B321" s="7">
        <v>10</v>
      </c>
      <c r="C321" s="8">
        <v>44316</v>
      </c>
      <c r="D321" s="10" t="s">
        <v>13</v>
      </c>
      <c r="E321" s="7">
        <v>93</v>
      </c>
      <c r="F321" s="7" t="s">
        <v>20</v>
      </c>
      <c r="G321" s="9" t="s">
        <v>820</v>
      </c>
      <c r="H321" s="11" t="s">
        <v>659</v>
      </c>
      <c r="I321" s="7" t="s">
        <v>473</v>
      </c>
      <c r="K321" s="7" t="s">
        <v>15</v>
      </c>
      <c r="L321" s="7">
        <f>SUM(M321:BU321)</f>
        <v>4</v>
      </c>
      <c r="M321" s="7"/>
      <c r="N321" s="7"/>
      <c r="O321" s="7"/>
      <c r="P321" s="7"/>
      <c r="Q321" s="7"/>
      <c r="R321" s="7"/>
      <c r="S321" s="7"/>
      <c r="T321" s="7"/>
      <c r="U321" s="7"/>
      <c r="V321" s="7"/>
      <c r="W321" s="7"/>
      <c r="X321" s="7"/>
      <c r="Y321" s="7"/>
      <c r="Z321" s="7"/>
      <c r="AA321" s="7"/>
      <c r="AB321" s="7"/>
      <c r="AC321" s="7">
        <v>1</v>
      </c>
      <c r="AD321" s="7"/>
      <c r="AE321" s="7"/>
      <c r="AF321" s="7"/>
      <c r="AG321" s="7"/>
      <c r="AH321" s="7"/>
      <c r="AI321" s="7"/>
      <c r="AJ321" s="7"/>
      <c r="AK321" s="7"/>
      <c r="AL321" s="7"/>
      <c r="AM321" s="7"/>
      <c r="AO321" s="7"/>
      <c r="AP321" s="14"/>
      <c r="AQ321" s="14"/>
      <c r="AR321" s="14"/>
      <c r="AS321" s="7"/>
      <c r="AT321" s="7"/>
      <c r="AU321" s="7"/>
      <c r="AV321" s="7">
        <v>1</v>
      </c>
      <c r="AW321" s="7"/>
      <c r="AX321" s="7"/>
      <c r="AY321" s="7"/>
      <c r="AZ321" s="7"/>
      <c r="BA321" s="7"/>
      <c r="BB321" s="7"/>
      <c r="BC321" s="7"/>
      <c r="BD321" s="7"/>
      <c r="BE321" s="7"/>
      <c r="BF321" s="7"/>
      <c r="BG321" s="7"/>
      <c r="BH321" s="7"/>
      <c r="BI321" s="7"/>
      <c r="BJ321" s="7"/>
      <c r="BK321" s="7"/>
      <c r="BL321" s="7">
        <v>1</v>
      </c>
      <c r="BM321" s="7">
        <v>1</v>
      </c>
      <c r="BN321" s="7"/>
      <c r="BO321" s="7"/>
      <c r="BP321" s="7"/>
      <c r="BQ321" s="7"/>
      <c r="BR321" s="7"/>
      <c r="BS321" s="7"/>
      <c r="BT321" s="7"/>
      <c r="BU321" s="7"/>
    </row>
    <row r="322" spans="1:73" x14ac:dyDescent="0.25">
      <c r="A322" s="9" t="s">
        <v>7</v>
      </c>
      <c r="B322" s="7">
        <v>10</v>
      </c>
      <c r="C322" s="8">
        <v>44316</v>
      </c>
      <c r="D322" s="10" t="s">
        <v>13</v>
      </c>
      <c r="E322" s="7" t="s">
        <v>54</v>
      </c>
      <c r="F322" s="7" t="s">
        <v>14</v>
      </c>
      <c r="G322" s="9" t="s">
        <v>718</v>
      </c>
      <c r="H322" s="11" t="s">
        <v>317</v>
      </c>
      <c r="I322" s="7" t="s">
        <v>395</v>
      </c>
      <c r="J322" s="7" t="s">
        <v>389</v>
      </c>
      <c r="K322" s="7" t="s">
        <v>15</v>
      </c>
      <c r="L322" s="7">
        <f>SUM(M322:BU322)</f>
        <v>1</v>
      </c>
      <c r="M322" s="7"/>
      <c r="N322" s="7"/>
      <c r="O322" s="7"/>
      <c r="P322" s="7"/>
      <c r="Q322" s="7"/>
      <c r="R322" s="7"/>
      <c r="S322" s="7"/>
      <c r="T322" s="7"/>
      <c r="U322" s="7"/>
      <c r="V322" s="7"/>
      <c r="W322" s="7"/>
      <c r="X322" s="7"/>
      <c r="Y322" s="7"/>
      <c r="Z322" s="7"/>
      <c r="AA322" s="7"/>
      <c r="AB322" s="7"/>
      <c r="AC322" s="7">
        <v>1</v>
      </c>
      <c r="AD322" s="7"/>
      <c r="AE322" s="7"/>
      <c r="AF322" s="7"/>
      <c r="AG322" s="7"/>
      <c r="AH322" s="7"/>
      <c r="AI322" s="7"/>
      <c r="AJ322" s="7"/>
      <c r="AK322" s="7"/>
      <c r="AL322" s="7"/>
      <c r="AM322" s="7"/>
      <c r="AO322" s="7"/>
      <c r="AP322" s="14"/>
      <c r="AQ322" s="14"/>
      <c r="AR322" s="14"/>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row>
    <row r="323" spans="1:73" x14ac:dyDescent="0.25">
      <c r="A323" s="9" t="s">
        <v>7</v>
      </c>
      <c r="B323" s="7">
        <v>11</v>
      </c>
      <c r="C323" s="8">
        <v>44317</v>
      </c>
      <c r="D323" s="10" t="s">
        <v>13</v>
      </c>
      <c r="E323" s="7">
        <v>1</v>
      </c>
      <c r="F323" s="7" t="s">
        <v>20</v>
      </c>
      <c r="G323" s="9" t="s">
        <v>820</v>
      </c>
      <c r="H323" s="11" t="s">
        <v>651</v>
      </c>
      <c r="I323" s="7" t="s">
        <v>473</v>
      </c>
      <c r="K323" s="7" t="s">
        <v>15</v>
      </c>
      <c r="L323" s="7">
        <f>SUM(M323:BU323)</f>
        <v>1</v>
      </c>
      <c r="M323" s="7"/>
      <c r="N323" s="7"/>
      <c r="O323" s="7"/>
      <c r="P323" s="7"/>
      <c r="Q323" s="7"/>
      <c r="R323" s="7"/>
      <c r="S323" s="7"/>
      <c r="T323" s="7"/>
      <c r="U323" s="7"/>
      <c r="V323" s="7"/>
      <c r="W323" s="7"/>
      <c r="X323" s="7"/>
      <c r="Y323" s="7"/>
      <c r="Z323" s="7"/>
      <c r="AA323" s="7"/>
      <c r="AB323" s="7"/>
      <c r="AC323" s="7">
        <v>1</v>
      </c>
      <c r="AD323" s="7"/>
      <c r="AE323" s="7"/>
      <c r="AF323" s="7"/>
      <c r="AG323" s="7"/>
      <c r="AH323" s="7"/>
      <c r="AI323" s="7"/>
      <c r="AJ323" s="7"/>
      <c r="AK323" s="7"/>
      <c r="AL323" s="7"/>
      <c r="AM323" s="7"/>
      <c r="AO323" s="7"/>
      <c r="AP323" s="14"/>
      <c r="AQ323" s="14"/>
      <c r="AR323" s="14"/>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row>
    <row r="324" spans="1:73" x14ac:dyDescent="0.25">
      <c r="A324" s="9" t="s">
        <v>7</v>
      </c>
      <c r="B324" s="7">
        <v>11</v>
      </c>
      <c r="C324" s="8">
        <v>44317</v>
      </c>
      <c r="D324" s="10" t="s">
        <v>13</v>
      </c>
      <c r="E324" s="7">
        <v>3</v>
      </c>
      <c r="F324" s="7" t="s">
        <v>14</v>
      </c>
      <c r="G324" s="9" t="s">
        <v>805</v>
      </c>
      <c r="H324" s="11" t="s">
        <v>318</v>
      </c>
      <c r="I324" s="7" t="s">
        <v>425</v>
      </c>
      <c r="J324" s="7" t="s">
        <v>426</v>
      </c>
      <c r="K324" s="7" t="s">
        <v>15</v>
      </c>
      <c r="L324" s="7">
        <f>SUM(M324:BU324)</f>
        <v>1</v>
      </c>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14"/>
      <c r="AQ324" s="14"/>
      <c r="AR324" s="14"/>
      <c r="AS324" s="7"/>
      <c r="AT324" s="7"/>
      <c r="AU324" s="7"/>
      <c r="AV324" s="7"/>
      <c r="AW324" s="7"/>
      <c r="AX324" s="7">
        <v>1</v>
      </c>
      <c r="AY324" s="7"/>
      <c r="AZ324" s="7"/>
      <c r="BA324" s="7"/>
      <c r="BB324" s="7"/>
      <c r="BC324" s="7"/>
      <c r="BD324" s="7"/>
      <c r="BE324" s="7"/>
      <c r="BF324" s="7"/>
      <c r="BG324" s="7"/>
      <c r="BH324" s="7"/>
      <c r="BI324" s="7"/>
      <c r="BJ324" s="7"/>
      <c r="BK324" s="7"/>
      <c r="BL324" s="7"/>
      <c r="BM324" s="7"/>
      <c r="BN324" s="7"/>
      <c r="BO324" s="7"/>
      <c r="BP324" s="7"/>
      <c r="BQ324" s="7"/>
      <c r="BR324" s="7"/>
      <c r="BS324" s="7"/>
      <c r="BT324" s="7"/>
      <c r="BU324" s="7"/>
    </row>
    <row r="325" spans="1:73" x14ac:dyDescent="0.25">
      <c r="A325" s="9" t="s">
        <v>7</v>
      </c>
      <c r="B325" s="7">
        <v>11</v>
      </c>
      <c r="C325" s="8">
        <v>44317</v>
      </c>
      <c r="D325" s="10" t="s">
        <v>13</v>
      </c>
      <c r="E325" s="7">
        <v>5</v>
      </c>
      <c r="F325" s="7" t="s">
        <v>20</v>
      </c>
      <c r="G325" s="9" t="s">
        <v>820</v>
      </c>
      <c r="H325" s="11" t="s">
        <v>698</v>
      </c>
      <c r="I325" s="7" t="s">
        <v>473</v>
      </c>
      <c r="K325" s="7" t="s">
        <v>15</v>
      </c>
      <c r="L325" s="7">
        <f>SUM(M325:BU325)</f>
        <v>2</v>
      </c>
      <c r="M325" s="7"/>
      <c r="N325" s="7"/>
      <c r="O325" s="7"/>
      <c r="P325" s="7"/>
      <c r="Q325" s="7"/>
      <c r="R325" s="7"/>
      <c r="S325" s="7"/>
      <c r="T325" s="7"/>
      <c r="U325" s="7"/>
      <c r="V325" s="7"/>
      <c r="W325" s="7"/>
      <c r="X325" s="7"/>
      <c r="Y325" s="7"/>
      <c r="Z325" s="7"/>
      <c r="AA325" s="7"/>
      <c r="AB325" s="7"/>
      <c r="AC325" s="7">
        <v>1</v>
      </c>
      <c r="AD325" s="7"/>
      <c r="AE325" s="7"/>
      <c r="AF325" s="7"/>
      <c r="AG325" s="7"/>
      <c r="AH325" s="7"/>
      <c r="AI325" s="7"/>
      <c r="AJ325" s="7"/>
      <c r="AK325" s="7"/>
      <c r="AL325" s="7"/>
      <c r="AM325" s="7"/>
      <c r="AO325" s="7"/>
      <c r="AP325" s="14"/>
      <c r="AQ325" s="14"/>
      <c r="AR325" s="14"/>
      <c r="AS325" s="7"/>
      <c r="AT325" s="7"/>
      <c r="AU325" s="7"/>
      <c r="AV325" s="7"/>
      <c r="AW325" s="7"/>
      <c r="AX325" s="7"/>
      <c r="AY325" s="7"/>
      <c r="AZ325" s="7"/>
      <c r="BA325" s="7"/>
      <c r="BB325" s="7"/>
      <c r="BC325" s="7"/>
      <c r="BD325" s="7"/>
      <c r="BE325" s="7"/>
      <c r="BF325" s="7"/>
      <c r="BG325" s="7"/>
      <c r="BH325" s="7"/>
      <c r="BI325" s="7"/>
      <c r="BJ325" s="7"/>
      <c r="BK325" s="7"/>
      <c r="BL325" s="7">
        <v>1</v>
      </c>
      <c r="BM325" s="7"/>
      <c r="BN325" s="7"/>
      <c r="BO325" s="7"/>
      <c r="BP325" s="7"/>
      <c r="BQ325" s="7"/>
      <c r="BR325" s="7"/>
      <c r="BS325" s="7"/>
      <c r="BT325" s="7"/>
      <c r="BU325" s="7"/>
    </row>
    <row r="326" spans="1:73" x14ac:dyDescent="0.25">
      <c r="A326" s="9" t="s">
        <v>7</v>
      </c>
      <c r="B326" s="7">
        <v>11</v>
      </c>
      <c r="C326" s="8">
        <v>44317</v>
      </c>
      <c r="D326" s="10" t="s">
        <v>13</v>
      </c>
      <c r="E326" s="7">
        <v>6</v>
      </c>
      <c r="F326" s="7" t="s">
        <v>14</v>
      </c>
      <c r="G326" s="9" t="s">
        <v>718</v>
      </c>
      <c r="H326" s="11" t="s">
        <v>590</v>
      </c>
      <c r="I326" s="7" t="s">
        <v>395</v>
      </c>
      <c r="J326" s="7" t="s">
        <v>389</v>
      </c>
      <c r="K326" s="7" t="s">
        <v>15</v>
      </c>
      <c r="L326" s="7">
        <v>5</v>
      </c>
      <c r="M326" s="7"/>
      <c r="N326" s="7"/>
      <c r="O326" s="7"/>
      <c r="P326" s="7"/>
      <c r="Q326" s="7"/>
      <c r="R326" s="7"/>
      <c r="S326" s="7"/>
      <c r="T326" s="7"/>
      <c r="U326" s="7"/>
      <c r="V326" s="7"/>
      <c r="W326" s="7"/>
      <c r="X326" s="7"/>
      <c r="Y326" s="7"/>
      <c r="Z326" s="7"/>
      <c r="AA326" s="7"/>
      <c r="AB326" s="7"/>
      <c r="AC326" s="7">
        <v>1</v>
      </c>
      <c r="AD326" s="7"/>
      <c r="AE326" s="7"/>
      <c r="AF326" s="7"/>
      <c r="AG326" s="7"/>
      <c r="AH326" s="7"/>
      <c r="AI326" s="7"/>
      <c r="AJ326" s="7"/>
      <c r="AK326" s="7"/>
      <c r="AL326" s="7"/>
      <c r="AM326" s="7"/>
      <c r="AO326" s="7"/>
      <c r="AP326" s="14"/>
      <c r="AQ326" s="14"/>
      <c r="AR326" s="14"/>
      <c r="AS326" s="7"/>
      <c r="AT326" s="7"/>
      <c r="AU326" s="7"/>
      <c r="AV326" s="7">
        <v>1</v>
      </c>
      <c r="AW326" s="7"/>
      <c r="AX326" s="7"/>
      <c r="AY326" s="7"/>
      <c r="AZ326" s="7"/>
      <c r="BA326" s="7"/>
      <c r="BB326" s="7"/>
      <c r="BC326" s="7"/>
      <c r="BD326" s="7"/>
      <c r="BE326" s="7"/>
      <c r="BF326" s="7"/>
      <c r="BG326" s="7"/>
      <c r="BH326" s="7"/>
      <c r="BI326" s="7"/>
      <c r="BJ326" s="7"/>
      <c r="BK326" s="7">
        <v>1</v>
      </c>
      <c r="BL326" s="7">
        <v>1</v>
      </c>
      <c r="BM326" s="7">
        <v>1</v>
      </c>
      <c r="BN326" s="7">
        <v>1</v>
      </c>
      <c r="BO326" s="7"/>
      <c r="BP326" s="7"/>
      <c r="BQ326" s="7"/>
      <c r="BR326" s="7"/>
      <c r="BS326" s="7"/>
      <c r="BT326" s="7"/>
      <c r="BU326" s="7"/>
    </row>
    <row r="327" spans="1:73" x14ac:dyDescent="0.25">
      <c r="A327" s="9" t="s">
        <v>7</v>
      </c>
      <c r="B327" s="7">
        <v>11</v>
      </c>
      <c r="C327" s="8">
        <v>44317</v>
      </c>
      <c r="D327" s="10" t="s">
        <v>13</v>
      </c>
      <c r="E327" s="7">
        <v>7</v>
      </c>
      <c r="F327" s="7" t="s">
        <v>20</v>
      </c>
      <c r="G327" s="9" t="s">
        <v>820</v>
      </c>
      <c r="H327" s="11" t="s">
        <v>654</v>
      </c>
      <c r="I327" s="7" t="s">
        <v>473</v>
      </c>
      <c r="K327" s="7" t="s">
        <v>15</v>
      </c>
      <c r="L327" s="7">
        <f>SUM(M327:BU327)</f>
        <v>1</v>
      </c>
      <c r="M327" s="7"/>
      <c r="N327" s="7"/>
      <c r="O327" s="7"/>
      <c r="P327" s="7"/>
      <c r="Q327" s="7"/>
      <c r="R327" s="7"/>
      <c r="S327" s="7"/>
      <c r="T327" s="7"/>
      <c r="U327" s="7"/>
      <c r="V327" s="7"/>
      <c r="W327" s="7"/>
      <c r="X327" s="7"/>
      <c r="Y327" s="7"/>
      <c r="Z327" s="7"/>
      <c r="AA327" s="7"/>
      <c r="AB327" s="7"/>
      <c r="AC327" s="7">
        <v>1</v>
      </c>
      <c r="AD327" s="7"/>
      <c r="AE327" s="7"/>
      <c r="AF327" s="7"/>
      <c r="AG327" s="7"/>
      <c r="AH327" s="7"/>
      <c r="AI327" s="7"/>
      <c r="AJ327" s="7"/>
      <c r="AK327" s="7"/>
      <c r="AL327" s="7"/>
      <c r="AM327" s="7"/>
      <c r="AO327" s="7"/>
      <c r="AP327" s="14"/>
      <c r="AQ327" s="14"/>
      <c r="AR327" s="14"/>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row>
    <row r="328" spans="1:73" x14ac:dyDescent="0.25">
      <c r="A328" s="9" t="s">
        <v>7</v>
      </c>
      <c r="B328" s="7">
        <v>11</v>
      </c>
      <c r="C328" s="8">
        <v>44317</v>
      </c>
      <c r="D328" s="10" t="s">
        <v>13</v>
      </c>
      <c r="E328" s="7">
        <v>8</v>
      </c>
      <c r="F328" s="7" t="s">
        <v>20</v>
      </c>
      <c r="G328" s="9" t="s">
        <v>820</v>
      </c>
      <c r="H328" s="11" t="s">
        <v>651</v>
      </c>
      <c r="I328" s="7" t="s">
        <v>473</v>
      </c>
      <c r="K328" s="7" t="s">
        <v>15</v>
      </c>
      <c r="L328" s="7">
        <f>SUM(M328:BU328)</f>
        <v>1</v>
      </c>
      <c r="M328" s="7"/>
      <c r="N328" s="7"/>
      <c r="O328" s="7"/>
      <c r="P328" s="7"/>
      <c r="Q328" s="7"/>
      <c r="R328" s="7"/>
      <c r="S328" s="7"/>
      <c r="T328" s="7"/>
      <c r="U328" s="7"/>
      <c r="V328" s="7"/>
      <c r="W328" s="7"/>
      <c r="X328" s="7"/>
      <c r="Y328" s="7"/>
      <c r="Z328" s="7"/>
      <c r="AA328" s="7"/>
      <c r="AB328" s="7"/>
      <c r="AC328" s="7">
        <v>1</v>
      </c>
      <c r="AD328" s="7"/>
      <c r="AE328" s="7"/>
      <c r="AF328" s="7"/>
      <c r="AG328" s="7"/>
      <c r="AH328" s="7"/>
      <c r="AI328" s="7"/>
      <c r="AJ328" s="7"/>
      <c r="AK328" s="7"/>
      <c r="AL328" s="7"/>
      <c r="AM328" s="7"/>
      <c r="AO328" s="7"/>
      <c r="AP328" s="14"/>
      <c r="AQ328" s="14"/>
      <c r="AR328" s="14"/>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row>
    <row r="329" spans="1:73" x14ac:dyDescent="0.25">
      <c r="A329" s="9" t="s">
        <v>7</v>
      </c>
      <c r="B329" s="7">
        <v>11</v>
      </c>
      <c r="C329" s="8">
        <v>44317</v>
      </c>
      <c r="D329" s="10" t="s">
        <v>13</v>
      </c>
      <c r="E329" s="7">
        <v>9</v>
      </c>
      <c r="F329" s="7" t="s">
        <v>20</v>
      </c>
      <c r="G329" s="9" t="s">
        <v>820</v>
      </c>
      <c r="H329" s="11" t="s">
        <v>651</v>
      </c>
      <c r="I329" s="7" t="s">
        <v>473</v>
      </c>
      <c r="K329" s="7" t="s">
        <v>15</v>
      </c>
      <c r="L329" s="7">
        <f>SUM(M329:BU329)</f>
        <v>2</v>
      </c>
      <c r="M329" s="7"/>
      <c r="N329" s="7"/>
      <c r="O329" s="7"/>
      <c r="P329" s="7"/>
      <c r="Q329" s="7"/>
      <c r="R329" s="7"/>
      <c r="S329" s="7"/>
      <c r="T329" s="7"/>
      <c r="U329" s="7"/>
      <c r="V329" s="7"/>
      <c r="W329" s="7"/>
      <c r="X329" s="7"/>
      <c r="Y329" s="7"/>
      <c r="Z329" s="7"/>
      <c r="AA329" s="7"/>
      <c r="AB329" s="7"/>
      <c r="AC329" s="7">
        <v>1</v>
      </c>
      <c r="AD329" s="7"/>
      <c r="AE329" s="7"/>
      <c r="AF329" s="7"/>
      <c r="AG329" s="7"/>
      <c r="AH329" s="7"/>
      <c r="AI329" s="7"/>
      <c r="AJ329" s="7"/>
      <c r="AK329" s="7"/>
      <c r="AL329" s="7"/>
      <c r="AM329" s="7"/>
      <c r="AO329" s="7"/>
      <c r="AP329" s="14"/>
      <c r="AQ329" s="14"/>
      <c r="AR329" s="14"/>
      <c r="AS329" s="7"/>
      <c r="AT329" s="7"/>
      <c r="AU329" s="7"/>
      <c r="AV329" s="7"/>
      <c r="AW329" s="7"/>
      <c r="AX329" s="7"/>
      <c r="AY329" s="7"/>
      <c r="AZ329" s="7"/>
      <c r="BA329" s="7"/>
      <c r="BB329" s="7"/>
      <c r="BC329" s="7"/>
      <c r="BD329" s="7"/>
      <c r="BE329" s="7"/>
      <c r="BF329" s="7"/>
      <c r="BG329" s="7"/>
      <c r="BH329" s="7"/>
      <c r="BI329" s="7"/>
      <c r="BJ329" s="7">
        <v>1</v>
      </c>
      <c r="BK329" s="7"/>
      <c r="BL329" s="7"/>
      <c r="BM329" s="7"/>
      <c r="BN329" s="7"/>
      <c r="BO329" s="7"/>
      <c r="BP329" s="7"/>
      <c r="BQ329" s="7"/>
      <c r="BR329" s="7"/>
      <c r="BS329" s="7"/>
      <c r="BT329" s="7"/>
      <c r="BU329" s="7"/>
    </row>
    <row r="330" spans="1:73" x14ac:dyDescent="0.25">
      <c r="A330" s="9" t="s">
        <v>7</v>
      </c>
      <c r="B330" s="7">
        <v>11</v>
      </c>
      <c r="C330" s="8">
        <v>44317</v>
      </c>
      <c r="D330" s="10" t="s">
        <v>13</v>
      </c>
      <c r="E330" s="7">
        <v>12</v>
      </c>
      <c r="F330" s="7" t="s">
        <v>20</v>
      </c>
      <c r="G330" s="9" t="s">
        <v>820</v>
      </c>
      <c r="H330" s="11" t="s">
        <v>651</v>
      </c>
      <c r="I330" s="7" t="s">
        <v>473</v>
      </c>
      <c r="K330" s="7" t="s">
        <v>15</v>
      </c>
      <c r="L330" s="7">
        <f>SUM(M330:BU330)</f>
        <v>2</v>
      </c>
      <c r="M330" s="7"/>
      <c r="N330" s="7"/>
      <c r="O330" s="7"/>
      <c r="P330" s="7"/>
      <c r="Q330" s="7"/>
      <c r="R330" s="7"/>
      <c r="S330" s="7"/>
      <c r="T330" s="7"/>
      <c r="U330" s="7"/>
      <c r="V330" s="7"/>
      <c r="W330" s="7"/>
      <c r="X330" s="7"/>
      <c r="Y330" s="7"/>
      <c r="Z330" s="7"/>
      <c r="AA330" s="7"/>
      <c r="AB330" s="7"/>
      <c r="AC330" s="7">
        <v>1</v>
      </c>
      <c r="AD330" s="7"/>
      <c r="AE330" s="7"/>
      <c r="AF330" s="7"/>
      <c r="AG330" s="7"/>
      <c r="AH330" s="7"/>
      <c r="AI330" s="7"/>
      <c r="AJ330" s="7"/>
      <c r="AK330" s="7"/>
      <c r="AL330" s="7"/>
      <c r="AM330" s="7"/>
      <c r="AO330" s="7"/>
      <c r="AP330" s="14"/>
      <c r="AQ330" s="14"/>
      <c r="AR330" s="14"/>
      <c r="AS330" s="7"/>
      <c r="AT330" s="7"/>
      <c r="AU330" s="7"/>
      <c r="AV330" s="7">
        <v>1</v>
      </c>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row>
    <row r="331" spans="1:73" x14ac:dyDescent="0.25">
      <c r="A331" s="9" t="s">
        <v>7</v>
      </c>
      <c r="B331" s="7">
        <v>11</v>
      </c>
      <c r="C331" s="8">
        <v>44317</v>
      </c>
      <c r="D331" s="10" t="s">
        <v>13</v>
      </c>
      <c r="E331" s="7">
        <v>13</v>
      </c>
      <c r="F331" s="7" t="s">
        <v>20</v>
      </c>
      <c r="G331" s="9" t="s">
        <v>785</v>
      </c>
      <c r="H331" s="11" t="s">
        <v>319</v>
      </c>
      <c r="I331" s="7" t="s">
        <v>470</v>
      </c>
      <c r="J331" s="7" t="s">
        <v>429</v>
      </c>
      <c r="K331" s="7" t="s">
        <v>15</v>
      </c>
      <c r="L331" s="7">
        <f>SUM(M331:BU331)</f>
        <v>1</v>
      </c>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14"/>
      <c r="AQ331" s="14"/>
      <c r="AR331" s="14"/>
      <c r="AS331" s="7"/>
      <c r="AT331" s="7"/>
      <c r="AU331" s="7"/>
      <c r="AV331" s="7"/>
      <c r="AW331" s="7"/>
      <c r="AX331" s="7"/>
      <c r="AY331" s="7"/>
      <c r="AZ331" s="7"/>
      <c r="BA331" s="7"/>
      <c r="BB331" s="7"/>
      <c r="BC331" s="7"/>
      <c r="BD331" s="7"/>
      <c r="BE331" s="7"/>
      <c r="BF331" s="7"/>
      <c r="BG331" s="7"/>
      <c r="BH331" s="7"/>
      <c r="BI331" s="7"/>
      <c r="BJ331" s="7"/>
      <c r="BK331" s="7">
        <v>1</v>
      </c>
      <c r="BL331" s="7"/>
      <c r="BM331" s="7"/>
      <c r="BN331" s="7"/>
      <c r="BO331" s="7"/>
      <c r="BP331" s="7"/>
      <c r="BQ331" s="7"/>
      <c r="BR331" s="7"/>
      <c r="BS331" s="7"/>
      <c r="BT331" s="7"/>
      <c r="BU331" s="7"/>
    </row>
    <row r="332" spans="1:73" x14ac:dyDescent="0.25">
      <c r="A332" s="9" t="s">
        <v>7</v>
      </c>
      <c r="B332" s="7">
        <v>11</v>
      </c>
      <c r="C332" s="8">
        <v>44317</v>
      </c>
      <c r="D332" s="10" t="s">
        <v>13</v>
      </c>
      <c r="E332" s="7">
        <v>14</v>
      </c>
      <c r="F332" s="7" t="s">
        <v>20</v>
      </c>
      <c r="G332" s="9" t="s">
        <v>820</v>
      </c>
      <c r="H332" s="11" t="s">
        <v>654</v>
      </c>
      <c r="I332" s="7" t="s">
        <v>473</v>
      </c>
      <c r="K332" s="7" t="s">
        <v>15</v>
      </c>
      <c r="L332" s="7">
        <f>SUM(M332:BU332)</f>
        <v>2</v>
      </c>
      <c r="M332" s="7"/>
      <c r="N332" s="7"/>
      <c r="O332" s="7"/>
      <c r="P332" s="7"/>
      <c r="Q332" s="7"/>
      <c r="R332" s="7"/>
      <c r="S332" s="7"/>
      <c r="T332" s="7"/>
      <c r="U332" s="7"/>
      <c r="V332" s="7"/>
      <c r="W332" s="7"/>
      <c r="X332" s="7"/>
      <c r="Y332" s="7"/>
      <c r="Z332" s="7"/>
      <c r="AA332" s="7"/>
      <c r="AB332" s="7"/>
      <c r="AC332" s="7">
        <v>1</v>
      </c>
      <c r="AD332" s="7"/>
      <c r="AE332" s="7"/>
      <c r="AF332" s="7"/>
      <c r="AG332" s="7"/>
      <c r="AH332" s="7"/>
      <c r="AI332" s="7"/>
      <c r="AJ332" s="7"/>
      <c r="AK332" s="7"/>
      <c r="AL332" s="7"/>
      <c r="AM332" s="7"/>
      <c r="AO332" s="7"/>
      <c r="AP332" s="14"/>
      <c r="AQ332" s="14"/>
      <c r="AR332" s="14"/>
      <c r="AS332" s="7"/>
      <c r="AT332" s="7"/>
      <c r="AU332" s="7"/>
      <c r="AV332" s="7"/>
      <c r="AW332" s="7"/>
      <c r="AX332" s="7"/>
      <c r="AY332" s="7"/>
      <c r="AZ332" s="7"/>
      <c r="BA332" s="7"/>
      <c r="BB332" s="7"/>
      <c r="BC332" s="7"/>
      <c r="BD332" s="7"/>
      <c r="BE332" s="7"/>
      <c r="BF332" s="7"/>
      <c r="BG332" s="7"/>
      <c r="BH332" s="7"/>
      <c r="BI332" s="7"/>
      <c r="BJ332" s="7">
        <v>1</v>
      </c>
      <c r="BK332" s="7"/>
      <c r="BL332" s="7"/>
      <c r="BM332" s="7"/>
      <c r="BN332" s="7"/>
      <c r="BO332" s="7"/>
      <c r="BP332" s="7"/>
      <c r="BQ332" s="7"/>
      <c r="BR332" s="7"/>
      <c r="BS332" s="7"/>
      <c r="BT332" s="7"/>
      <c r="BU332" s="7"/>
    </row>
    <row r="333" spans="1:73" x14ac:dyDescent="0.25">
      <c r="A333" s="9" t="s">
        <v>7</v>
      </c>
      <c r="B333" s="7">
        <v>11</v>
      </c>
      <c r="C333" s="8">
        <v>44317</v>
      </c>
      <c r="D333" s="10" t="s">
        <v>13</v>
      </c>
      <c r="E333" s="7">
        <v>15</v>
      </c>
      <c r="F333" s="7" t="s">
        <v>14</v>
      </c>
      <c r="G333" s="9" t="s">
        <v>805</v>
      </c>
      <c r="H333" s="11" t="s">
        <v>313</v>
      </c>
      <c r="I333" s="7" t="s">
        <v>425</v>
      </c>
      <c r="J333" s="7" t="s">
        <v>426</v>
      </c>
      <c r="K333" s="7" t="s">
        <v>15</v>
      </c>
      <c r="L333" s="7">
        <f>SUM(M333:BU333)</f>
        <v>1</v>
      </c>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14"/>
      <c r="AQ333" s="14"/>
      <c r="AR333" s="14"/>
      <c r="AS333" s="7"/>
      <c r="AT333" s="7"/>
      <c r="AU333" s="7"/>
      <c r="AV333" s="7"/>
      <c r="AW333" s="7"/>
      <c r="AX333" s="7"/>
      <c r="AY333" s="7"/>
      <c r="AZ333" s="7"/>
      <c r="BA333" s="7"/>
      <c r="BB333" s="7"/>
      <c r="BC333" s="7"/>
      <c r="BD333" s="7"/>
      <c r="BE333" s="7"/>
      <c r="BF333" s="7"/>
      <c r="BG333" s="7"/>
      <c r="BH333" s="7"/>
      <c r="BI333" s="7"/>
      <c r="BJ333" s="7">
        <v>1</v>
      </c>
      <c r="BK333" s="7"/>
      <c r="BL333" s="7"/>
      <c r="BM333" s="7"/>
      <c r="BN333" s="7"/>
      <c r="BO333" s="7"/>
      <c r="BP333" s="7"/>
      <c r="BQ333" s="7"/>
      <c r="BR333" s="7"/>
      <c r="BS333" s="7"/>
      <c r="BT333" s="7"/>
      <c r="BU333" s="7"/>
    </row>
    <row r="334" spans="1:73" x14ac:dyDescent="0.25">
      <c r="A334" s="9" t="s">
        <v>7</v>
      </c>
      <c r="B334" s="7">
        <v>11</v>
      </c>
      <c r="C334" s="8">
        <v>44317</v>
      </c>
      <c r="D334" s="10" t="s">
        <v>13</v>
      </c>
      <c r="E334" s="7">
        <v>16</v>
      </c>
      <c r="F334" s="7" t="s">
        <v>197</v>
      </c>
      <c r="G334" s="11" t="s">
        <v>819</v>
      </c>
      <c r="H334" s="11" t="s">
        <v>633</v>
      </c>
      <c r="I334" s="7" t="s">
        <v>395</v>
      </c>
      <c r="J334" s="7" t="s">
        <v>389</v>
      </c>
      <c r="K334" s="7" t="s">
        <v>15</v>
      </c>
      <c r="L334" s="7">
        <f>SUM(M334:BU334)</f>
        <v>1</v>
      </c>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14"/>
      <c r="AQ334" s="14"/>
      <c r="AR334" s="14"/>
      <c r="AS334" s="7"/>
      <c r="AT334" s="7"/>
      <c r="AU334" s="7"/>
      <c r="AV334" s="7"/>
      <c r="AW334" s="7"/>
      <c r="AX334" s="7"/>
      <c r="AY334" s="7"/>
      <c r="AZ334" s="7"/>
      <c r="BA334" s="7"/>
      <c r="BB334" s="7"/>
      <c r="BC334" s="7"/>
      <c r="BD334" s="7"/>
      <c r="BE334" s="7"/>
      <c r="BF334" s="7"/>
      <c r="BG334" s="7"/>
      <c r="BH334" s="7"/>
      <c r="BI334" s="7"/>
      <c r="BJ334" s="7">
        <v>1</v>
      </c>
      <c r="BK334" s="7"/>
      <c r="BL334" s="7"/>
      <c r="BM334" s="7"/>
      <c r="BN334" s="7"/>
      <c r="BO334" s="7"/>
      <c r="BP334" s="7"/>
      <c r="BQ334" s="7"/>
      <c r="BR334" s="7"/>
      <c r="BS334" s="7"/>
      <c r="BT334" s="7"/>
      <c r="BU334" s="7"/>
    </row>
    <row r="335" spans="1:73" x14ac:dyDescent="0.25">
      <c r="A335" s="9" t="s">
        <v>7</v>
      </c>
      <c r="B335" s="7">
        <v>11</v>
      </c>
      <c r="C335" s="8">
        <v>44317</v>
      </c>
      <c r="D335" s="10" t="s">
        <v>13</v>
      </c>
      <c r="E335" s="7">
        <v>17</v>
      </c>
      <c r="F335" s="7" t="s">
        <v>14</v>
      </c>
      <c r="G335" s="9" t="s">
        <v>805</v>
      </c>
      <c r="H335" s="11" t="s">
        <v>320</v>
      </c>
      <c r="I335" s="7" t="s">
        <v>425</v>
      </c>
      <c r="J335" s="7" t="s">
        <v>426</v>
      </c>
      <c r="K335" s="7" t="s">
        <v>15</v>
      </c>
      <c r="L335" s="7">
        <f>SUM(M335:BU335)</f>
        <v>1</v>
      </c>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14"/>
      <c r="AQ335" s="14"/>
      <c r="AR335" s="14"/>
      <c r="AS335" s="7"/>
      <c r="AT335" s="7"/>
      <c r="AU335" s="7"/>
      <c r="AV335" s="7"/>
      <c r="AW335" s="7"/>
      <c r="AX335" s="7"/>
      <c r="AY335" s="7"/>
      <c r="AZ335" s="7"/>
      <c r="BA335" s="7"/>
      <c r="BB335" s="7"/>
      <c r="BG335" s="9">
        <v>1</v>
      </c>
      <c r="BJ335" s="7"/>
      <c r="BK335" s="7"/>
      <c r="BL335" s="7"/>
      <c r="BM335" s="7"/>
      <c r="BN335" s="7"/>
      <c r="BO335" s="7"/>
      <c r="BP335" s="7"/>
      <c r="BQ335" s="7"/>
      <c r="BR335" s="7"/>
      <c r="BS335" s="7"/>
      <c r="BT335" s="7"/>
      <c r="BU335" s="7"/>
    </row>
    <row r="336" spans="1:73" x14ac:dyDescent="0.25">
      <c r="A336" s="9" t="s">
        <v>7</v>
      </c>
      <c r="B336" s="7">
        <v>11</v>
      </c>
      <c r="C336" s="8">
        <v>44317</v>
      </c>
      <c r="D336" s="10" t="s">
        <v>13</v>
      </c>
      <c r="E336" s="7">
        <v>18</v>
      </c>
      <c r="F336" s="7" t="s">
        <v>14</v>
      </c>
      <c r="G336" s="9" t="s">
        <v>717</v>
      </c>
      <c r="H336" s="11" t="s">
        <v>250</v>
      </c>
      <c r="I336" s="7" t="s">
        <v>395</v>
      </c>
      <c r="J336" s="7" t="s">
        <v>389</v>
      </c>
      <c r="K336" s="7" t="s">
        <v>15</v>
      </c>
      <c r="L336" s="7">
        <f>SUM(M336:BU336)</f>
        <v>1</v>
      </c>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14"/>
      <c r="AQ336" s="14"/>
      <c r="AR336" s="14"/>
      <c r="AS336" s="7"/>
      <c r="AT336" s="7"/>
      <c r="AU336" s="7"/>
      <c r="AV336" s="7"/>
      <c r="AW336" s="7"/>
      <c r="AX336" s="7"/>
      <c r="AY336" s="7"/>
      <c r="AZ336" s="7"/>
      <c r="BA336" s="7"/>
      <c r="BB336" s="7"/>
      <c r="BC336" s="9">
        <v>1</v>
      </c>
      <c r="BJ336" s="7"/>
      <c r="BK336" s="7"/>
      <c r="BL336" s="7"/>
      <c r="BM336" s="7"/>
      <c r="BN336" s="7"/>
      <c r="BO336" s="7"/>
      <c r="BP336" s="7"/>
      <c r="BQ336" s="7"/>
      <c r="BR336" s="7"/>
      <c r="BS336" s="7"/>
      <c r="BT336" s="7"/>
      <c r="BU336" s="7"/>
    </row>
    <row r="337" spans="1:73" x14ac:dyDescent="0.25">
      <c r="A337" s="9" t="s">
        <v>7</v>
      </c>
      <c r="B337" s="7">
        <v>11</v>
      </c>
      <c r="C337" s="8">
        <v>44317</v>
      </c>
      <c r="D337" s="10" t="s">
        <v>13</v>
      </c>
      <c r="E337" s="7">
        <v>19</v>
      </c>
      <c r="F337" s="7" t="s">
        <v>20</v>
      </c>
      <c r="G337" s="9" t="s">
        <v>820</v>
      </c>
      <c r="H337" s="11" t="s">
        <v>651</v>
      </c>
      <c r="I337" s="7" t="s">
        <v>473</v>
      </c>
      <c r="K337" s="7" t="s">
        <v>15</v>
      </c>
      <c r="L337" s="7">
        <f>SUM(M337:BU337)</f>
        <v>1</v>
      </c>
      <c r="M337" s="7"/>
      <c r="N337" s="7"/>
      <c r="O337" s="7"/>
      <c r="P337" s="7"/>
      <c r="Q337" s="7"/>
      <c r="R337" s="7"/>
      <c r="S337" s="7"/>
      <c r="T337" s="7"/>
      <c r="U337" s="7"/>
      <c r="V337" s="7"/>
      <c r="W337" s="7"/>
      <c r="X337" s="7"/>
      <c r="Y337" s="7"/>
      <c r="Z337" s="7"/>
      <c r="AA337" s="7"/>
      <c r="AB337" s="7"/>
      <c r="AC337" s="7">
        <v>1</v>
      </c>
      <c r="AD337" s="7"/>
      <c r="AE337" s="7"/>
      <c r="AF337" s="7"/>
      <c r="AG337" s="7"/>
      <c r="AH337" s="7"/>
      <c r="AI337" s="7"/>
      <c r="AJ337" s="7"/>
      <c r="AK337" s="7"/>
      <c r="AL337" s="7"/>
      <c r="AM337" s="7"/>
      <c r="AO337" s="7"/>
      <c r="AP337" s="14"/>
      <c r="AQ337" s="14"/>
      <c r="AR337" s="14"/>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row>
    <row r="338" spans="1:73" x14ac:dyDescent="0.25">
      <c r="A338" s="9" t="s">
        <v>7</v>
      </c>
      <c r="B338" s="7">
        <v>11</v>
      </c>
      <c r="C338" s="8">
        <v>44317</v>
      </c>
      <c r="D338" s="10" t="s">
        <v>13</v>
      </c>
      <c r="E338" s="7">
        <v>20</v>
      </c>
      <c r="F338" s="7" t="s">
        <v>197</v>
      </c>
      <c r="G338" s="9" t="s">
        <v>762</v>
      </c>
      <c r="H338" s="11" t="s">
        <v>321</v>
      </c>
      <c r="I338" s="7" t="s">
        <v>470</v>
      </c>
      <c r="J338" s="7" t="s">
        <v>763</v>
      </c>
      <c r="K338" s="7" t="s">
        <v>15</v>
      </c>
      <c r="L338" s="7">
        <f>SUM(M338:BU338)</f>
        <v>1</v>
      </c>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14"/>
      <c r="AQ338" s="14"/>
      <c r="AR338" s="14"/>
      <c r="AS338" s="7"/>
      <c r="AT338" s="7"/>
      <c r="AU338" s="7"/>
      <c r="AV338" s="7"/>
      <c r="AW338" s="7"/>
      <c r="AX338" s="7"/>
      <c r="AY338" s="7"/>
      <c r="AZ338" s="7"/>
      <c r="BA338" s="7"/>
      <c r="BB338" s="7"/>
      <c r="BC338" s="7"/>
      <c r="BD338" s="7"/>
      <c r="BE338" s="7"/>
      <c r="BF338" s="7"/>
      <c r="BG338" s="7"/>
      <c r="BH338" s="7"/>
      <c r="BI338" s="7"/>
      <c r="BJ338" s="7">
        <v>1</v>
      </c>
      <c r="BK338" s="7"/>
      <c r="BL338" s="7"/>
      <c r="BM338" s="7"/>
      <c r="BN338" s="7"/>
      <c r="BO338" s="7"/>
      <c r="BP338" s="7"/>
      <c r="BQ338" s="7"/>
      <c r="BR338" s="7"/>
      <c r="BS338" s="7"/>
      <c r="BT338" s="7"/>
      <c r="BU338" s="7"/>
    </row>
    <row r="339" spans="1:73" x14ac:dyDescent="0.25">
      <c r="A339" s="9" t="s">
        <v>7</v>
      </c>
      <c r="B339" s="7">
        <v>11</v>
      </c>
      <c r="C339" s="8">
        <v>44317</v>
      </c>
      <c r="D339" s="10" t="s">
        <v>13</v>
      </c>
      <c r="E339" s="7">
        <v>22</v>
      </c>
      <c r="F339" s="7" t="s">
        <v>20</v>
      </c>
      <c r="G339" s="9" t="s">
        <v>820</v>
      </c>
      <c r="H339" s="11" t="s">
        <v>651</v>
      </c>
      <c r="I339" s="7" t="s">
        <v>473</v>
      </c>
      <c r="K339" s="7" t="s">
        <v>15</v>
      </c>
      <c r="L339" s="7">
        <f>SUM(M339:BU339)</f>
        <v>2</v>
      </c>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14"/>
      <c r="AQ339" s="14"/>
      <c r="AR339" s="14"/>
      <c r="AS339" s="7"/>
      <c r="AT339" s="7"/>
      <c r="AU339" s="7"/>
      <c r="AV339" s="7">
        <v>1</v>
      </c>
      <c r="AW339" s="7"/>
      <c r="AX339" s="7"/>
      <c r="AY339" s="7"/>
      <c r="AZ339" s="7"/>
      <c r="BA339" s="7"/>
      <c r="BB339" s="7"/>
      <c r="BC339" s="7"/>
      <c r="BD339" s="7"/>
      <c r="BE339" s="7"/>
      <c r="BF339" s="7"/>
      <c r="BG339" s="7"/>
      <c r="BH339" s="7"/>
      <c r="BI339" s="7"/>
      <c r="BJ339" s="7"/>
      <c r="BK339" s="7"/>
      <c r="BL339" s="7">
        <v>1</v>
      </c>
      <c r="BM339" s="7"/>
      <c r="BN339" s="7"/>
      <c r="BO339" s="7"/>
      <c r="BP339" s="7"/>
      <c r="BQ339" s="7"/>
      <c r="BR339" s="7"/>
      <c r="BS339" s="7"/>
      <c r="BT339" s="7"/>
      <c r="BU339" s="7"/>
    </row>
    <row r="340" spans="1:73" x14ac:dyDescent="0.25">
      <c r="A340" s="9" t="s">
        <v>7</v>
      </c>
      <c r="B340" s="7">
        <v>11</v>
      </c>
      <c r="C340" s="8">
        <v>44317</v>
      </c>
      <c r="D340" s="10" t="s">
        <v>13</v>
      </c>
      <c r="E340" s="7">
        <v>23</v>
      </c>
      <c r="F340" s="7" t="s">
        <v>20</v>
      </c>
      <c r="G340" s="9" t="s">
        <v>820</v>
      </c>
      <c r="H340" s="11" t="s">
        <v>698</v>
      </c>
      <c r="I340" s="7" t="s">
        <v>473</v>
      </c>
      <c r="K340" s="7" t="s">
        <v>15</v>
      </c>
      <c r="L340" s="7">
        <f>SUM(M340:BU340)</f>
        <v>2</v>
      </c>
      <c r="M340" s="7"/>
      <c r="N340" s="7"/>
      <c r="O340" s="7"/>
      <c r="P340" s="7"/>
      <c r="Q340" s="7"/>
      <c r="R340" s="7"/>
      <c r="S340" s="7"/>
      <c r="T340" s="7"/>
      <c r="U340" s="7"/>
      <c r="V340" s="7"/>
      <c r="W340" s="7"/>
      <c r="X340" s="7"/>
      <c r="Y340" s="7"/>
      <c r="Z340" s="7"/>
      <c r="AA340" s="7"/>
      <c r="AB340" s="7"/>
      <c r="AC340" s="7">
        <v>1</v>
      </c>
      <c r="AD340" s="7"/>
      <c r="AE340" s="7"/>
      <c r="AF340" s="7"/>
      <c r="AG340" s="7"/>
      <c r="AH340" s="7"/>
      <c r="AI340" s="7"/>
      <c r="AJ340" s="7"/>
      <c r="AK340" s="7"/>
      <c r="AL340" s="7"/>
      <c r="AM340" s="7"/>
      <c r="AO340" s="7"/>
      <c r="AP340" s="14"/>
      <c r="AQ340" s="14"/>
      <c r="AR340" s="14"/>
      <c r="AS340" s="7"/>
      <c r="AT340" s="7"/>
      <c r="AU340" s="7"/>
      <c r="AV340" s="7"/>
      <c r="AW340" s="7"/>
      <c r="AX340" s="7"/>
      <c r="AY340" s="7"/>
      <c r="AZ340" s="7"/>
      <c r="BA340" s="7"/>
      <c r="BB340" s="7"/>
      <c r="BC340" s="7"/>
      <c r="BD340" s="7"/>
      <c r="BE340" s="7"/>
      <c r="BF340" s="7"/>
      <c r="BG340" s="7"/>
      <c r="BH340" s="7"/>
      <c r="BI340" s="7"/>
      <c r="BJ340" s="7">
        <v>1</v>
      </c>
      <c r="BK340" s="7"/>
      <c r="BL340" s="7"/>
      <c r="BM340" s="7"/>
      <c r="BN340" s="7"/>
      <c r="BO340" s="7"/>
      <c r="BP340" s="7"/>
      <c r="BQ340" s="7"/>
      <c r="BR340" s="7"/>
      <c r="BS340" s="7"/>
      <c r="BT340" s="7"/>
      <c r="BU340" s="7"/>
    </row>
    <row r="341" spans="1:73" x14ac:dyDescent="0.25">
      <c r="A341" s="9" t="s">
        <v>7</v>
      </c>
      <c r="B341" s="7">
        <v>11</v>
      </c>
      <c r="C341" s="8">
        <v>44317</v>
      </c>
      <c r="D341" s="10" t="s">
        <v>13</v>
      </c>
      <c r="E341" s="7">
        <v>24</v>
      </c>
      <c r="F341" s="7" t="s">
        <v>20</v>
      </c>
      <c r="G341" s="9" t="s">
        <v>820</v>
      </c>
      <c r="H341" s="11" t="s">
        <v>651</v>
      </c>
      <c r="I341" s="7" t="s">
        <v>473</v>
      </c>
      <c r="K341" s="7" t="s">
        <v>15</v>
      </c>
      <c r="L341" s="7">
        <f>SUM(M341:BU341)</f>
        <v>2</v>
      </c>
      <c r="M341" s="7"/>
      <c r="N341" s="7"/>
      <c r="O341" s="7"/>
      <c r="P341" s="7"/>
      <c r="Q341" s="7"/>
      <c r="R341" s="7"/>
      <c r="S341" s="7"/>
      <c r="T341" s="7"/>
      <c r="U341" s="7"/>
      <c r="V341" s="7"/>
      <c r="W341" s="7"/>
      <c r="X341" s="7"/>
      <c r="Y341" s="7"/>
      <c r="Z341" s="7"/>
      <c r="AA341" s="7"/>
      <c r="AB341" s="7"/>
      <c r="AC341" s="7">
        <v>1</v>
      </c>
      <c r="AD341" s="7"/>
      <c r="AE341" s="7"/>
      <c r="AF341" s="7"/>
      <c r="AG341" s="7"/>
      <c r="AH341" s="7"/>
      <c r="AI341" s="7"/>
      <c r="AJ341" s="7"/>
      <c r="AK341" s="7"/>
      <c r="AL341" s="7"/>
      <c r="AM341" s="7"/>
      <c r="AO341" s="7"/>
      <c r="AP341" s="14"/>
      <c r="AQ341" s="14"/>
      <c r="AR341" s="14"/>
      <c r="AS341" s="7"/>
      <c r="AT341" s="7"/>
      <c r="AU341" s="7"/>
      <c r="AV341" s="7"/>
      <c r="AW341" s="7"/>
      <c r="AX341" s="7"/>
      <c r="AY341" s="7"/>
      <c r="AZ341" s="7"/>
      <c r="BA341" s="7"/>
      <c r="BB341" s="7"/>
      <c r="BC341" s="7"/>
      <c r="BD341" s="7"/>
      <c r="BE341" s="7"/>
      <c r="BF341" s="7"/>
      <c r="BG341" s="7"/>
      <c r="BH341" s="7"/>
      <c r="BI341" s="7"/>
      <c r="BJ341" s="7">
        <v>1</v>
      </c>
      <c r="BK341" s="7"/>
      <c r="BL341" s="7"/>
      <c r="BM341" s="7"/>
      <c r="BN341" s="7"/>
      <c r="BO341" s="7"/>
      <c r="BP341" s="7"/>
      <c r="BQ341" s="7"/>
      <c r="BR341" s="7"/>
      <c r="BS341" s="7"/>
      <c r="BT341" s="7"/>
      <c r="BU341" s="7"/>
    </row>
    <row r="342" spans="1:73" x14ac:dyDescent="0.25">
      <c r="A342" s="9" t="s">
        <v>7</v>
      </c>
      <c r="B342" s="7">
        <v>11</v>
      </c>
      <c r="C342" s="8">
        <v>44317</v>
      </c>
      <c r="D342" s="10" t="s">
        <v>13</v>
      </c>
      <c r="E342" s="7">
        <v>25</v>
      </c>
      <c r="F342" s="7" t="s">
        <v>197</v>
      </c>
      <c r="G342" s="11" t="s">
        <v>363</v>
      </c>
      <c r="H342" s="11" t="s">
        <v>635</v>
      </c>
      <c r="I342" s="7" t="s">
        <v>399</v>
      </c>
      <c r="J342" s="7" t="s">
        <v>389</v>
      </c>
      <c r="K342" s="7" t="s">
        <v>15</v>
      </c>
      <c r="L342" s="7">
        <f>SUM(M342:BU342)</f>
        <v>2</v>
      </c>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14"/>
      <c r="AQ342" s="14"/>
      <c r="AR342" s="14"/>
      <c r="AS342" s="7"/>
      <c r="AT342" s="7"/>
      <c r="AU342" s="7"/>
      <c r="AV342" s="7">
        <v>1</v>
      </c>
      <c r="AW342" s="7"/>
      <c r="AX342" s="7"/>
      <c r="AY342" s="7"/>
      <c r="AZ342" s="7"/>
      <c r="BA342" s="7"/>
      <c r="BB342" s="7"/>
      <c r="BC342" s="7"/>
      <c r="BD342" s="7"/>
      <c r="BE342" s="7"/>
      <c r="BF342" s="7"/>
      <c r="BG342" s="7"/>
      <c r="BH342" s="7"/>
      <c r="BI342" s="7"/>
      <c r="BJ342" s="7"/>
      <c r="BK342" s="7"/>
      <c r="BL342" s="7">
        <v>1</v>
      </c>
      <c r="BM342" s="7"/>
      <c r="BN342" s="7"/>
      <c r="BO342" s="7"/>
      <c r="BP342" s="7"/>
      <c r="BQ342" s="7"/>
      <c r="BR342" s="7"/>
      <c r="BS342" s="7"/>
      <c r="BT342" s="7"/>
      <c r="BU342" s="7"/>
    </row>
    <row r="343" spans="1:73" x14ac:dyDescent="0.25">
      <c r="A343" s="9" t="s">
        <v>7</v>
      </c>
      <c r="B343" s="7">
        <v>11</v>
      </c>
      <c r="C343" s="8">
        <v>44317</v>
      </c>
      <c r="D343" s="10" t="s">
        <v>13</v>
      </c>
      <c r="E343" s="7">
        <v>26</v>
      </c>
      <c r="F343" s="7" t="s">
        <v>14</v>
      </c>
      <c r="G343" s="9" t="s">
        <v>717</v>
      </c>
      <c r="H343" s="11" t="s">
        <v>250</v>
      </c>
      <c r="I343" s="7" t="s">
        <v>395</v>
      </c>
      <c r="J343" s="7" t="s">
        <v>389</v>
      </c>
      <c r="K343" s="7" t="s">
        <v>15</v>
      </c>
      <c r="L343" s="7">
        <f>SUM(M343:BU343)</f>
        <v>1</v>
      </c>
      <c r="M343" s="7"/>
      <c r="N343" s="7"/>
      <c r="O343" s="7"/>
      <c r="P343" s="7"/>
      <c r="Q343" s="7"/>
      <c r="R343" s="7"/>
      <c r="S343" s="7"/>
      <c r="T343" s="7"/>
      <c r="U343" s="7"/>
      <c r="V343" s="7"/>
      <c r="W343" s="7"/>
      <c r="X343" s="7"/>
      <c r="Y343" s="7"/>
      <c r="Z343" s="7"/>
      <c r="AA343" s="7"/>
      <c r="AB343" s="7"/>
      <c r="AC343" s="7">
        <v>1</v>
      </c>
      <c r="AD343" s="7"/>
      <c r="AE343" s="7"/>
      <c r="AF343" s="7"/>
      <c r="AG343" s="7"/>
      <c r="AH343" s="7"/>
      <c r="AI343" s="7"/>
      <c r="AJ343" s="7"/>
      <c r="AK343" s="7"/>
      <c r="AL343" s="7"/>
      <c r="AM343" s="7"/>
      <c r="AO343" s="7"/>
      <c r="AP343" s="14"/>
      <c r="AQ343" s="14"/>
      <c r="AR343" s="14"/>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row>
    <row r="344" spans="1:73" x14ac:dyDescent="0.25">
      <c r="A344" s="9" t="s">
        <v>7</v>
      </c>
      <c r="B344" s="7">
        <v>11</v>
      </c>
      <c r="C344" s="8">
        <v>44317</v>
      </c>
      <c r="D344" s="10" t="s">
        <v>13</v>
      </c>
      <c r="E344" s="7">
        <v>28</v>
      </c>
      <c r="F344" s="7" t="s">
        <v>14</v>
      </c>
      <c r="G344" s="9" t="s">
        <v>805</v>
      </c>
      <c r="H344" s="11" t="s">
        <v>600</v>
      </c>
      <c r="I344" s="7" t="s">
        <v>425</v>
      </c>
      <c r="J344" s="7" t="s">
        <v>388</v>
      </c>
      <c r="K344" s="7" t="s">
        <v>15</v>
      </c>
      <c r="L344" s="7">
        <f>SUM(M344:BU344)</f>
        <v>1</v>
      </c>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14"/>
      <c r="AQ344" s="14"/>
      <c r="AR344" s="14"/>
      <c r="AS344" s="7"/>
      <c r="AT344" s="7"/>
      <c r="AU344" s="7"/>
      <c r="AV344" s="7"/>
      <c r="AW344" s="7"/>
      <c r="AX344" s="7"/>
      <c r="AY344" s="7"/>
      <c r="AZ344" s="7"/>
      <c r="BA344" s="7"/>
      <c r="BB344" s="7"/>
      <c r="BC344" s="7"/>
      <c r="BD344" s="7"/>
      <c r="BE344" s="7"/>
      <c r="BF344" s="7"/>
      <c r="BG344" s="7"/>
      <c r="BH344" s="7"/>
      <c r="BI344" s="7"/>
      <c r="BJ344" s="7"/>
      <c r="BK344" s="7">
        <v>1</v>
      </c>
      <c r="BL344" s="7"/>
      <c r="BM344" s="7"/>
      <c r="BN344" s="7"/>
      <c r="BO344" s="7"/>
      <c r="BP344" s="7"/>
      <c r="BQ344" s="7"/>
      <c r="BR344" s="7"/>
      <c r="BS344" s="7"/>
      <c r="BT344" s="7"/>
      <c r="BU344" s="7"/>
    </row>
    <row r="345" spans="1:73" x14ac:dyDescent="0.25">
      <c r="A345" s="9" t="s">
        <v>7</v>
      </c>
      <c r="B345" s="7">
        <v>11</v>
      </c>
      <c r="C345" s="8">
        <v>44317</v>
      </c>
      <c r="D345" s="10" t="s">
        <v>13</v>
      </c>
      <c r="E345" s="7">
        <v>29</v>
      </c>
      <c r="F345" s="7" t="s">
        <v>14</v>
      </c>
      <c r="G345" s="9" t="s">
        <v>805</v>
      </c>
      <c r="H345" s="11" t="s">
        <v>619</v>
      </c>
      <c r="I345" s="7" t="s">
        <v>425</v>
      </c>
      <c r="J345" s="7" t="s">
        <v>458</v>
      </c>
      <c r="K345" s="7" t="s">
        <v>15</v>
      </c>
      <c r="L345" s="7">
        <f>SUM(M345:BU345)</f>
        <v>1</v>
      </c>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14"/>
      <c r="AQ345" s="14"/>
      <c r="AR345" s="14"/>
      <c r="AS345" s="7"/>
      <c r="AT345" s="7"/>
      <c r="AU345" s="7"/>
      <c r="AV345" s="7"/>
      <c r="AW345" s="7"/>
      <c r="AX345" s="7"/>
      <c r="AY345" s="7"/>
      <c r="AZ345" s="7"/>
      <c r="BA345" s="7"/>
      <c r="BB345" s="7"/>
      <c r="BC345" s="7"/>
      <c r="BD345" s="7"/>
      <c r="BE345" s="7"/>
      <c r="BF345" s="7"/>
      <c r="BG345" s="7"/>
      <c r="BH345" s="7"/>
      <c r="BI345" s="7"/>
      <c r="BJ345" s="7"/>
      <c r="BK345" s="7"/>
      <c r="BL345" s="7">
        <v>1</v>
      </c>
      <c r="BM345" s="7"/>
      <c r="BN345" s="7"/>
      <c r="BO345" s="7"/>
      <c r="BP345" s="7"/>
      <c r="BQ345" s="7"/>
      <c r="BR345" s="7"/>
      <c r="BS345" s="7"/>
      <c r="BT345" s="7"/>
      <c r="BU345" s="7"/>
    </row>
    <row r="346" spans="1:73" x14ac:dyDescent="0.25">
      <c r="A346" s="9" t="s">
        <v>7</v>
      </c>
      <c r="B346" s="7">
        <v>11</v>
      </c>
      <c r="C346" s="8">
        <v>44317</v>
      </c>
      <c r="D346" s="10" t="s">
        <v>13</v>
      </c>
      <c r="E346" s="7">
        <v>30</v>
      </c>
      <c r="F346" s="7" t="s">
        <v>20</v>
      </c>
      <c r="G346" s="9" t="s">
        <v>820</v>
      </c>
      <c r="H346" s="11" t="s">
        <v>226</v>
      </c>
      <c r="I346" s="7" t="s">
        <v>473</v>
      </c>
      <c r="K346" s="7" t="s">
        <v>15</v>
      </c>
      <c r="L346" s="7">
        <f>SUM(M346:BU346)</f>
        <v>1</v>
      </c>
      <c r="M346" s="7"/>
      <c r="N346" s="7"/>
      <c r="O346" s="7"/>
      <c r="P346" s="7"/>
      <c r="Q346" s="7"/>
      <c r="R346" s="7"/>
      <c r="S346" s="7"/>
      <c r="T346" s="7"/>
      <c r="U346" s="7"/>
      <c r="V346" s="7"/>
      <c r="W346" s="7"/>
      <c r="X346" s="7"/>
      <c r="Y346" s="7"/>
      <c r="Z346" s="7"/>
      <c r="AA346" s="7"/>
      <c r="AB346" s="7"/>
      <c r="AC346" s="7">
        <v>1</v>
      </c>
      <c r="AD346" s="7"/>
      <c r="AE346" s="7"/>
      <c r="AF346" s="7"/>
      <c r="AG346" s="7"/>
      <c r="AH346" s="7"/>
      <c r="AI346" s="7"/>
      <c r="AJ346" s="7"/>
      <c r="AK346" s="7"/>
      <c r="AL346" s="7"/>
      <c r="AM346" s="7"/>
      <c r="AO346" s="7"/>
      <c r="AP346" s="14"/>
      <c r="AQ346" s="14"/>
      <c r="AR346" s="14"/>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row>
    <row r="347" spans="1:73" x14ac:dyDescent="0.25">
      <c r="A347" s="9" t="s">
        <v>7</v>
      </c>
      <c r="B347" s="7">
        <v>11</v>
      </c>
      <c r="C347" s="8">
        <v>44317</v>
      </c>
      <c r="D347" s="10" t="s">
        <v>13</v>
      </c>
      <c r="E347" s="7">
        <v>31</v>
      </c>
      <c r="F347" s="7" t="s">
        <v>14</v>
      </c>
      <c r="G347" s="9" t="s">
        <v>718</v>
      </c>
      <c r="H347" s="11" t="s">
        <v>587</v>
      </c>
      <c r="I347" s="7" t="s">
        <v>395</v>
      </c>
      <c r="J347" s="7" t="s">
        <v>389</v>
      </c>
      <c r="K347" s="7" t="s">
        <v>15</v>
      </c>
      <c r="L347" s="7">
        <f>SUM(M347:BU347)</f>
        <v>2</v>
      </c>
      <c r="M347" s="7"/>
      <c r="N347" s="7"/>
      <c r="O347" s="7"/>
      <c r="P347" s="7"/>
      <c r="Q347" s="7"/>
      <c r="R347" s="7"/>
      <c r="S347" s="7"/>
      <c r="T347" s="7"/>
      <c r="U347" s="7"/>
      <c r="V347" s="7"/>
      <c r="W347" s="7"/>
      <c r="X347" s="7"/>
      <c r="Y347" s="7"/>
      <c r="Z347" s="7"/>
      <c r="AA347" s="7"/>
      <c r="AB347" s="7"/>
      <c r="AC347" s="7">
        <v>1</v>
      </c>
      <c r="AD347" s="7"/>
      <c r="AE347" s="7"/>
      <c r="AF347" s="7"/>
      <c r="AG347" s="7"/>
      <c r="AH347" s="7"/>
      <c r="AI347" s="7"/>
      <c r="AJ347" s="7"/>
      <c r="AK347" s="7"/>
      <c r="AL347" s="7"/>
      <c r="AM347" s="7"/>
      <c r="AO347" s="7"/>
      <c r="AP347" s="14"/>
      <c r="AQ347" s="14"/>
      <c r="AR347" s="14"/>
      <c r="AS347" s="7"/>
      <c r="AT347" s="7"/>
      <c r="AU347" s="7"/>
      <c r="AV347" s="7"/>
      <c r="AW347" s="7"/>
      <c r="AX347" s="7"/>
      <c r="AY347" s="7"/>
      <c r="AZ347" s="7"/>
      <c r="BA347" s="7"/>
      <c r="BB347" s="7"/>
      <c r="BC347" s="7"/>
      <c r="BD347" s="7"/>
      <c r="BE347" s="7"/>
      <c r="BF347" s="7"/>
      <c r="BG347" s="7"/>
      <c r="BH347" s="7"/>
      <c r="BI347" s="7"/>
      <c r="BJ347" s="7"/>
      <c r="BK347" s="7"/>
      <c r="BL347" s="7">
        <v>1</v>
      </c>
      <c r="BM347" s="7"/>
      <c r="BN347" s="7"/>
      <c r="BO347" s="7"/>
      <c r="BP347" s="7"/>
      <c r="BQ347" s="7"/>
      <c r="BR347" s="7"/>
      <c r="BS347" s="7"/>
      <c r="BT347" s="7"/>
      <c r="BU347" s="7"/>
    </row>
    <row r="348" spans="1:73" x14ac:dyDescent="0.25">
      <c r="A348" s="9" t="s">
        <v>7</v>
      </c>
      <c r="B348" s="7">
        <v>11</v>
      </c>
      <c r="C348" s="8">
        <v>44317</v>
      </c>
      <c r="D348" s="10" t="s">
        <v>13</v>
      </c>
      <c r="E348" s="7">
        <v>32</v>
      </c>
      <c r="F348" s="7" t="s">
        <v>20</v>
      </c>
      <c r="G348" s="9" t="s">
        <v>787</v>
      </c>
      <c r="H348" s="11" t="s">
        <v>699</v>
      </c>
      <c r="I348" s="7" t="s">
        <v>470</v>
      </c>
      <c r="J348" s="7" t="s">
        <v>495</v>
      </c>
      <c r="K348" s="7" t="s">
        <v>15</v>
      </c>
      <c r="L348" s="7">
        <f>SUM(M348:BU348)</f>
        <v>1</v>
      </c>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14"/>
      <c r="AQ348" s="14"/>
      <c r="AR348" s="14"/>
      <c r="AS348" s="7"/>
      <c r="AT348" s="7"/>
      <c r="AU348" s="7"/>
      <c r="AV348" s="7"/>
      <c r="AW348" s="7"/>
      <c r="AX348" s="7"/>
      <c r="AY348" s="7"/>
      <c r="AZ348" s="7"/>
      <c r="BA348" s="7"/>
      <c r="BB348" s="7"/>
      <c r="BC348" s="7"/>
      <c r="BD348" s="7"/>
      <c r="BE348" s="7"/>
      <c r="BF348" s="7"/>
      <c r="BG348" s="7"/>
      <c r="BH348" s="7"/>
      <c r="BI348" s="7"/>
      <c r="BJ348" s="7">
        <v>1</v>
      </c>
      <c r="BK348" s="7"/>
      <c r="BL348" s="7"/>
      <c r="BM348" s="7"/>
      <c r="BN348" s="7"/>
      <c r="BO348" s="7"/>
      <c r="BP348" s="7"/>
      <c r="BQ348" s="7"/>
      <c r="BR348" s="7"/>
      <c r="BS348" s="7"/>
      <c r="BT348" s="7"/>
      <c r="BU348" s="7"/>
    </row>
    <row r="349" spans="1:73" x14ac:dyDescent="0.25">
      <c r="A349" s="9" t="s">
        <v>7</v>
      </c>
      <c r="B349" s="7">
        <v>11</v>
      </c>
      <c r="C349" s="8">
        <v>44317</v>
      </c>
      <c r="D349" s="10" t="s">
        <v>13</v>
      </c>
      <c r="E349" s="7">
        <v>33</v>
      </c>
      <c r="F349" s="7" t="s">
        <v>20</v>
      </c>
      <c r="G349" s="9" t="s">
        <v>820</v>
      </c>
      <c r="H349" s="11" t="s">
        <v>670</v>
      </c>
      <c r="I349" s="7" t="s">
        <v>473</v>
      </c>
      <c r="K349" s="7" t="s">
        <v>15</v>
      </c>
      <c r="L349" s="7">
        <f>SUM(M349:BU349)</f>
        <v>2</v>
      </c>
      <c r="M349" s="7"/>
      <c r="N349" s="7"/>
      <c r="O349" s="7"/>
      <c r="P349" s="7"/>
      <c r="Q349" s="7"/>
      <c r="R349" s="7"/>
      <c r="S349" s="7"/>
      <c r="T349" s="7"/>
      <c r="U349" s="7"/>
      <c r="V349" s="7"/>
      <c r="W349" s="7"/>
      <c r="X349" s="7"/>
      <c r="Y349" s="7"/>
      <c r="Z349" s="7"/>
      <c r="AA349" s="7"/>
      <c r="AB349" s="7"/>
      <c r="AC349" s="7">
        <v>1</v>
      </c>
      <c r="AD349" s="7"/>
      <c r="AE349" s="7"/>
      <c r="AF349" s="7"/>
      <c r="AG349" s="7"/>
      <c r="AH349" s="7"/>
      <c r="AI349" s="7"/>
      <c r="AJ349" s="7"/>
      <c r="AK349" s="7"/>
      <c r="AL349" s="7"/>
      <c r="AM349" s="7"/>
      <c r="AO349" s="7"/>
      <c r="AP349" s="14"/>
      <c r="AQ349" s="14"/>
      <c r="AR349" s="14"/>
      <c r="AS349" s="7"/>
      <c r="AT349" s="7"/>
      <c r="AU349" s="7"/>
      <c r="AV349" s="7"/>
      <c r="AW349" s="7"/>
      <c r="AX349" s="7"/>
      <c r="AY349" s="7"/>
      <c r="AZ349" s="7"/>
      <c r="BA349" s="7"/>
      <c r="BB349" s="7"/>
      <c r="BC349" s="7"/>
      <c r="BD349" s="7"/>
      <c r="BE349" s="7"/>
      <c r="BF349" s="7"/>
      <c r="BG349" s="7"/>
      <c r="BH349" s="7"/>
      <c r="BI349" s="7"/>
      <c r="BJ349" s="7">
        <v>1</v>
      </c>
      <c r="BK349" s="7"/>
      <c r="BL349" s="7"/>
      <c r="BM349" s="7"/>
      <c r="BN349" s="7"/>
      <c r="BO349" s="7"/>
      <c r="BP349" s="7"/>
      <c r="BQ349" s="7"/>
      <c r="BR349" s="7"/>
      <c r="BS349" s="7"/>
      <c r="BT349" s="7"/>
      <c r="BU349" s="7"/>
    </row>
    <row r="350" spans="1:73" x14ac:dyDescent="0.25">
      <c r="A350" s="9" t="s">
        <v>7</v>
      </c>
      <c r="B350" s="7">
        <v>11</v>
      </c>
      <c r="C350" s="8">
        <v>44317</v>
      </c>
      <c r="D350" s="10" t="s">
        <v>13</v>
      </c>
      <c r="E350" s="7">
        <v>34</v>
      </c>
      <c r="F350" s="7" t="s">
        <v>20</v>
      </c>
      <c r="G350" s="9" t="s">
        <v>466</v>
      </c>
      <c r="H350" s="11" t="s">
        <v>322</v>
      </c>
      <c r="I350" s="7" t="s">
        <v>465</v>
      </c>
      <c r="J350" s="7" t="s">
        <v>467</v>
      </c>
      <c r="K350" s="7" t="s">
        <v>15</v>
      </c>
      <c r="L350" s="7">
        <f>SUM(M350:BU350)</f>
        <v>1</v>
      </c>
      <c r="M350" s="7"/>
      <c r="N350" s="7"/>
      <c r="O350" s="7"/>
      <c r="P350" s="7"/>
      <c r="Q350" s="7"/>
      <c r="R350" s="7"/>
      <c r="S350" s="7"/>
      <c r="T350" s="7"/>
      <c r="U350" s="7"/>
      <c r="V350" s="7"/>
      <c r="W350" s="7"/>
      <c r="X350" s="7"/>
      <c r="Y350" s="7"/>
      <c r="Z350" s="7"/>
      <c r="AA350" s="7"/>
      <c r="AB350" s="7"/>
      <c r="AC350" s="7">
        <v>1</v>
      </c>
      <c r="AD350" s="7"/>
      <c r="AE350" s="7"/>
      <c r="AF350" s="7"/>
      <c r="AG350" s="7"/>
      <c r="AH350" s="7"/>
      <c r="AI350" s="7"/>
      <c r="AJ350" s="7"/>
      <c r="AK350" s="7"/>
      <c r="AL350" s="7"/>
      <c r="AM350" s="7"/>
      <c r="AO350" s="7"/>
      <c r="AP350" s="14"/>
      <c r="AQ350" s="14"/>
      <c r="AR350" s="14"/>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row>
    <row r="351" spans="1:73" x14ac:dyDescent="0.25">
      <c r="A351" s="9" t="s">
        <v>7</v>
      </c>
      <c r="B351" s="7">
        <v>11</v>
      </c>
      <c r="C351" s="8">
        <v>44317</v>
      </c>
      <c r="D351" s="10" t="s">
        <v>13</v>
      </c>
      <c r="E351" s="7">
        <v>35</v>
      </c>
      <c r="F351" s="7" t="s">
        <v>14</v>
      </c>
      <c r="G351" s="9" t="s">
        <v>461</v>
      </c>
      <c r="H351" s="11" t="s">
        <v>613</v>
      </c>
      <c r="I351" s="7" t="s">
        <v>460</v>
      </c>
      <c r="J351" s="7" t="s">
        <v>427</v>
      </c>
      <c r="K351" s="7" t="s">
        <v>15</v>
      </c>
      <c r="L351" s="7">
        <f>SUM(M351:BU351)</f>
        <v>2</v>
      </c>
      <c r="M351" s="7"/>
      <c r="N351" s="7"/>
      <c r="O351" s="7"/>
      <c r="P351" s="7"/>
      <c r="Q351" s="7"/>
      <c r="R351" s="7"/>
      <c r="S351" s="7"/>
      <c r="T351" s="7"/>
      <c r="U351" s="7"/>
      <c r="V351" s="7"/>
      <c r="W351" s="7"/>
      <c r="X351" s="7"/>
      <c r="Y351" s="7"/>
      <c r="Z351" s="7"/>
      <c r="AA351" s="7"/>
      <c r="AB351" s="7"/>
      <c r="AC351" s="7">
        <v>1</v>
      </c>
      <c r="AD351" s="7"/>
      <c r="AE351" s="7"/>
      <c r="AF351" s="7"/>
      <c r="AG351" s="7"/>
      <c r="AH351" s="7"/>
      <c r="AI351" s="7"/>
      <c r="AJ351" s="7"/>
      <c r="AK351" s="7"/>
      <c r="AL351" s="7"/>
      <c r="AM351" s="7"/>
      <c r="AO351" s="7"/>
      <c r="AP351" s="14"/>
      <c r="AQ351" s="14"/>
      <c r="AR351" s="14"/>
      <c r="AS351" s="7"/>
      <c r="AT351" s="7"/>
      <c r="AU351" s="7"/>
      <c r="AV351" s="7"/>
      <c r="AW351" s="7"/>
      <c r="AX351" s="7"/>
      <c r="AY351" s="7"/>
      <c r="AZ351" s="7"/>
      <c r="BA351" s="7"/>
      <c r="BB351" s="7"/>
      <c r="BC351" s="7"/>
      <c r="BD351" s="7"/>
      <c r="BE351" s="7"/>
      <c r="BF351" s="7"/>
      <c r="BG351" s="7"/>
      <c r="BH351" s="7"/>
      <c r="BI351" s="7"/>
      <c r="BJ351" s="7"/>
      <c r="BK351" s="7">
        <v>1</v>
      </c>
      <c r="BL351" s="7"/>
      <c r="BM351" s="7"/>
      <c r="BN351" s="7"/>
      <c r="BO351" s="7"/>
      <c r="BP351" s="7"/>
      <c r="BQ351" s="7"/>
      <c r="BR351" s="7"/>
      <c r="BS351" s="7"/>
      <c r="BT351" s="7"/>
      <c r="BU351" s="7"/>
    </row>
    <row r="352" spans="1:73" x14ac:dyDescent="0.25">
      <c r="A352" s="9" t="s">
        <v>7</v>
      </c>
      <c r="B352" s="7">
        <v>11</v>
      </c>
      <c r="C352" s="8">
        <v>44317</v>
      </c>
      <c r="D352" s="10" t="s">
        <v>17</v>
      </c>
      <c r="E352" s="7">
        <v>36</v>
      </c>
      <c r="F352" s="7" t="s">
        <v>14</v>
      </c>
      <c r="G352" s="9" t="s">
        <v>718</v>
      </c>
      <c r="H352" s="11" t="s">
        <v>617</v>
      </c>
      <c r="I352" s="7" t="s">
        <v>470</v>
      </c>
      <c r="J352" s="7" t="s">
        <v>495</v>
      </c>
      <c r="K352" s="7" t="s">
        <v>15</v>
      </c>
      <c r="L352" s="7">
        <f>SUM(M352:BU352)</f>
        <v>2</v>
      </c>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14"/>
      <c r="AQ352" s="14"/>
      <c r="AR352" s="14"/>
      <c r="AS352" s="7"/>
      <c r="AT352" s="7"/>
      <c r="AU352" s="7"/>
      <c r="AV352" s="7">
        <v>1</v>
      </c>
      <c r="AW352" s="7"/>
      <c r="AX352" s="7"/>
      <c r="AY352" s="7"/>
      <c r="AZ352" s="7"/>
      <c r="BA352" s="7"/>
      <c r="BB352" s="7"/>
      <c r="BC352" s="7"/>
      <c r="BD352" s="7"/>
      <c r="BE352" s="7"/>
      <c r="BF352" s="7"/>
      <c r="BG352" s="7"/>
      <c r="BH352" s="7"/>
      <c r="BI352" s="7"/>
      <c r="BJ352" s="7"/>
      <c r="BK352" s="7"/>
      <c r="BL352" s="7">
        <v>1</v>
      </c>
      <c r="BM352" s="7"/>
      <c r="BN352" s="7"/>
      <c r="BO352" s="7"/>
      <c r="BP352" s="7"/>
      <c r="BQ352" s="7"/>
      <c r="BR352" s="7"/>
      <c r="BS352" s="7"/>
      <c r="BT352" s="7"/>
      <c r="BU352" s="7"/>
    </row>
    <row r="353" spans="1:73" x14ac:dyDescent="0.25">
      <c r="A353" s="9" t="s">
        <v>7</v>
      </c>
      <c r="B353" s="7">
        <v>12</v>
      </c>
      <c r="C353" s="8">
        <v>44318</v>
      </c>
      <c r="D353" s="10" t="s">
        <v>13</v>
      </c>
      <c r="E353" s="7">
        <v>1</v>
      </c>
      <c r="F353" s="7" t="s">
        <v>35</v>
      </c>
      <c r="G353" s="9" t="s">
        <v>811</v>
      </c>
      <c r="H353" s="11" t="s">
        <v>629</v>
      </c>
      <c r="I353" s="7" t="s">
        <v>403</v>
      </c>
      <c r="J353" s="7" t="s">
        <v>416</v>
      </c>
      <c r="K353" s="7" t="s">
        <v>15</v>
      </c>
      <c r="L353" s="7">
        <f>SUM(M353:BU353)</f>
        <v>2</v>
      </c>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14"/>
      <c r="AQ353" s="14"/>
      <c r="AR353" s="14"/>
      <c r="AS353" s="7"/>
      <c r="AT353" s="7"/>
      <c r="AU353" s="7"/>
      <c r="AV353" s="7"/>
      <c r="AW353" s="7"/>
      <c r="AX353" s="7"/>
      <c r="AY353" s="7"/>
      <c r="AZ353" s="7"/>
      <c r="BA353" s="7"/>
      <c r="BB353" s="7"/>
      <c r="BC353" s="7"/>
      <c r="BD353" s="7"/>
      <c r="BE353" s="7"/>
      <c r="BF353" s="7"/>
      <c r="BG353" s="7"/>
      <c r="BH353" s="7"/>
      <c r="BI353" s="7"/>
      <c r="BJ353" s="7"/>
      <c r="BK353" s="7">
        <v>1</v>
      </c>
      <c r="BL353" s="7"/>
      <c r="BM353" s="7"/>
      <c r="BN353" s="7"/>
      <c r="BO353" s="7">
        <v>1</v>
      </c>
      <c r="BP353" s="7"/>
      <c r="BQ353" s="7"/>
      <c r="BR353" s="7"/>
      <c r="BS353" s="7"/>
      <c r="BT353" s="7"/>
      <c r="BU353" s="7"/>
    </row>
    <row r="354" spans="1:73" x14ac:dyDescent="0.25">
      <c r="A354" s="9" t="s">
        <v>7</v>
      </c>
      <c r="B354" s="7">
        <v>12</v>
      </c>
      <c r="C354" s="8">
        <v>44318</v>
      </c>
      <c r="D354" s="10" t="s">
        <v>13</v>
      </c>
      <c r="E354" s="7">
        <v>2</v>
      </c>
      <c r="F354" s="7" t="s">
        <v>14</v>
      </c>
      <c r="G354" s="9" t="s">
        <v>718</v>
      </c>
      <c r="H354" s="11" t="s">
        <v>604</v>
      </c>
      <c r="I354" s="7" t="s">
        <v>399</v>
      </c>
      <c r="J354" s="7" t="s">
        <v>389</v>
      </c>
      <c r="K354" s="7" t="s">
        <v>15</v>
      </c>
      <c r="L354" s="7">
        <f>SUM(M354:BU354)</f>
        <v>1</v>
      </c>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14"/>
      <c r="AQ354" s="14"/>
      <c r="AR354" s="14"/>
      <c r="AS354" s="7"/>
      <c r="AT354" s="7"/>
      <c r="AU354" s="7"/>
      <c r="AV354" s="7"/>
      <c r="AW354" s="7"/>
      <c r="AX354" s="7"/>
      <c r="AY354" s="7"/>
      <c r="AZ354" s="7"/>
      <c r="BA354" s="7"/>
      <c r="BB354" s="7"/>
      <c r="BC354" s="7"/>
      <c r="BD354" s="7"/>
      <c r="BE354" s="7"/>
      <c r="BF354" s="7"/>
      <c r="BG354" s="7"/>
      <c r="BH354" s="7"/>
      <c r="BI354" s="7"/>
      <c r="BJ354" s="7">
        <v>1</v>
      </c>
      <c r="BK354" s="7"/>
      <c r="BL354" s="7"/>
      <c r="BM354" s="7"/>
      <c r="BN354" s="7"/>
      <c r="BO354" s="7"/>
      <c r="BP354" s="7"/>
      <c r="BQ354" s="7"/>
      <c r="BR354" s="7"/>
      <c r="BS354" s="7"/>
      <c r="BT354" s="7"/>
      <c r="BU354" s="7"/>
    </row>
    <row r="355" spans="1:73" x14ac:dyDescent="0.25">
      <c r="A355" s="9" t="s">
        <v>7</v>
      </c>
      <c r="B355" s="7">
        <v>12</v>
      </c>
      <c r="C355" s="8">
        <v>44318</v>
      </c>
      <c r="D355" s="10" t="s">
        <v>13</v>
      </c>
      <c r="E355" s="7">
        <v>3</v>
      </c>
      <c r="F355" s="7" t="s">
        <v>20</v>
      </c>
      <c r="G355" s="9" t="s">
        <v>787</v>
      </c>
      <c r="H355" s="11" t="s">
        <v>323</v>
      </c>
      <c r="I355" s="7" t="s">
        <v>470</v>
      </c>
      <c r="J355" s="7" t="s">
        <v>495</v>
      </c>
      <c r="K355" s="7" t="s">
        <v>15</v>
      </c>
      <c r="L355" s="7">
        <f>SUM(M355:BU355)</f>
        <v>1</v>
      </c>
      <c r="M355" s="7"/>
      <c r="N355" s="7"/>
      <c r="O355" s="7"/>
      <c r="P355" s="7"/>
      <c r="Q355" s="7"/>
      <c r="R355" s="7"/>
      <c r="S355" s="7"/>
      <c r="T355" s="7"/>
      <c r="U355" s="7"/>
      <c r="V355" s="7"/>
      <c r="W355" s="7"/>
      <c r="X355" s="7"/>
      <c r="Y355" s="7"/>
      <c r="Z355" s="7"/>
      <c r="AA355" s="7"/>
      <c r="AB355" s="7"/>
      <c r="AC355" s="7">
        <v>1</v>
      </c>
      <c r="AD355" s="7"/>
      <c r="AE355" s="7"/>
      <c r="AF355" s="7"/>
      <c r="AG355" s="7"/>
      <c r="AH355" s="7"/>
      <c r="AI355" s="7"/>
      <c r="AJ355" s="7"/>
      <c r="AK355" s="7"/>
      <c r="AL355" s="7"/>
      <c r="AM355" s="7"/>
      <c r="AO355" s="7"/>
      <c r="AP355" s="14"/>
      <c r="AQ355" s="14"/>
      <c r="AR355" s="14"/>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row>
    <row r="356" spans="1:73" x14ac:dyDescent="0.25">
      <c r="A356" s="9" t="s">
        <v>7</v>
      </c>
      <c r="B356" s="7">
        <v>12</v>
      </c>
      <c r="C356" s="8">
        <v>44318</v>
      </c>
      <c r="D356" s="10" t="s">
        <v>13</v>
      </c>
      <c r="E356" s="7">
        <v>4</v>
      </c>
      <c r="F356" s="7" t="s">
        <v>20</v>
      </c>
      <c r="G356" s="9" t="s">
        <v>784</v>
      </c>
      <c r="H356" s="11" t="s">
        <v>324</v>
      </c>
      <c r="I356" s="7" t="s">
        <v>476</v>
      </c>
      <c r="J356" s="7" t="s">
        <v>495</v>
      </c>
      <c r="K356" s="7" t="s">
        <v>15</v>
      </c>
      <c r="L356" s="7">
        <f>SUM(M356:BU356)</f>
        <v>2</v>
      </c>
      <c r="M356" s="7"/>
      <c r="N356" s="7"/>
      <c r="O356" s="7"/>
      <c r="P356" s="7"/>
      <c r="Q356" s="7"/>
      <c r="R356" s="7"/>
      <c r="S356" s="7"/>
      <c r="T356" s="7"/>
      <c r="U356" s="7"/>
      <c r="V356" s="7"/>
      <c r="W356" s="7"/>
      <c r="X356" s="7"/>
      <c r="Y356" s="7"/>
      <c r="Z356" s="7"/>
      <c r="AA356" s="7"/>
      <c r="AB356" s="7"/>
      <c r="AC356" s="7">
        <v>1</v>
      </c>
      <c r="AD356" s="7"/>
      <c r="AE356" s="7"/>
      <c r="AF356" s="7"/>
      <c r="AG356" s="7"/>
      <c r="AH356" s="7"/>
      <c r="AI356" s="7"/>
      <c r="AJ356" s="7"/>
      <c r="AK356" s="7"/>
      <c r="AL356" s="7"/>
      <c r="AM356" s="7"/>
      <c r="AO356" s="7"/>
      <c r="AP356" s="14"/>
      <c r="AQ356" s="14"/>
      <c r="AR356" s="14"/>
      <c r="AS356" s="7"/>
      <c r="AT356" s="7"/>
      <c r="AU356" s="7"/>
      <c r="AV356" s="7"/>
      <c r="AW356" s="7"/>
      <c r="AX356" s="7"/>
      <c r="AY356" s="7"/>
      <c r="AZ356" s="7"/>
      <c r="BA356" s="7"/>
      <c r="BB356" s="7"/>
      <c r="BC356" s="7"/>
      <c r="BD356" s="7"/>
      <c r="BE356" s="7"/>
      <c r="BF356" s="7"/>
      <c r="BG356" s="7"/>
      <c r="BH356" s="7"/>
      <c r="BI356" s="7"/>
      <c r="BJ356" s="7">
        <v>1</v>
      </c>
      <c r="BK356" s="7"/>
      <c r="BL356" s="7"/>
      <c r="BM356" s="7"/>
      <c r="BN356" s="7"/>
      <c r="BO356" s="7"/>
      <c r="BP356" s="7"/>
      <c r="BQ356" s="7"/>
      <c r="BR356" s="7"/>
      <c r="BS356" s="7"/>
      <c r="BT356" s="7"/>
      <c r="BU356" s="7"/>
    </row>
    <row r="357" spans="1:73" ht="14.65" customHeight="1" x14ac:dyDescent="0.25">
      <c r="A357" s="9" t="s">
        <v>7</v>
      </c>
      <c r="B357" s="7">
        <v>12</v>
      </c>
      <c r="C357" s="8">
        <v>44318</v>
      </c>
      <c r="D357" s="10" t="s">
        <v>13</v>
      </c>
      <c r="E357" s="7">
        <v>5</v>
      </c>
      <c r="F357" s="7" t="s">
        <v>14</v>
      </c>
      <c r="G357" s="9" t="s">
        <v>832</v>
      </c>
      <c r="H357" s="11" t="s">
        <v>551</v>
      </c>
      <c r="I357" s="7" t="s">
        <v>475</v>
      </c>
      <c r="J357" s="7" t="s">
        <v>468</v>
      </c>
      <c r="K357" s="7" t="s">
        <v>15</v>
      </c>
      <c r="L357" s="7">
        <f>SUM(M357:BU357)</f>
        <v>1</v>
      </c>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14"/>
      <c r="AQ357" s="14"/>
      <c r="AR357" s="14"/>
      <c r="AS357" s="7"/>
      <c r="AT357" s="7"/>
      <c r="AU357" s="7"/>
      <c r="AV357" s="7"/>
      <c r="AW357" s="7"/>
      <c r="AX357" s="7"/>
      <c r="AY357" s="7"/>
      <c r="AZ357" s="7"/>
      <c r="BA357" s="7"/>
      <c r="BB357" s="7"/>
      <c r="BC357" s="7"/>
      <c r="BD357" s="7"/>
      <c r="BE357" s="7"/>
      <c r="BF357" s="7"/>
      <c r="BG357" s="7"/>
      <c r="BH357" s="7"/>
      <c r="BI357" s="7"/>
      <c r="BJ357" s="7">
        <v>1</v>
      </c>
      <c r="BK357" s="7"/>
      <c r="BL357" s="7"/>
      <c r="BM357" s="7"/>
      <c r="BN357" s="7"/>
      <c r="BO357" s="7"/>
      <c r="BP357" s="7"/>
      <c r="BQ357" s="7"/>
      <c r="BR357" s="7"/>
      <c r="BS357" s="7"/>
      <c r="BT357" s="7"/>
      <c r="BU357" s="7"/>
    </row>
    <row r="358" spans="1:73" x14ac:dyDescent="0.25">
      <c r="A358" s="9" t="s">
        <v>7</v>
      </c>
      <c r="B358" s="7">
        <v>12</v>
      </c>
      <c r="C358" s="8">
        <v>44318</v>
      </c>
      <c r="D358" s="10" t="s">
        <v>13</v>
      </c>
      <c r="E358" s="7">
        <v>6</v>
      </c>
      <c r="F358" s="7" t="s">
        <v>14</v>
      </c>
      <c r="G358" s="9" t="s">
        <v>717</v>
      </c>
      <c r="H358" s="11" t="s">
        <v>325</v>
      </c>
      <c r="I358" s="7" t="s">
        <v>395</v>
      </c>
      <c r="J358" s="7" t="s">
        <v>389</v>
      </c>
      <c r="K358" s="7" t="s">
        <v>15</v>
      </c>
      <c r="L358" s="7">
        <f>SUM(M358:BU358)</f>
        <v>2</v>
      </c>
      <c r="M358" s="7"/>
      <c r="N358" s="7"/>
      <c r="O358" s="7"/>
      <c r="P358" s="7"/>
      <c r="Q358" s="7"/>
      <c r="R358" s="7"/>
      <c r="S358" s="7"/>
      <c r="T358" s="7"/>
      <c r="U358" s="7"/>
      <c r="V358" s="7"/>
      <c r="W358" s="7"/>
      <c r="X358" s="7"/>
      <c r="Y358" s="7"/>
      <c r="Z358" s="7"/>
      <c r="AA358" s="7"/>
      <c r="AB358" s="7"/>
      <c r="AC358" s="7">
        <v>1</v>
      </c>
      <c r="AD358" s="7"/>
      <c r="AE358" s="7"/>
      <c r="AF358" s="7"/>
      <c r="AG358" s="7"/>
      <c r="AH358" s="7"/>
      <c r="AI358" s="7"/>
      <c r="AJ358" s="7"/>
      <c r="AK358" s="7"/>
      <c r="AL358" s="7"/>
      <c r="AM358" s="7"/>
      <c r="AO358" s="7"/>
      <c r="AP358" s="14"/>
      <c r="AQ358" s="14"/>
      <c r="AR358" s="14"/>
      <c r="AS358" s="7"/>
      <c r="AT358" s="7"/>
      <c r="AU358" s="7"/>
      <c r="AV358" s="7"/>
      <c r="AW358" s="7"/>
      <c r="AX358" s="7"/>
      <c r="AY358" s="7"/>
      <c r="AZ358" s="7"/>
      <c r="BA358" s="7"/>
      <c r="BB358" s="7"/>
      <c r="BC358" s="7"/>
      <c r="BD358" s="7"/>
      <c r="BE358" s="7"/>
      <c r="BF358" s="7"/>
      <c r="BG358" s="7"/>
      <c r="BH358" s="7"/>
      <c r="BI358" s="7"/>
      <c r="BJ358" s="7"/>
      <c r="BK358" s="7"/>
      <c r="BL358" s="7">
        <v>1</v>
      </c>
      <c r="BM358" s="7"/>
      <c r="BN358" s="7"/>
      <c r="BO358" s="7"/>
      <c r="BP358" s="7"/>
      <c r="BQ358" s="7"/>
      <c r="BR358" s="7"/>
      <c r="BS358" s="7"/>
      <c r="BT358" s="7"/>
      <c r="BU358" s="7"/>
    </row>
    <row r="359" spans="1:73" x14ac:dyDescent="0.25">
      <c r="A359" s="9" t="s">
        <v>7</v>
      </c>
      <c r="B359" s="7">
        <v>12</v>
      </c>
      <c r="C359" s="8">
        <v>44318</v>
      </c>
      <c r="D359" s="10" t="s">
        <v>13</v>
      </c>
      <c r="E359" s="7">
        <v>7</v>
      </c>
      <c r="F359" s="7" t="s">
        <v>20</v>
      </c>
      <c r="G359" s="9" t="s">
        <v>820</v>
      </c>
      <c r="H359" s="11" t="s">
        <v>656</v>
      </c>
      <c r="I359" s="7" t="s">
        <v>393</v>
      </c>
      <c r="J359" s="7" t="s">
        <v>421</v>
      </c>
      <c r="K359" s="7" t="s">
        <v>15</v>
      </c>
      <c r="L359" s="7">
        <f>SUM(M359:BU359)</f>
        <v>1</v>
      </c>
      <c r="M359" s="7"/>
      <c r="N359" s="7"/>
      <c r="O359" s="7"/>
      <c r="P359" s="7"/>
      <c r="Q359" s="7"/>
      <c r="R359" s="7"/>
      <c r="S359" s="7"/>
      <c r="T359" s="7"/>
      <c r="U359" s="7"/>
      <c r="V359" s="7"/>
      <c r="W359" s="7"/>
      <c r="X359" s="7"/>
      <c r="Y359" s="7"/>
      <c r="Z359" s="7"/>
      <c r="AA359" s="7"/>
      <c r="AB359" s="7"/>
      <c r="AC359" s="7">
        <v>1</v>
      </c>
      <c r="AD359" s="7"/>
      <c r="AE359" s="7"/>
      <c r="AF359" s="7"/>
      <c r="AG359" s="7"/>
      <c r="AH359" s="7"/>
      <c r="AI359" s="7"/>
      <c r="AJ359" s="7"/>
      <c r="AK359" s="7"/>
      <c r="AL359" s="7"/>
      <c r="AM359" s="7"/>
      <c r="AO359" s="7"/>
      <c r="AP359" s="14"/>
      <c r="AQ359" s="14"/>
      <c r="AR359" s="14"/>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row>
    <row r="360" spans="1:73" x14ac:dyDescent="0.25">
      <c r="A360" s="9" t="s">
        <v>7</v>
      </c>
      <c r="B360" s="7">
        <v>12</v>
      </c>
      <c r="C360" s="8">
        <v>44318</v>
      </c>
      <c r="D360" s="10" t="s">
        <v>13</v>
      </c>
      <c r="E360" s="7">
        <v>8</v>
      </c>
      <c r="F360" s="7" t="s">
        <v>20</v>
      </c>
      <c r="G360" s="9" t="s">
        <v>466</v>
      </c>
      <c r="H360" s="11" t="s">
        <v>350</v>
      </c>
      <c r="I360" s="7" t="s">
        <v>465</v>
      </c>
      <c r="J360" s="7" t="s">
        <v>467</v>
      </c>
      <c r="K360" s="7" t="s">
        <v>15</v>
      </c>
      <c r="L360" s="7">
        <f>SUM(M360:BU360)</f>
        <v>3</v>
      </c>
      <c r="M360" s="7"/>
      <c r="N360" s="7"/>
      <c r="O360" s="7"/>
      <c r="P360" s="7"/>
      <c r="Q360" s="7"/>
      <c r="R360" s="7"/>
      <c r="S360" s="7"/>
      <c r="T360" s="7"/>
      <c r="U360" s="7"/>
      <c r="V360" s="7"/>
      <c r="W360" s="7"/>
      <c r="X360" s="7"/>
      <c r="Y360" s="7"/>
      <c r="Z360" s="7"/>
      <c r="AA360" s="7"/>
      <c r="AB360" s="7"/>
      <c r="AC360" s="7">
        <v>1</v>
      </c>
      <c r="AD360" s="7"/>
      <c r="AE360" s="7"/>
      <c r="AF360" s="7"/>
      <c r="AG360" s="7"/>
      <c r="AH360" s="7"/>
      <c r="AI360" s="7"/>
      <c r="AJ360" s="7"/>
      <c r="AK360" s="7"/>
      <c r="AL360" s="7"/>
      <c r="AM360" s="7"/>
      <c r="AO360" s="7"/>
      <c r="AP360" s="14"/>
      <c r="AQ360" s="14"/>
      <c r="AR360" s="14"/>
      <c r="AS360" s="7"/>
      <c r="AT360" s="7"/>
      <c r="AU360" s="7"/>
      <c r="AV360" s="7"/>
      <c r="AW360" s="7"/>
      <c r="AX360" s="7"/>
      <c r="AY360" s="7"/>
      <c r="AZ360" s="7"/>
      <c r="BA360" s="7"/>
      <c r="BB360" s="7"/>
      <c r="BC360" s="7"/>
      <c r="BD360" s="7"/>
      <c r="BE360" s="7"/>
      <c r="BF360" s="7"/>
      <c r="BG360" s="7"/>
      <c r="BH360" s="7"/>
      <c r="BI360" s="7"/>
      <c r="BJ360" s="7"/>
      <c r="BK360" s="7"/>
      <c r="BL360" s="7">
        <v>1</v>
      </c>
      <c r="BM360" s="7"/>
      <c r="BN360" s="7"/>
      <c r="BO360" s="7">
        <v>1</v>
      </c>
      <c r="BP360" s="7"/>
      <c r="BQ360" s="7"/>
      <c r="BR360" s="7"/>
      <c r="BS360" s="7"/>
      <c r="BT360" s="7"/>
      <c r="BU360" s="7"/>
    </row>
    <row r="361" spans="1:73" x14ac:dyDescent="0.25">
      <c r="A361" s="9" t="s">
        <v>7</v>
      </c>
      <c r="B361" s="7">
        <v>12</v>
      </c>
      <c r="C361" s="8">
        <v>44318</v>
      </c>
      <c r="D361" s="10" t="s">
        <v>13</v>
      </c>
      <c r="E361" s="7">
        <v>9</v>
      </c>
      <c r="F361" s="7" t="s">
        <v>20</v>
      </c>
      <c r="G361" s="9" t="s">
        <v>784</v>
      </c>
      <c r="H361" s="11" t="s">
        <v>303</v>
      </c>
      <c r="I361" s="7" t="s">
        <v>476</v>
      </c>
      <c r="J361" s="7" t="s">
        <v>495</v>
      </c>
      <c r="K361" s="7" t="s">
        <v>15</v>
      </c>
      <c r="L361" s="7">
        <f>SUM(M361:BU361)</f>
        <v>1</v>
      </c>
      <c r="M361" s="7"/>
      <c r="N361" s="7"/>
      <c r="O361" s="7"/>
      <c r="P361" s="7"/>
      <c r="Q361" s="7"/>
      <c r="R361" s="7"/>
      <c r="S361" s="7"/>
      <c r="T361" s="7"/>
      <c r="U361" s="7"/>
      <c r="V361" s="7"/>
      <c r="W361" s="7"/>
      <c r="X361" s="7"/>
      <c r="Y361" s="7"/>
      <c r="Z361" s="7"/>
      <c r="AA361" s="7"/>
      <c r="AB361" s="7"/>
      <c r="AC361" s="7">
        <v>1</v>
      </c>
      <c r="AD361" s="7"/>
      <c r="AE361" s="7"/>
      <c r="AF361" s="7"/>
      <c r="AG361" s="7"/>
      <c r="AH361" s="7"/>
      <c r="AI361" s="7"/>
      <c r="AJ361" s="7"/>
      <c r="AK361" s="7"/>
      <c r="AL361" s="7"/>
      <c r="AM361" s="7"/>
      <c r="AO361" s="7"/>
      <c r="AP361" s="14"/>
      <c r="AQ361" s="14"/>
      <c r="AR361" s="14"/>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row>
    <row r="362" spans="1:73" x14ac:dyDescent="0.25">
      <c r="A362" s="9" t="s">
        <v>7</v>
      </c>
      <c r="B362" s="7">
        <v>12</v>
      </c>
      <c r="C362" s="8">
        <v>44318</v>
      </c>
      <c r="D362" s="10" t="s">
        <v>13</v>
      </c>
      <c r="E362" s="7">
        <v>10</v>
      </c>
      <c r="F362" s="7" t="s">
        <v>20</v>
      </c>
      <c r="G362" s="9" t="s">
        <v>820</v>
      </c>
      <c r="H362" s="11" t="s">
        <v>652</v>
      </c>
      <c r="I362" s="7" t="s">
        <v>473</v>
      </c>
      <c r="K362" s="7" t="s">
        <v>15</v>
      </c>
      <c r="L362" s="7">
        <f>SUM(M362:BU362)</f>
        <v>1</v>
      </c>
      <c r="M362" s="7"/>
      <c r="N362" s="7"/>
      <c r="O362" s="7"/>
      <c r="P362" s="7"/>
      <c r="Q362" s="7"/>
      <c r="R362" s="7"/>
      <c r="S362" s="7"/>
      <c r="T362" s="7"/>
      <c r="U362" s="7"/>
      <c r="V362" s="7"/>
      <c r="W362" s="7"/>
      <c r="X362" s="7"/>
      <c r="Y362" s="7"/>
      <c r="Z362" s="7"/>
      <c r="AA362" s="7"/>
      <c r="AB362" s="7"/>
      <c r="AC362" s="7">
        <v>1</v>
      </c>
      <c r="AD362" s="7"/>
      <c r="AE362" s="7"/>
      <c r="AF362" s="7"/>
      <c r="AG362" s="7"/>
      <c r="AH362" s="7"/>
      <c r="AI362" s="7"/>
      <c r="AJ362" s="7"/>
      <c r="AK362" s="7"/>
      <c r="AL362" s="7"/>
      <c r="AM362" s="7"/>
      <c r="AO362" s="7"/>
      <c r="AP362" s="14"/>
      <c r="AQ362" s="14"/>
      <c r="AR362" s="14"/>
      <c r="AS362" s="7"/>
      <c r="AT362" s="7"/>
      <c r="AU362" s="7"/>
      <c r="AV362" s="7"/>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row>
    <row r="363" spans="1:73" x14ac:dyDescent="0.25">
      <c r="A363" s="9" t="s">
        <v>7</v>
      </c>
      <c r="B363" s="7">
        <v>12</v>
      </c>
      <c r="C363" s="8">
        <v>44318</v>
      </c>
      <c r="D363" s="10" t="s">
        <v>13</v>
      </c>
      <c r="E363" s="7">
        <v>11</v>
      </c>
      <c r="F363" s="7" t="s">
        <v>14</v>
      </c>
      <c r="G363" s="9" t="s">
        <v>805</v>
      </c>
      <c r="H363" s="11" t="s">
        <v>630</v>
      </c>
      <c r="I363" s="7" t="s">
        <v>425</v>
      </c>
      <c r="J363" s="7" t="s">
        <v>809</v>
      </c>
      <c r="K363" s="7" t="s">
        <v>15</v>
      </c>
      <c r="L363" s="7">
        <f>SUM(M363:BU363)</f>
        <v>1</v>
      </c>
      <c r="M363" s="7"/>
      <c r="N363" s="7"/>
      <c r="O363" s="7"/>
      <c r="P363" s="7"/>
      <c r="Q363" s="7"/>
      <c r="R363" s="7"/>
      <c r="S363" s="7"/>
      <c r="T363" s="7"/>
      <c r="U363" s="7"/>
      <c r="V363" s="7"/>
      <c r="W363" s="7"/>
      <c r="X363" s="7"/>
      <c r="Y363" s="7"/>
      <c r="Z363" s="7"/>
      <c r="AA363" s="7"/>
      <c r="AB363" s="7"/>
      <c r="AC363" s="7">
        <v>1</v>
      </c>
      <c r="AD363" s="7"/>
      <c r="AE363" s="7"/>
      <c r="AF363" s="7"/>
      <c r="AG363" s="7"/>
      <c r="AH363" s="7"/>
      <c r="AI363" s="7"/>
      <c r="AJ363" s="7"/>
      <c r="AK363" s="7"/>
      <c r="AL363" s="7"/>
      <c r="AM363" s="7"/>
      <c r="AO363" s="7"/>
      <c r="AP363" s="14"/>
      <c r="AQ363" s="14"/>
      <c r="AR363" s="14"/>
      <c r="AS363" s="7"/>
      <c r="AT363" s="7"/>
      <c r="AU363" s="7"/>
      <c r="AV363" s="7"/>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row>
    <row r="364" spans="1:73" x14ac:dyDescent="0.25">
      <c r="A364" s="9" t="s">
        <v>7</v>
      </c>
      <c r="B364" s="7">
        <v>12</v>
      </c>
      <c r="C364" s="8">
        <v>44318</v>
      </c>
      <c r="D364" s="10" t="s">
        <v>13</v>
      </c>
      <c r="E364" s="7">
        <v>12</v>
      </c>
      <c r="F364" s="7" t="s">
        <v>14</v>
      </c>
      <c r="G364" s="9" t="s">
        <v>722</v>
      </c>
      <c r="H364" s="11" t="s">
        <v>603</v>
      </c>
      <c r="I364" s="7" t="s">
        <v>474</v>
      </c>
      <c r="J364" s="7" t="s">
        <v>495</v>
      </c>
      <c r="K364" s="7" t="s">
        <v>15</v>
      </c>
      <c r="L364" s="7">
        <f>SUM(M364:BU364)</f>
        <v>1</v>
      </c>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14"/>
      <c r="AQ364" s="14"/>
      <c r="AR364" s="14"/>
      <c r="AS364" s="7"/>
      <c r="AT364" s="7"/>
      <c r="AU364" s="7"/>
      <c r="AV364" s="7"/>
      <c r="AW364" s="7"/>
      <c r="AX364" s="7"/>
      <c r="AY364" s="7"/>
      <c r="AZ364" s="7"/>
      <c r="BA364" s="7"/>
      <c r="BB364" s="7"/>
      <c r="BC364" s="7"/>
      <c r="BD364" s="7"/>
      <c r="BE364" s="7"/>
      <c r="BF364" s="7"/>
      <c r="BG364" s="7"/>
      <c r="BH364" s="7"/>
      <c r="BI364" s="7"/>
      <c r="BJ364" s="7">
        <v>1</v>
      </c>
      <c r="BK364" s="7"/>
      <c r="BL364" s="7"/>
      <c r="BM364" s="7"/>
      <c r="BN364" s="7"/>
      <c r="BO364" s="7"/>
      <c r="BP364" s="7"/>
      <c r="BQ364" s="7"/>
      <c r="BR364" s="7"/>
      <c r="BS364" s="7"/>
      <c r="BT364" s="7"/>
      <c r="BU364" s="7"/>
    </row>
    <row r="365" spans="1:73" x14ac:dyDescent="0.25">
      <c r="A365" s="9" t="s">
        <v>7</v>
      </c>
      <c r="B365" s="7">
        <v>12</v>
      </c>
      <c r="C365" s="8">
        <v>44318</v>
      </c>
      <c r="D365" s="10" t="s">
        <v>13</v>
      </c>
      <c r="E365" s="7">
        <v>13</v>
      </c>
      <c r="F365" s="7" t="s">
        <v>20</v>
      </c>
      <c r="G365" s="9" t="s">
        <v>820</v>
      </c>
      <c r="H365" s="11" t="s">
        <v>651</v>
      </c>
      <c r="I365" s="7" t="s">
        <v>473</v>
      </c>
      <c r="K365" s="7" t="s">
        <v>15</v>
      </c>
      <c r="L365" s="7">
        <f>SUM(M365:BU365)</f>
        <v>2</v>
      </c>
      <c r="M365" s="7"/>
      <c r="N365" s="7"/>
      <c r="O365" s="7"/>
      <c r="P365" s="7"/>
      <c r="Q365" s="7"/>
      <c r="R365" s="7"/>
      <c r="S365" s="7"/>
      <c r="T365" s="7"/>
      <c r="U365" s="7"/>
      <c r="V365" s="7"/>
      <c r="W365" s="7"/>
      <c r="X365" s="7"/>
      <c r="Y365" s="7"/>
      <c r="Z365" s="7"/>
      <c r="AA365" s="7"/>
      <c r="AB365" s="7"/>
      <c r="AC365" s="7">
        <v>1</v>
      </c>
      <c r="AD365" s="7"/>
      <c r="AE365" s="7"/>
      <c r="AF365" s="7"/>
      <c r="AG365" s="7"/>
      <c r="AH365" s="7"/>
      <c r="AI365" s="7"/>
      <c r="AJ365" s="7"/>
      <c r="AK365" s="7"/>
      <c r="AL365" s="7"/>
      <c r="AM365" s="7"/>
      <c r="AO365" s="7"/>
      <c r="AP365" s="14"/>
      <c r="AQ365" s="14"/>
      <c r="AR365" s="14"/>
      <c r="AS365" s="7"/>
      <c r="AT365" s="7"/>
      <c r="AU365" s="7"/>
      <c r="AV365" s="7"/>
      <c r="AW365" s="7"/>
      <c r="AX365" s="7"/>
      <c r="AY365" s="7"/>
      <c r="AZ365" s="7"/>
      <c r="BA365" s="7"/>
      <c r="BB365" s="7"/>
      <c r="BC365" s="7"/>
      <c r="BD365" s="7"/>
      <c r="BE365" s="7"/>
      <c r="BF365" s="7"/>
      <c r="BG365" s="7"/>
      <c r="BH365" s="7"/>
      <c r="BI365" s="7"/>
      <c r="BJ365" s="7">
        <v>1</v>
      </c>
      <c r="BK365" s="7"/>
      <c r="BL365" s="7"/>
      <c r="BM365" s="7"/>
      <c r="BN365" s="7"/>
      <c r="BO365" s="7"/>
      <c r="BP365" s="7"/>
      <c r="BQ365" s="7"/>
      <c r="BR365" s="7"/>
      <c r="BS365" s="7"/>
      <c r="BT365" s="7"/>
      <c r="BU365" s="7"/>
    </row>
    <row r="366" spans="1:73" x14ac:dyDescent="0.25">
      <c r="A366" s="9" t="s">
        <v>7</v>
      </c>
      <c r="B366" s="7">
        <v>12</v>
      </c>
      <c r="C366" s="8">
        <v>44318</v>
      </c>
      <c r="D366" s="10" t="s">
        <v>13</v>
      </c>
      <c r="E366" s="7">
        <v>14</v>
      </c>
      <c r="F366" s="7" t="s">
        <v>20</v>
      </c>
      <c r="G366" s="9" t="s">
        <v>820</v>
      </c>
      <c r="H366" s="11" t="s">
        <v>651</v>
      </c>
      <c r="I366" s="7" t="s">
        <v>473</v>
      </c>
      <c r="K366" s="7" t="s">
        <v>15</v>
      </c>
      <c r="L366" s="7">
        <f>SUM(M366:BU366)</f>
        <v>1</v>
      </c>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14"/>
      <c r="AQ366" s="14"/>
      <c r="AR366" s="14"/>
      <c r="AS366" s="7"/>
      <c r="AT366" s="7"/>
      <c r="AU366" s="7"/>
      <c r="AV366" s="7"/>
      <c r="AW366" s="7"/>
      <c r="AX366" s="7"/>
      <c r="AY366" s="7"/>
      <c r="AZ366" s="7"/>
      <c r="BA366" s="7"/>
      <c r="BB366" s="7"/>
      <c r="BC366" s="7"/>
      <c r="BD366" s="7"/>
      <c r="BE366" s="7"/>
      <c r="BF366" s="7"/>
      <c r="BG366" s="7"/>
      <c r="BH366" s="7"/>
      <c r="BI366" s="7"/>
      <c r="BJ366" s="7"/>
      <c r="BK366" s="7"/>
      <c r="BL366" s="7">
        <v>1</v>
      </c>
      <c r="BM366" s="7"/>
      <c r="BN366" s="7"/>
      <c r="BO366" s="7"/>
      <c r="BP366" s="7"/>
      <c r="BQ366" s="7"/>
      <c r="BR366" s="7"/>
      <c r="BS366" s="7"/>
      <c r="BT366" s="7"/>
      <c r="BU366" s="7"/>
    </row>
    <row r="367" spans="1:73" x14ac:dyDescent="0.25">
      <c r="A367" s="9" t="s">
        <v>7</v>
      </c>
      <c r="B367" s="7">
        <v>12</v>
      </c>
      <c r="C367" s="8">
        <v>44318</v>
      </c>
      <c r="D367" s="10" t="s">
        <v>13</v>
      </c>
      <c r="E367" s="7">
        <v>15</v>
      </c>
      <c r="F367" s="7" t="s">
        <v>197</v>
      </c>
      <c r="G367" s="9" t="s">
        <v>778</v>
      </c>
      <c r="H367" s="11" t="s">
        <v>636</v>
      </c>
      <c r="I367" s="7" t="s">
        <v>398</v>
      </c>
      <c r="J367" s="7" t="s">
        <v>424</v>
      </c>
      <c r="K367" s="7" t="s">
        <v>15</v>
      </c>
      <c r="L367" s="7">
        <f>SUM(M367:BU367)</f>
        <v>1</v>
      </c>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14"/>
      <c r="AQ367" s="14"/>
      <c r="AR367" s="14"/>
      <c r="AS367" s="7"/>
      <c r="AT367" s="7"/>
      <c r="AU367" s="7"/>
      <c r="AV367" s="7"/>
      <c r="AW367" s="7"/>
      <c r="AX367" s="7"/>
      <c r="AY367" s="7"/>
      <c r="AZ367" s="7"/>
      <c r="BA367" s="7"/>
      <c r="BB367" s="7"/>
      <c r="BC367" s="7"/>
      <c r="BD367" s="7"/>
      <c r="BE367" s="7"/>
      <c r="BF367" s="7"/>
      <c r="BG367" s="7"/>
      <c r="BH367" s="7"/>
      <c r="BI367" s="7"/>
      <c r="BJ367" s="7"/>
      <c r="BK367" s="7"/>
      <c r="BL367" s="7">
        <v>1</v>
      </c>
      <c r="BM367" s="7"/>
      <c r="BN367" s="7"/>
      <c r="BO367" s="7"/>
      <c r="BP367" s="7"/>
      <c r="BQ367" s="7"/>
      <c r="BR367" s="7"/>
      <c r="BS367" s="7"/>
      <c r="BT367" s="7"/>
      <c r="BU367" s="7"/>
    </row>
    <row r="368" spans="1:73" x14ac:dyDescent="0.25">
      <c r="A368" s="9" t="s">
        <v>7</v>
      </c>
      <c r="B368" s="7">
        <v>12</v>
      </c>
      <c r="C368" s="8">
        <v>44318</v>
      </c>
      <c r="D368" s="10" t="s">
        <v>13</v>
      </c>
      <c r="E368" s="7">
        <v>16</v>
      </c>
      <c r="F368" s="7" t="s">
        <v>20</v>
      </c>
      <c r="G368" s="9" t="s">
        <v>820</v>
      </c>
      <c r="H368" s="11" t="s">
        <v>651</v>
      </c>
      <c r="I368" s="7" t="s">
        <v>473</v>
      </c>
      <c r="K368" s="7" t="s">
        <v>15</v>
      </c>
      <c r="L368" s="7">
        <f>SUM(M368:BU368)</f>
        <v>1</v>
      </c>
      <c r="M368" s="7"/>
      <c r="N368" s="7"/>
      <c r="O368" s="7"/>
      <c r="P368" s="7"/>
      <c r="Q368" s="7"/>
      <c r="R368" s="7"/>
      <c r="S368" s="7"/>
      <c r="T368" s="7"/>
      <c r="U368" s="7"/>
      <c r="V368" s="7"/>
      <c r="W368" s="7"/>
      <c r="X368" s="7"/>
      <c r="Y368" s="7"/>
      <c r="Z368" s="7"/>
      <c r="AA368" s="7"/>
      <c r="AB368" s="7"/>
      <c r="AC368" s="7">
        <v>1</v>
      </c>
      <c r="AD368" s="7"/>
      <c r="AE368" s="7"/>
      <c r="AF368" s="7"/>
      <c r="AG368" s="7"/>
      <c r="AH368" s="7"/>
      <c r="AI368" s="7"/>
      <c r="AJ368" s="7"/>
      <c r="AK368" s="7"/>
      <c r="AL368" s="7"/>
      <c r="AM368" s="7"/>
      <c r="AO368" s="7"/>
      <c r="AP368" s="14"/>
      <c r="AQ368" s="14"/>
      <c r="AR368" s="14"/>
      <c r="AS368" s="7"/>
      <c r="AT368" s="7"/>
      <c r="AU368" s="7"/>
      <c r="AV368" s="7"/>
      <c r="AW368" s="7"/>
      <c r="AX368" s="7"/>
      <c r="AY368" s="7"/>
      <c r="AZ368" s="7"/>
      <c r="BA368" s="7"/>
      <c r="BB368" s="7"/>
      <c r="BC368" s="7"/>
      <c r="BD368" s="7"/>
      <c r="BE368" s="7"/>
      <c r="BF368" s="7"/>
      <c r="BG368" s="7"/>
      <c r="BH368" s="7"/>
      <c r="BI368" s="7"/>
      <c r="BJ368" s="7"/>
      <c r="BK368" s="7"/>
      <c r="BL368" s="7"/>
      <c r="BM368" s="7"/>
      <c r="BN368" s="7"/>
      <c r="BO368" s="7"/>
      <c r="BP368" s="7"/>
      <c r="BQ368" s="7"/>
      <c r="BR368" s="7"/>
      <c r="BS368" s="7"/>
      <c r="BT368" s="7"/>
      <c r="BU368" s="7"/>
    </row>
    <row r="369" spans="1:73" x14ac:dyDescent="0.25">
      <c r="A369" s="9" t="s">
        <v>7</v>
      </c>
      <c r="B369" s="7">
        <v>12</v>
      </c>
      <c r="C369" s="8">
        <v>44318</v>
      </c>
      <c r="D369" s="10" t="s">
        <v>13</v>
      </c>
      <c r="E369" s="7">
        <v>18</v>
      </c>
      <c r="F369" s="7" t="s">
        <v>20</v>
      </c>
      <c r="G369" s="9" t="s">
        <v>820</v>
      </c>
      <c r="H369" s="11" t="s">
        <v>651</v>
      </c>
      <c r="I369" s="7" t="s">
        <v>473</v>
      </c>
      <c r="K369" s="7" t="s">
        <v>15</v>
      </c>
      <c r="L369" s="7">
        <f>SUM(M369:BU369)</f>
        <v>1</v>
      </c>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14"/>
      <c r="AQ369" s="14"/>
      <c r="AR369" s="14"/>
      <c r="AS369" s="7"/>
      <c r="AT369" s="7"/>
      <c r="AU369" s="7"/>
      <c r="AV369" s="7"/>
      <c r="AW369" s="7"/>
      <c r="AX369" s="7"/>
      <c r="AY369" s="7"/>
      <c r="AZ369" s="7"/>
      <c r="BA369" s="7"/>
      <c r="BB369" s="7"/>
      <c r="BC369" s="7"/>
      <c r="BD369" s="7"/>
      <c r="BE369" s="7"/>
      <c r="BF369" s="7"/>
      <c r="BG369" s="7"/>
      <c r="BH369" s="7"/>
      <c r="BI369" s="7"/>
      <c r="BJ369" s="7"/>
      <c r="BK369" s="7">
        <v>1</v>
      </c>
      <c r="BL369" s="7"/>
      <c r="BM369" s="7"/>
      <c r="BN369" s="7"/>
      <c r="BO369" s="7"/>
      <c r="BP369" s="7"/>
      <c r="BQ369" s="7"/>
      <c r="BR369" s="7"/>
      <c r="BS369" s="7"/>
      <c r="BT369" s="7"/>
      <c r="BU369" s="7"/>
    </row>
    <row r="370" spans="1:73" x14ac:dyDescent="0.25">
      <c r="A370" s="9" t="s">
        <v>7</v>
      </c>
      <c r="B370" s="7">
        <v>12</v>
      </c>
      <c r="C370" s="8">
        <v>44318</v>
      </c>
      <c r="D370" s="10" t="s">
        <v>13</v>
      </c>
      <c r="E370" s="7">
        <v>19</v>
      </c>
      <c r="F370" s="7" t="s">
        <v>14</v>
      </c>
      <c r="G370" s="9" t="s">
        <v>717</v>
      </c>
      <c r="H370" s="11" t="s">
        <v>325</v>
      </c>
      <c r="I370" s="7" t="s">
        <v>395</v>
      </c>
      <c r="J370" s="7" t="s">
        <v>389</v>
      </c>
      <c r="K370" s="7" t="s">
        <v>15</v>
      </c>
      <c r="L370" s="7">
        <f>SUM(M370:BU370)</f>
        <v>1</v>
      </c>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14"/>
      <c r="AQ370" s="14"/>
      <c r="AR370" s="14"/>
      <c r="AS370" s="7"/>
      <c r="AT370" s="7"/>
      <c r="AU370" s="7"/>
      <c r="AV370" s="7"/>
      <c r="AW370" s="7"/>
      <c r="AX370" s="7"/>
      <c r="AY370" s="7"/>
      <c r="AZ370" s="7"/>
      <c r="BA370" s="7"/>
      <c r="BB370" s="7"/>
      <c r="BC370" s="7"/>
      <c r="BD370" s="7"/>
      <c r="BE370" s="7"/>
      <c r="BF370" s="7"/>
      <c r="BG370" s="7"/>
      <c r="BH370" s="7"/>
      <c r="BI370" s="7"/>
      <c r="BJ370" s="7"/>
      <c r="BK370" s="7"/>
      <c r="BL370" s="7">
        <v>1</v>
      </c>
      <c r="BM370" s="7"/>
      <c r="BN370" s="7"/>
      <c r="BO370" s="7"/>
      <c r="BP370" s="7"/>
      <c r="BQ370" s="7"/>
      <c r="BR370" s="7"/>
      <c r="BS370" s="7"/>
      <c r="BT370" s="7"/>
      <c r="BU370" s="7"/>
    </row>
    <row r="371" spans="1:73" x14ac:dyDescent="0.25">
      <c r="A371" s="9" t="s">
        <v>7</v>
      </c>
      <c r="B371" s="7">
        <v>12</v>
      </c>
      <c r="C371" s="8">
        <v>44318</v>
      </c>
      <c r="D371" s="10" t="s">
        <v>13</v>
      </c>
      <c r="E371" s="7">
        <v>20</v>
      </c>
      <c r="F371" s="7" t="s">
        <v>14</v>
      </c>
      <c r="G371" s="9" t="s">
        <v>805</v>
      </c>
      <c r="H371" s="11" t="s">
        <v>326</v>
      </c>
      <c r="I371" s="7" t="s">
        <v>425</v>
      </c>
      <c r="J371" s="7" t="s">
        <v>420</v>
      </c>
      <c r="K371" s="7" t="s">
        <v>15</v>
      </c>
      <c r="L371" s="7">
        <f>SUM(M371:BU371)</f>
        <v>1</v>
      </c>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14"/>
      <c r="AQ371" s="14"/>
      <c r="AR371" s="14"/>
      <c r="AS371" s="7"/>
      <c r="AT371" s="7"/>
      <c r="AU371" s="7"/>
      <c r="AV371" s="7"/>
      <c r="AW371" s="7"/>
      <c r="AX371" s="7"/>
      <c r="AY371" s="7"/>
      <c r="AZ371" s="7"/>
      <c r="BA371" s="7"/>
      <c r="BB371" s="7"/>
      <c r="BC371" s="7"/>
      <c r="BD371" s="7"/>
      <c r="BE371" s="7"/>
      <c r="BF371" s="7"/>
      <c r="BG371" s="7"/>
      <c r="BH371" s="7"/>
      <c r="BI371" s="7"/>
      <c r="BJ371" s="7"/>
      <c r="BK371" s="7"/>
      <c r="BL371" s="7">
        <v>1</v>
      </c>
      <c r="BM371" s="7"/>
      <c r="BN371" s="7"/>
      <c r="BO371" s="7"/>
      <c r="BP371" s="7"/>
      <c r="BQ371" s="7"/>
      <c r="BR371" s="7"/>
      <c r="BS371" s="7"/>
      <c r="BT371" s="7"/>
      <c r="BU371" s="7"/>
    </row>
    <row r="372" spans="1:73" x14ac:dyDescent="0.25">
      <c r="A372" s="9" t="s">
        <v>7</v>
      </c>
      <c r="B372" s="7">
        <v>12</v>
      </c>
      <c r="C372" s="8">
        <v>44318</v>
      </c>
      <c r="D372" s="10" t="s">
        <v>13</v>
      </c>
      <c r="E372" s="7">
        <v>21</v>
      </c>
      <c r="F372" s="7" t="s">
        <v>14</v>
      </c>
      <c r="G372" s="9" t="s">
        <v>717</v>
      </c>
      <c r="H372" s="11" t="s">
        <v>325</v>
      </c>
      <c r="I372" s="7" t="s">
        <v>395</v>
      </c>
      <c r="J372" s="7" t="s">
        <v>389</v>
      </c>
      <c r="K372" s="7" t="s">
        <v>15</v>
      </c>
      <c r="L372" s="7">
        <f>SUM(M372:BU372)</f>
        <v>1</v>
      </c>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14"/>
      <c r="AQ372" s="14"/>
      <c r="AR372" s="14"/>
      <c r="AS372" s="7"/>
      <c r="AT372" s="7"/>
      <c r="AU372" s="7"/>
      <c r="AV372" s="7"/>
      <c r="AW372" s="7"/>
      <c r="AX372" s="7"/>
      <c r="AY372" s="7"/>
      <c r="AZ372" s="7"/>
      <c r="BA372" s="7"/>
      <c r="BB372" s="7"/>
      <c r="BC372" s="7"/>
      <c r="BD372" s="7"/>
      <c r="BE372" s="7"/>
      <c r="BF372" s="7"/>
      <c r="BG372" s="7"/>
      <c r="BH372" s="7"/>
      <c r="BI372" s="7"/>
      <c r="BJ372" s="7"/>
      <c r="BK372" s="7"/>
      <c r="BL372" s="7">
        <v>1</v>
      </c>
      <c r="BM372" s="7"/>
      <c r="BN372" s="7"/>
      <c r="BO372" s="7"/>
      <c r="BP372" s="7"/>
      <c r="BQ372" s="7"/>
      <c r="BR372" s="7"/>
      <c r="BS372" s="7"/>
      <c r="BT372" s="7"/>
      <c r="BU372" s="7"/>
    </row>
    <row r="373" spans="1:73" x14ac:dyDescent="0.25">
      <c r="A373" s="9" t="s">
        <v>7</v>
      </c>
      <c r="B373" s="7">
        <v>12</v>
      </c>
      <c r="C373" s="8">
        <v>44318</v>
      </c>
      <c r="D373" s="10" t="s">
        <v>13</v>
      </c>
      <c r="E373" s="7">
        <v>22</v>
      </c>
      <c r="F373" s="7" t="s">
        <v>14</v>
      </c>
      <c r="G373" s="9" t="s">
        <v>717</v>
      </c>
      <c r="H373" s="11" t="s">
        <v>325</v>
      </c>
      <c r="I373" s="7" t="s">
        <v>395</v>
      </c>
      <c r="J373" s="7" t="s">
        <v>389</v>
      </c>
      <c r="K373" s="7" t="s">
        <v>15</v>
      </c>
      <c r="L373" s="7">
        <f>SUM(M373:BU373)</f>
        <v>2</v>
      </c>
      <c r="M373" s="7"/>
      <c r="N373" s="7"/>
      <c r="O373" s="7"/>
      <c r="P373" s="7"/>
      <c r="Q373" s="7"/>
      <c r="R373" s="7"/>
      <c r="S373" s="7"/>
      <c r="T373" s="7"/>
      <c r="U373" s="7"/>
      <c r="V373" s="7"/>
      <c r="W373" s="7"/>
      <c r="X373" s="7"/>
      <c r="Y373" s="7"/>
      <c r="Z373" s="7"/>
      <c r="AA373" s="7"/>
      <c r="AB373" s="7"/>
      <c r="AC373" s="7">
        <v>1</v>
      </c>
      <c r="AD373" s="7"/>
      <c r="AE373" s="7"/>
      <c r="AF373" s="7"/>
      <c r="AG373" s="7"/>
      <c r="AH373" s="7"/>
      <c r="AI373" s="7"/>
      <c r="AJ373" s="7"/>
      <c r="AK373" s="7"/>
      <c r="AL373" s="7"/>
      <c r="AM373" s="7"/>
      <c r="AO373" s="7"/>
      <c r="AP373" s="14"/>
      <c r="AQ373" s="14"/>
      <c r="AR373" s="14"/>
      <c r="AS373" s="7"/>
      <c r="AT373" s="7"/>
      <c r="AU373" s="7"/>
      <c r="AV373" s="7"/>
      <c r="AW373" s="7"/>
      <c r="AX373" s="7"/>
      <c r="AY373" s="7"/>
      <c r="AZ373" s="7"/>
      <c r="BA373" s="7"/>
      <c r="BB373" s="7"/>
      <c r="BC373" s="7"/>
      <c r="BD373" s="7"/>
      <c r="BE373" s="7"/>
      <c r="BF373" s="7"/>
      <c r="BG373" s="7"/>
      <c r="BH373" s="7"/>
      <c r="BI373" s="7"/>
      <c r="BJ373" s="7"/>
      <c r="BK373" s="7"/>
      <c r="BL373" s="7">
        <v>1</v>
      </c>
      <c r="BM373" s="7"/>
      <c r="BN373" s="7"/>
      <c r="BO373" s="7"/>
      <c r="BP373" s="7"/>
      <c r="BQ373" s="7"/>
      <c r="BR373" s="7"/>
      <c r="BS373" s="7"/>
      <c r="BT373" s="7"/>
      <c r="BU373" s="7"/>
    </row>
    <row r="374" spans="1:73" x14ac:dyDescent="0.25">
      <c r="A374" s="9" t="s">
        <v>7</v>
      </c>
      <c r="B374" s="7">
        <v>12</v>
      </c>
      <c r="C374" s="8">
        <v>44318</v>
      </c>
      <c r="D374" s="10" t="s">
        <v>13</v>
      </c>
      <c r="E374" s="7">
        <v>23</v>
      </c>
      <c r="F374" s="7" t="s">
        <v>14</v>
      </c>
      <c r="G374" s="9" t="s">
        <v>717</v>
      </c>
      <c r="H374" s="11" t="s">
        <v>327</v>
      </c>
      <c r="I374" s="7" t="s">
        <v>395</v>
      </c>
      <c r="J374" s="7" t="s">
        <v>389</v>
      </c>
      <c r="K374" s="7" t="s">
        <v>15</v>
      </c>
      <c r="L374" s="7">
        <f>SUM(M374:BU374)</f>
        <v>1</v>
      </c>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14"/>
      <c r="AQ374" s="14"/>
      <c r="AR374" s="14"/>
      <c r="AS374" s="7"/>
      <c r="AT374" s="7"/>
      <c r="AU374" s="7"/>
      <c r="AV374" s="7"/>
      <c r="AW374" s="7"/>
      <c r="AX374" s="7"/>
      <c r="AY374" s="7"/>
      <c r="AZ374" s="7"/>
      <c r="BA374" s="7"/>
      <c r="BB374" s="7"/>
      <c r="BC374" s="7"/>
      <c r="BD374" s="7"/>
      <c r="BE374" s="7"/>
      <c r="BF374" s="7"/>
      <c r="BG374" s="7"/>
      <c r="BH374" s="7"/>
      <c r="BI374" s="7"/>
      <c r="BJ374" s="7"/>
      <c r="BK374" s="7">
        <v>1</v>
      </c>
      <c r="BL374" s="7"/>
      <c r="BM374" s="7"/>
      <c r="BN374" s="7"/>
      <c r="BO374" s="7"/>
      <c r="BP374" s="7"/>
      <c r="BQ374" s="7"/>
      <c r="BR374" s="7"/>
      <c r="BS374" s="7"/>
      <c r="BT374" s="7"/>
      <c r="BU374" s="7"/>
    </row>
    <row r="375" spans="1:73" x14ac:dyDescent="0.25">
      <c r="A375" s="9" t="s">
        <v>7</v>
      </c>
      <c r="B375" s="7">
        <v>12</v>
      </c>
      <c r="C375" s="8">
        <v>44318</v>
      </c>
      <c r="D375" s="10" t="s">
        <v>13</v>
      </c>
      <c r="E375" s="7">
        <v>24</v>
      </c>
      <c r="F375" s="7" t="s">
        <v>197</v>
      </c>
      <c r="G375" s="11" t="s">
        <v>859</v>
      </c>
      <c r="H375" s="11" t="s">
        <v>328</v>
      </c>
      <c r="I375" s="7" t="s">
        <v>396</v>
      </c>
      <c r="K375" s="7" t="s">
        <v>15</v>
      </c>
      <c r="L375" s="7">
        <f>SUM(M375:BU375)</f>
        <v>1</v>
      </c>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14"/>
      <c r="AQ375" s="14"/>
      <c r="AR375" s="14"/>
      <c r="AS375" s="7"/>
      <c r="AT375" s="7"/>
      <c r="AU375" s="7"/>
      <c r="AV375" s="7"/>
      <c r="AW375" s="7"/>
      <c r="AX375" s="7"/>
      <c r="AY375" s="7"/>
      <c r="AZ375" s="7"/>
      <c r="BA375" s="7"/>
      <c r="BB375" s="7"/>
      <c r="BC375" s="7"/>
      <c r="BD375" s="7"/>
      <c r="BE375" s="7"/>
      <c r="BF375" s="7"/>
      <c r="BG375" s="7"/>
      <c r="BH375" s="7"/>
      <c r="BI375" s="7"/>
      <c r="BJ375" s="7"/>
      <c r="BK375" s="7">
        <v>1</v>
      </c>
      <c r="BL375" s="7"/>
      <c r="BM375" s="7"/>
      <c r="BN375" s="7"/>
      <c r="BO375" s="7"/>
      <c r="BP375" s="7"/>
      <c r="BQ375" s="7"/>
      <c r="BR375" s="7"/>
      <c r="BS375" s="7"/>
      <c r="BT375" s="7"/>
      <c r="BU375" s="7"/>
    </row>
    <row r="376" spans="1:73" x14ac:dyDescent="0.25">
      <c r="A376" s="9" t="s">
        <v>7</v>
      </c>
      <c r="B376" s="7">
        <v>12</v>
      </c>
      <c r="C376" s="8">
        <v>44318</v>
      </c>
      <c r="D376" s="10" t="s">
        <v>17</v>
      </c>
      <c r="E376" s="7">
        <v>26</v>
      </c>
      <c r="F376" s="7" t="s">
        <v>14</v>
      </c>
      <c r="G376" s="9" t="s">
        <v>461</v>
      </c>
      <c r="H376" s="11" t="s">
        <v>329</v>
      </c>
      <c r="I376" s="7" t="s">
        <v>460</v>
      </c>
      <c r="J376" s="7" t="s">
        <v>427</v>
      </c>
      <c r="K376" s="7" t="s">
        <v>15</v>
      </c>
      <c r="L376" s="7">
        <f>SUM(M376:BU376)</f>
        <v>3</v>
      </c>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14"/>
      <c r="AQ376" s="14"/>
      <c r="AR376" s="14"/>
      <c r="AS376" s="7"/>
      <c r="AT376" s="7"/>
      <c r="AU376" s="7"/>
      <c r="AV376" s="7">
        <v>1</v>
      </c>
      <c r="AW376" s="7"/>
      <c r="AX376" s="7"/>
      <c r="AY376" s="7"/>
      <c r="AZ376" s="7"/>
      <c r="BA376" s="7"/>
      <c r="BB376" s="7"/>
      <c r="BC376" s="7"/>
      <c r="BD376" s="7"/>
      <c r="BE376" s="7"/>
      <c r="BF376" s="7"/>
      <c r="BG376" s="7"/>
      <c r="BH376" s="7"/>
      <c r="BI376" s="7"/>
      <c r="BJ376" s="7"/>
      <c r="BK376" s="7"/>
      <c r="BL376" s="7">
        <v>1</v>
      </c>
      <c r="BM376" s="7"/>
      <c r="BN376" s="7">
        <v>1</v>
      </c>
      <c r="BO376" s="7"/>
      <c r="BP376" s="7"/>
      <c r="BQ376" s="7"/>
      <c r="BR376" s="7"/>
      <c r="BS376" s="7"/>
      <c r="BT376" s="7"/>
      <c r="BU376" s="7"/>
    </row>
    <row r="377" spans="1:73" x14ac:dyDescent="0.25">
      <c r="A377" s="9" t="s">
        <v>7</v>
      </c>
      <c r="B377" s="7">
        <v>12</v>
      </c>
      <c r="C377" s="8">
        <v>44318</v>
      </c>
      <c r="D377" s="10" t="s">
        <v>17</v>
      </c>
      <c r="E377" s="7">
        <v>27</v>
      </c>
      <c r="F377" s="7" t="s">
        <v>14</v>
      </c>
      <c r="G377" s="9" t="s">
        <v>713</v>
      </c>
      <c r="H377" s="11" t="s">
        <v>541</v>
      </c>
      <c r="I377" s="7" t="s">
        <v>390</v>
      </c>
      <c r="J377" s="7" t="s">
        <v>458</v>
      </c>
      <c r="K377" s="7" t="s">
        <v>15</v>
      </c>
      <c r="L377" s="7">
        <f>SUM(M377:BU377)</f>
        <v>1</v>
      </c>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14"/>
      <c r="AQ377" s="14"/>
      <c r="AR377" s="14"/>
      <c r="AS377" s="7"/>
      <c r="AT377" s="7"/>
      <c r="AU377" s="7"/>
      <c r="AV377" s="7"/>
      <c r="AW377" s="7"/>
      <c r="AX377" s="7"/>
      <c r="AY377" s="7"/>
      <c r="AZ377" s="7"/>
      <c r="BA377" s="7"/>
      <c r="BB377" s="7"/>
      <c r="BC377" s="7"/>
      <c r="BD377" s="7"/>
      <c r="BE377" s="7"/>
      <c r="BF377" s="7"/>
      <c r="BG377" s="7"/>
      <c r="BH377" s="7"/>
      <c r="BI377" s="7"/>
      <c r="BJ377" s="7"/>
      <c r="BK377" s="7"/>
      <c r="BL377" s="7">
        <v>1</v>
      </c>
      <c r="BM377" s="7"/>
      <c r="BN377" s="7"/>
      <c r="BO377" s="7"/>
      <c r="BP377" s="7"/>
      <c r="BQ377" s="7"/>
      <c r="BR377" s="7"/>
      <c r="BS377" s="7"/>
      <c r="BT377" s="7"/>
      <c r="BU377" s="7"/>
    </row>
    <row r="378" spans="1:73" x14ac:dyDescent="0.25">
      <c r="A378" s="9" t="s">
        <v>7</v>
      </c>
      <c r="B378" s="7">
        <v>12</v>
      </c>
      <c r="C378" s="8">
        <v>44318</v>
      </c>
      <c r="D378" s="10" t="s">
        <v>13</v>
      </c>
      <c r="E378" s="7">
        <v>29</v>
      </c>
      <c r="F378" s="7" t="s">
        <v>20</v>
      </c>
      <c r="G378" s="9" t="s">
        <v>820</v>
      </c>
      <c r="H378" s="11" t="s">
        <v>226</v>
      </c>
      <c r="I378" s="7" t="s">
        <v>473</v>
      </c>
      <c r="K378" s="7" t="s">
        <v>15</v>
      </c>
      <c r="L378" s="7">
        <f>SUM(M378:BU378)</f>
        <v>1</v>
      </c>
      <c r="M378" s="7"/>
      <c r="N378" s="7"/>
      <c r="O378" s="7"/>
      <c r="P378" s="7"/>
      <c r="Q378" s="7"/>
      <c r="R378" s="7"/>
      <c r="S378" s="7"/>
      <c r="T378" s="7"/>
      <c r="U378" s="7"/>
      <c r="V378" s="7"/>
      <c r="W378" s="7"/>
      <c r="X378" s="7"/>
      <c r="Y378" s="7"/>
      <c r="Z378" s="7"/>
      <c r="AA378" s="7"/>
      <c r="AB378" s="7"/>
      <c r="AC378" s="7">
        <v>1</v>
      </c>
      <c r="AD378" s="7"/>
      <c r="AE378" s="7"/>
      <c r="AF378" s="7"/>
      <c r="AG378" s="7"/>
      <c r="AH378" s="7"/>
      <c r="AI378" s="7"/>
      <c r="AJ378" s="7"/>
      <c r="AK378" s="7"/>
      <c r="AL378" s="7"/>
      <c r="AM378" s="7"/>
      <c r="AO378" s="7"/>
      <c r="AP378" s="14"/>
      <c r="AQ378" s="14"/>
      <c r="AR378" s="14"/>
      <c r="AS378" s="7"/>
      <c r="AT378" s="7"/>
      <c r="AU378" s="7"/>
      <c r="AV378" s="7"/>
      <c r="AW378" s="7"/>
      <c r="AX378" s="7"/>
      <c r="AY378" s="7"/>
      <c r="AZ378" s="7"/>
      <c r="BA378" s="7"/>
      <c r="BB378" s="7"/>
      <c r="BC378" s="7"/>
      <c r="BD378" s="7"/>
      <c r="BE378" s="7"/>
      <c r="BF378" s="7"/>
      <c r="BG378" s="7"/>
      <c r="BH378" s="7"/>
      <c r="BI378" s="7"/>
      <c r="BJ378" s="7"/>
      <c r="BK378" s="7"/>
      <c r="BL378" s="7"/>
      <c r="BM378" s="7"/>
      <c r="BN378" s="7"/>
      <c r="BO378" s="7"/>
      <c r="BP378" s="7"/>
      <c r="BQ378" s="7"/>
      <c r="BR378" s="7"/>
      <c r="BS378" s="7"/>
      <c r="BT378" s="7"/>
      <c r="BU378" s="7"/>
    </row>
    <row r="379" spans="1:73" x14ac:dyDescent="0.25">
      <c r="A379" s="9" t="s">
        <v>7</v>
      </c>
      <c r="B379" s="7">
        <v>12</v>
      </c>
      <c r="C379" s="8">
        <v>44318</v>
      </c>
      <c r="D379" s="10" t="s">
        <v>13</v>
      </c>
      <c r="E379" s="7">
        <v>30</v>
      </c>
      <c r="F379" s="7" t="s">
        <v>20</v>
      </c>
      <c r="G379" s="9" t="s">
        <v>820</v>
      </c>
      <c r="H379" s="11" t="s">
        <v>226</v>
      </c>
      <c r="I379" s="7" t="s">
        <v>473</v>
      </c>
      <c r="K379" s="7" t="s">
        <v>15</v>
      </c>
      <c r="L379" s="7">
        <f>SUM(M379:BU379)</f>
        <v>1</v>
      </c>
      <c r="M379" s="7"/>
      <c r="N379" s="7"/>
      <c r="O379" s="7"/>
      <c r="P379" s="7"/>
      <c r="Q379" s="7"/>
      <c r="R379" s="7"/>
      <c r="S379" s="7"/>
      <c r="T379" s="7"/>
      <c r="U379" s="7"/>
      <c r="V379" s="7"/>
      <c r="W379" s="7"/>
      <c r="X379" s="7"/>
      <c r="Y379" s="7"/>
      <c r="Z379" s="7"/>
      <c r="AA379" s="7"/>
      <c r="AB379" s="7"/>
      <c r="AC379" s="7">
        <v>1</v>
      </c>
      <c r="AD379" s="7"/>
      <c r="AE379" s="7"/>
      <c r="AF379" s="7"/>
      <c r="AG379" s="7"/>
      <c r="AH379" s="7"/>
      <c r="AI379" s="7"/>
      <c r="AJ379" s="7"/>
      <c r="AK379" s="7"/>
      <c r="AL379" s="7"/>
      <c r="AM379" s="7"/>
      <c r="AO379" s="7"/>
      <c r="AP379" s="14"/>
      <c r="AQ379" s="14"/>
      <c r="AR379" s="14"/>
      <c r="AS379" s="7"/>
      <c r="AT379" s="7"/>
      <c r="AU379" s="7"/>
      <c r="AV379" s="7"/>
      <c r="AW379" s="7"/>
      <c r="AX379" s="7"/>
      <c r="AY379" s="7"/>
      <c r="AZ379" s="7"/>
      <c r="BA379" s="7"/>
      <c r="BB379" s="7"/>
      <c r="BC379" s="7"/>
      <c r="BD379" s="7"/>
      <c r="BE379" s="7"/>
      <c r="BF379" s="7"/>
      <c r="BG379" s="7"/>
      <c r="BH379" s="7"/>
      <c r="BI379" s="7"/>
      <c r="BJ379" s="7"/>
      <c r="BK379" s="7"/>
      <c r="BL379" s="7"/>
      <c r="BM379" s="7"/>
      <c r="BN379" s="7"/>
      <c r="BO379" s="7"/>
      <c r="BP379" s="7"/>
      <c r="BQ379" s="7"/>
      <c r="BR379" s="7"/>
      <c r="BS379" s="7"/>
      <c r="BT379" s="7"/>
      <c r="BU379" s="7"/>
    </row>
    <row r="380" spans="1:73" x14ac:dyDescent="0.25">
      <c r="A380" s="9" t="s">
        <v>7</v>
      </c>
      <c r="B380" s="7">
        <v>12</v>
      </c>
      <c r="C380" s="8">
        <v>44318</v>
      </c>
      <c r="D380" s="10" t="s">
        <v>13</v>
      </c>
      <c r="E380" s="7">
        <v>31</v>
      </c>
      <c r="F380" s="7" t="s">
        <v>20</v>
      </c>
      <c r="G380" s="9" t="s">
        <v>820</v>
      </c>
      <c r="H380" s="11" t="s">
        <v>307</v>
      </c>
      <c r="I380" s="7" t="s">
        <v>472</v>
      </c>
      <c r="K380" s="7" t="s">
        <v>15</v>
      </c>
      <c r="L380" s="7">
        <f>SUM(M380:BU380)</f>
        <v>1</v>
      </c>
      <c r="M380" s="7"/>
      <c r="N380" s="7"/>
      <c r="O380" s="7"/>
      <c r="P380" s="7"/>
      <c r="Q380" s="7"/>
      <c r="R380" s="7"/>
      <c r="S380" s="7"/>
      <c r="T380" s="7"/>
      <c r="U380" s="7"/>
      <c r="V380" s="7"/>
      <c r="W380" s="7"/>
      <c r="X380" s="7"/>
      <c r="Y380" s="7"/>
      <c r="Z380" s="7"/>
      <c r="AA380" s="7"/>
      <c r="AB380" s="7"/>
      <c r="AC380" s="7">
        <v>1</v>
      </c>
      <c r="AD380" s="7"/>
      <c r="AE380" s="7"/>
      <c r="AF380" s="7"/>
      <c r="AG380" s="7"/>
      <c r="AH380" s="7"/>
      <c r="AI380" s="7"/>
      <c r="AJ380" s="7"/>
      <c r="AK380" s="7"/>
      <c r="AL380" s="7"/>
      <c r="AM380" s="7"/>
      <c r="AO380" s="7"/>
      <c r="AP380" s="14"/>
      <c r="AQ380" s="14"/>
      <c r="AR380" s="14"/>
      <c r="AS380" s="7"/>
      <c r="AT380" s="7"/>
      <c r="AU380" s="7"/>
      <c r="AV380" s="7"/>
      <c r="AW380" s="7"/>
      <c r="AX380" s="7"/>
      <c r="AY380" s="7"/>
      <c r="AZ380" s="7"/>
      <c r="BA380" s="7"/>
      <c r="BB380" s="7"/>
      <c r="BC380" s="7"/>
      <c r="BD380" s="7"/>
      <c r="BE380" s="7"/>
      <c r="BF380" s="7"/>
      <c r="BG380" s="7"/>
      <c r="BH380" s="7"/>
      <c r="BI380" s="7"/>
      <c r="BJ380" s="7"/>
      <c r="BK380" s="7"/>
      <c r="BL380" s="7"/>
      <c r="BM380" s="7"/>
      <c r="BN380" s="7"/>
      <c r="BO380" s="7"/>
      <c r="BP380" s="7"/>
      <c r="BQ380" s="7"/>
      <c r="BR380" s="7"/>
      <c r="BS380" s="7"/>
      <c r="BT380" s="7"/>
      <c r="BU380" s="7"/>
    </row>
    <row r="381" spans="1:73" x14ac:dyDescent="0.25">
      <c r="A381" s="9" t="s">
        <v>7</v>
      </c>
      <c r="B381" s="7">
        <v>12</v>
      </c>
      <c r="C381" s="8">
        <v>44318</v>
      </c>
      <c r="D381" s="10" t="s">
        <v>13</v>
      </c>
      <c r="E381" s="7">
        <v>32</v>
      </c>
      <c r="F381" s="7" t="s">
        <v>20</v>
      </c>
      <c r="G381" s="9" t="s">
        <v>820</v>
      </c>
      <c r="H381" s="11" t="s">
        <v>226</v>
      </c>
      <c r="I381" s="7" t="s">
        <v>473</v>
      </c>
      <c r="K381" s="7" t="s">
        <v>15</v>
      </c>
      <c r="L381" s="7">
        <f>SUM(M381:BU381)</f>
        <v>1</v>
      </c>
      <c r="M381" s="7"/>
      <c r="N381" s="7"/>
      <c r="O381" s="7"/>
      <c r="P381" s="7"/>
      <c r="Q381" s="7"/>
      <c r="R381" s="7"/>
      <c r="S381" s="7"/>
      <c r="T381" s="7"/>
      <c r="U381" s="7"/>
      <c r="V381" s="7"/>
      <c r="W381" s="7"/>
      <c r="X381" s="7"/>
      <c r="Y381" s="7"/>
      <c r="Z381" s="7"/>
      <c r="AA381" s="7"/>
      <c r="AB381" s="7"/>
      <c r="AC381" s="7">
        <v>1</v>
      </c>
      <c r="AD381" s="7"/>
      <c r="AE381" s="7"/>
      <c r="AF381" s="7"/>
      <c r="AG381" s="7"/>
      <c r="AH381" s="7"/>
      <c r="AI381" s="7"/>
      <c r="AJ381" s="7"/>
      <c r="AK381" s="7"/>
      <c r="AL381" s="7"/>
      <c r="AM381" s="7"/>
      <c r="AO381" s="7"/>
      <c r="AP381" s="14"/>
      <c r="AQ381" s="14"/>
      <c r="AR381" s="14"/>
      <c r="AS381" s="7"/>
      <c r="AT381" s="7"/>
      <c r="AU381" s="7"/>
      <c r="AV381" s="7"/>
      <c r="AW381" s="7"/>
      <c r="AX381" s="7"/>
      <c r="AY381" s="7"/>
      <c r="AZ381" s="7"/>
      <c r="BA381" s="7"/>
      <c r="BB381" s="7"/>
      <c r="BC381" s="7"/>
      <c r="BD381" s="7"/>
      <c r="BE381" s="7"/>
      <c r="BF381" s="7"/>
      <c r="BG381" s="7"/>
      <c r="BH381" s="7"/>
      <c r="BI381" s="7"/>
      <c r="BJ381" s="7"/>
      <c r="BK381" s="7"/>
      <c r="BL381" s="7"/>
      <c r="BM381" s="7"/>
      <c r="BN381" s="7"/>
      <c r="BO381" s="7"/>
      <c r="BP381" s="7"/>
      <c r="BQ381" s="7"/>
      <c r="BR381" s="7"/>
      <c r="BS381" s="7"/>
      <c r="BT381" s="7"/>
      <c r="BU381" s="7"/>
    </row>
    <row r="382" spans="1:73" x14ac:dyDescent="0.25">
      <c r="A382" s="9" t="s">
        <v>7</v>
      </c>
      <c r="B382" s="7">
        <v>12</v>
      </c>
      <c r="C382" s="8">
        <v>44318</v>
      </c>
      <c r="D382" s="10" t="s">
        <v>13</v>
      </c>
      <c r="E382" s="7">
        <v>33</v>
      </c>
      <c r="F382" s="7" t="s">
        <v>20</v>
      </c>
      <c r="G382" s="9" t="s">
        <v>820</v>
      </c>
      <c r="H382" s="11" t="s">
        <v>307</v>
      </c>
      <c r="I382" s="7" t="s">
        <v>472</v>
      </c>
      <c r="K382" s="7" t="s">
        <v>15</v>
      </c>
      <c r="L382" s="7">
        <f>SUM(M382:BU382)</f>
        <v>1</v>
      </c>
      <c r="M382" s="7"/>
      <c r="N382" s="7"/>
      <c r="O382" s="7"/>
      <c r="P382" s="7"/>
      <c r="Q382" s="7"/>
      <c r="R382" s="7"/>
      <c r="S382" s="7"/>
      <c r="T382" s="7"/>
      <c r="U382" s="7"/>
      <c r="V382" s="7"/>
      <c r="W382" s="7"/>
      <c r="X382" s="7"/>
      <c r="Y382" s="7"/>
      <c r="Z382" s="7"/>
      <c r="AA382" s="7"/>
      <c r="AB382" s="7"/>
      <c r="AC382" s="7">
        <v>1</v>
      </c>
      <c r="AD382" s="7"/>
      <c r="AE382" s="7"/>
      <c r="AF382" s="7"/>
      <c r="AG382" s="7"/>
      <c r="AH382" s="7"/>
      <c r="AI382" s="7"/>
      <c r="AJ382" s="7"/>
      <c r="AK382" s="7"/>
      <c r="AL382" s="7"/>
      <c r="AM382" s="7"/>
      <c r="AO382" s="7"/>
      <c r="AP382" s="14"/>
      <c r="AQ382" s="14"/>
      <c r="AR382" s="14"/>
      <c r="AS382" s="7"/>
      <c r="AT382" s="7"/>
      <c r="AU382" s="7"/>
      <c r="AV382" s="7"/>
      <c r="AW382" s="7"/>
      <c r="AX382" s="7"/>
      <c r="AY382" s="7"/>
      <c r="AZ382" s="7"/>
      <c r="BA382" s="7"/>
      <c r="BB382" s="7"/>
      <c r="BC382" s="7"/>
      <c r="BD382" s="7"/>
      <c r="BE382" s="7"/>
      <c r="BF382" s="7"/>
      <c r="BG382" s="7"/>
      <c r="BH382" s="7"/>
      <c r="BI382" s="7"/>
      <c r="BJ382" s="7"/>
      <c r="BK382" s="7"/>
      <c r="BL382" s="7"/>
      <c r="BM382" s="7"/>
      <c r="BN382" s="7"/>
      <c r="BO382" s="7"/>
      <c r="BP382" s="7"/>
      <c r="BQ382" s="7"/>
      <c r="BR382" s="7"/>
      <c r="BS382" s="7"/>
      <c r="BT382" s="7"/>
      <c r="BU382" s="7"/>
    </row>
    <row r="383" spans="1:73" x14ac:dyDescent="0.25">
      <c r="A383" s="9" t="s">
        <v>7</v>
      </c>
      <c r="B383" s="7">
        <v>12</v>
      </c>
      <c r="C383" s="8">
        <v>44318</v>
      </c>
      <c r="D383" s="10" t="s">
        <v>13</v>
      </c>
      <c r="E383" s="7">
        <v>35</v>
      </c>
      <c r="F383" s="7" t="s">
        <v>14</v>
      </c>
      <c r="G383" s="9" t="s">
        <v>805</v>
      </c>
      <c r="H383" s="11" t="s">
        <v>207</v>
      </c>
      <c r="I383" s="7" t="s">
        <v>425</v>
      </c>
      <c r="J383" s="7" t="s">
        <v>810</v>
      </c>
      <c r="K383" s="7" t="s">
        <v>15</v>
      </c>
      <c r="L383" s="7">
        <f>SUM(M383:BU383)</f>
        <v>2</v>
      </c>
      <c r="M383" s="7"/>
      <c r="N383" s="7"/>
      <c r="O383" s="7"/>
      <c r="P383" s="7">
        <v>1</v>
      </c>
      <c r="Q383" s="7"/>
      <c r="R383" s="7"/>
      <c r="S383" s="7"/>
      <c r="T383" s="7"/>
      <c r="U383" s="7"/>
      <c r="V383" s="7"/>
      <c r="W383" s="7"/>
      <c r="X383" s="7"/>
      <c r="Y383" s="7"/>
      <c r="Z383" s="7"/>
      <c r="AA383" s="7"/>
      <c r="AB383" s="7"/>
      <c r="AC383" s="7"/>
      <c r="AD383" s="7"/>
      <c r="AE383" s="7"/>
      <c r="AF383" s="7"/>
      <c r="AG383" s="7"/>
      <c r="AH383" s="7"/>
      <c r="AI383" s="7"/>
      <c r="AJ383" s="7"/>
      <c r="AK383" s="7"/>
      <c r="AL383" s="7"/>
      <c r="AM383" s="7"/>
      <c r="AO383" s="7"/>
      <c r="AP383" s="14"/>
      <c r="AQ383" s="14"/>
      <c r="AR383" s="14"/>
      <c r="AS383" s="7"/>
      <c r="AT383" s="7"/>
      <c r="AU383" s="7"/>
      <c r="AV383" s="7"/>
      <c r="AW383" s="7"/>
      <c r="AX383" s="7"/>
      <c r="AY383" s="7">
        <v>1</v>
      </c>
      <c r="AZ383" s="7"/>
      <c r="BA383" s="7"/>
      <c r="BB383" s="7"/>
      <c r="BC383" s="7"/>
      <c r="BD383" s="7"/>
      <c r="BE383" s="7"/>
      <c r="BF383" s="7"/>
      <c r="BG383" s="7"/>
      <c r="BH383" s="7"/>
      <c r="BI383" s="7"/>
      <c r="BJ383" s="7"/>
      <c r="BK383" s="7"/>
      <c r="BL383" s="7"/>
      <c r="BM383" s="7"/>
      <c r="BN383" s="7"/>
      <c r="BO383" s="7"/>
      <c r="BP383" s="7"/>
      <c r="BQ383" s="7"/>
      <c r="BR383" s="7"/>
      <c r="BS383" s="7"/>
      <c r="BT383" s="7"/>
      <c r="BU383" s="7"/>
    </row>
    <row r="384" spans="1:73" x14ac:dyDescent="0.25">
      <c r="A384" s="9" t="s">
        <v>7</v>
      </c>
      <c r="B384" s="7">
        <v>12</v>
      </c>
      <c r="C384" s="8">
        <v>44318</v>
      </c>
      <c r="D384" s="10" t="s">
        <v>13</v>
      </c>
      <c r="E384" s="7">
        <v>36</v>
      </c>
      <c r="F384" s="7" t="s">
        <v>20</v>
      </c>
      <c r="G384" s="9" t="s">
        <v>784</v>
      </c>
      <c r="H384" s="11" t="s">
        <v>298</v>
      </c>
      <c r="I384" s="7" t="s">
        <v>476</v>
      </c>
      <c r="J384" s="7" t="s">
        <v>495</v>
      </c>
      <c r="K384" s="7" t="s">
        <v>15</v>
      </c>
      <c r="L384" s="7">
        <f>SUM(M384:BU384)</f>
        <v>1</v>
      </c>
      <c r="M384" s="7"/>
      <c r="N384" s="7"/>
      <c r="O384" s="7"/>
      <c r="P384" s="7"/>
      <c r="Q384" s="7"/>
      <c r="R384" s="7"/>
      <c r="S384" s="7"/>
      <c r="T384" s="7"/>
      <c r="U384" s="7"/>
      <c r="V384" s="7"/>
      <c r="W384" s="7"/>
      <c r="X384" s="7"/>
      <c r="Y384" s="7"/>
      <c r="Z384" s="7"/>
      <c r="AA384" s="7"/>
      <c r="AB384" s="7"/>
      <c r="AC384" s="7">
        <v>1</v>
      </c>
      <c r="AD384" s="7"/>
      <c r="AE384" s="7"/>
      <c r="AF384" s="7"/>
      <c r="AG384" s="7"/>
      <c r="AH384" s="7"/>
      <c r="AI384" s="7"/>
      <c r="AJ384" s="7"/>
      <c r="AK384" s="7"/>
      <c r="AL384" s="7"/>
      <c r="AM384" s="7"/>
      <c r="AO384" s="7"/>
      <c r="AP384" s="14"/>
      <c r="AQ384" s="14"/>
      <c r="AR384" s="14"/>
      <c r="AS384" s="7"/>
      <c r="AT384" s="7"/>
      <c r="AU384" s="7"/>
      <c r="AV384" s="7"/>
      <c r="AW384" s="7"/>
      <c r="AX384" s="7"/>
      <c r="AY384" s="7"/>
      <c r="AZ384" s="7"/>
      <c r="BA384" s="7"/>
      <c r="BB384" s="7"/>
      <c r="BC384" s="7"/>
      <c r="BD384" s="7"/>
      <c r="BE384" s="7"/>
      <c r="BF384" s="7"/>
      <c r="BG384" s="7"/>
      <c r="BH384" s="7"/>
      <c r="BI384" s="7"/>
      <c r="BJ384" s="7"/>
      <c r="BK384" s="7"/>
      <c r="BL384" s="7"/>
      <c r="BM384" s="7"/>
      <c r="BN384" s="7"/>
      <c r="BO384" s="7"/>
      <c r="BP384" s="7"/>
      <c r="BQ384" s="7"/>
      <c r="BR384" s="7"/>
      <c r="BS384" s="7"/>
      <c r="BT384" s="7"/>
      <c r="BU384" s="7"/>
    </row>
    <row r="385" spans="1:73" x14ac:dyDescent="0.25">
      <c r="A385" s="9" t="s">
        <v>7</v>
      </c>
      <c r="B385" s="7">
        <v>12</v>
      </c>
      <c r="C385" s="8">
        <v>44318</v>
      </c>
      <c r="D385" s="10" t="s">
        <v>17</v>
      </c>
      <c r="E385" s="7">
        <v>37</v>
      </c>
      <c r="F385" s="7" t="s">
        <v>34</v>
      </c>
      <c r="G385" s="9" t="s">
        <v>781</v>
      </c>
      <c r="H385" s="11" t="s">
        <v>34</v>
      </c>
      <c r="I385" s="7" t="s">
        <v>385</v>
      </c>
      <c r="J385" s="7" t="s">
        <v>386</v>
      </c>
      <c r="K385" s="7" t="s">
        <v>1</v>
      </c>
      <c r="L385" s="7">
        <v>11</v>
      </c>
      <c r="M385" s="7"/>
      <c r="N385" s="7"/>
      <c r="O385" s="7"/>
      <c r="P385" s="7"/>
      <c r="Q385" s="7"/>
      <c r="R385" s="7"/>
      <c r="S385" s="7"/>
      <c r="T385" s="7"/>
      <c r="U385" s="7"/>
      <c r="V385" s="7"/>
      <c r="W385" s="7"/>
      <c r="X385" s="7">
        <v>1</v>
      </c>
      <c r="Y385" s="7"/>
      <c r="Z385" s="7"/>
      <c r="AA385" s="7"/>
      <c r="AB385" s="7"/>
      <c r="AC385" s="7"/>
      <c r="AD385" s="7"/>
      <c r="AE385" s="7"/>
      <c r="AF385" s="7"/>
      <c r="AG385" s="7"/>
      <c r="AH385" s="7"/>
      <c r="AI385" s="7"/>
      <c r="AJ385" s="7"/>
      <c r="AK385" s="7"/>
      <c r="AL385" s="7"/>
      <c r="AM385" s="7"/>
      <c r="AO385" s="7"/>
      <c r="AP385" s="14"/>
      <c r="AQ385" s="14"/>
      <c r="AR385" s="14"/>
      <c r="AS385" s="7">
        <v>1</v>
      </c>
      <c r="AT385" s="7"/>
      <c r="AU385" s="7">
        <v>1</v>
      </c>
      <c r="AV385" s="7">
        <v>1</v>
      </c>
      <c r="AW385" s="7"/>
      <c r="AX385" s="7"/>
      <c r="AY385" s="7"/>
      <c r="AZ385" s="7"/>
      <c r="BA385" s="7"/>
      <c r="BB385" s="7"/>
      <c r="BC385" s="7"/>
      <c r="BD385" s="7"/>
      <c r="BE385" s="7"/>
      <c r="BF385" s="7"/>
      <c r="BG385" s="7">
        <v>1</v>
      </c>
      <c r="BH385" s="7"/>
      <c r="BI385" s="7"/>
      <c r="BJ385" s="7"/>
      <c r="BK385" s="7"/>
      <c r="BL385" s="7"/>
      <c r="BM385" s="7"/>
      <c r="BN385" s="7"/>
      <c r="BO385" s="7">
        <v>1</v>
      </c>
      <c r="BP385" s="7">
        <v>1</v>
      </c>
      <c r="BQ385" s="7">
        <v>1</v>
      </c>
      <c r="BR385" s="7">
        <v>1</v>
      </c>
      <c r="BS385" s="7">
        <v>1</v>
      </c>
      <c r="BT385" s="7">
        <v>1</v>
      </c>
      <c r="BU385" s="7">
        <v>1</v>
      </c>
    </row>
    <row r="386" spans="1:73" x14ac:dyDescent="0.25">
      <c r="A386" s="9" t="s">
        <v>7</v>
      </c>
      <c r="B386" s="7">
        <v>12</v>
      </c>
      <c r="C386" s="8">
        <v>44318</v>
      </c>
      <c r="D386" s="10" t="s">
        <v>17</v>
      </c>
      <c r="E386" s="7">
        <v>38</v>
      </c>
      <c r="F386" s="7" t="s">
        <v>14</v>
      </c>
      <c r="G386" s="9" t="s">
        <v>717</v>
      </c>
      <c r="H386" s="11" t="s">
        <v>211</v>
      </c>
      <c r="I386" s="7" t="s">
        <v>395</v>
      </c>
      <c r="J386" s="7" t="s">
        <v>389</v>
      </c>
      <c r="K386" s="7" t="s">
        <v>1</v>
      </c>
      <c r="L386" s="7">
        <f>SUM(M386:BU386)</f>
        <v>2</v>
      </c>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14"/>
      <c r="AQ386" s="14"/>
      <c r="AR386" s="14"/>
      <c r="AS386" s="7"/>
      <c r="AT386" s="7"/>
      <c r="AU386" s="7"/>
      <c r="AV386" s="7">
        <v>1</v>
      </c>
      <c r="AW386" s="7"/>
      <c r="AX386" s="7"/>
      <c r="AY386" s="7"/>
      <c r="AZ386" s="7"/>
      <c r="BA386" s="7"/>
      <c r="BB386" s="7"/>
      <c r="BC386" s="7">
        <v>1</v>
      </c>
      <c r="BD386" s="7"/>
      <c r="BE386" s="7"/>
      <c r="BF386" s="7"/>
      <c r="BG386" s="7"/>
      <c r="BH386" s="7"/>
      <c r="BI386" s="7"/>
      <c r="BJ386" s="7"/>
      <c r="BK386" s="7"/>
      <c r="BL386" s="7"/>
      <c r="BM386" s="7"/>
      <c r="BN386" s="7"/>
      <c r="BO386" s="7"/>
      <c r="BP386" s="7"/>
      <c r="BQ386" s="7"/>
      <c r="BR386" s="7"/>
      <c r="BS386" s="7"/>
      <c r="BT386" s="7"/>
      <c r="BU386" s="7"/>
    </row>
    <row r="387" spans="1:73" x14ac:dyDescent="0.25">
      <c r="AC387" s="80"/>
    </row>
    <row r="388" spans="1:73" x14ac:dyDescent="0.25">
      <c r="K388" s="11" t="s">
        <v>191</v>
      </c>
      <c r="L388" s="24">
        <f>AVERAGE(L2:L386)</f>
        <v>1.683116883116883</v>
      </c>
    </row>
    <row r="389" spans="1:73" x14ac:dyDescent="0.25">
      <c r="K389" s="11" t="s">
        <v>192</v>
      </c>
      <c r="L389" s="24">
        <f>STDEVA(L2:L386)</f>
        <v>1.2576228606940396</v>
      </c>
    </row>
  </sheetData>
  <sortState xmlns:xlrd2="http://schemas.microsoft.com/office/spreadsheetml/2017/richdata2" ref="A2:BU386">
    <sortCondition ref="A2:A386"/>
    <sortCondition ref="B2:B386"/>
    <sortCondition ref="E2:E386"/>
  </sortState>
  <phoneticPr fontId="8" type="noConversion"/>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d93d514-db4f-4b4d-a7ef-8687be2869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C355335E3D6A44DA1DB9F053B729A29" ma:contentTypeVersion="13" ma:contentTypeDescription="Crear nuevo documento." ma:contentTypeScope="" ma:versionID="b13e8e4eb35a33c15c335ac92707d59c">
  <xsd:schema xmlns:xsd="http://www.w3.org/2001/XMLSchema" xmlns:xs="http://www.w3.org/2001/XMLSchema" xmlns:p="http://schemas.microsoft.com/office/2006/metadata/properties" xmlns:ns3="fd93d514-db4f-4b4d-a7ef-8687be28693e" targetNamespace="http://schemas.microsoft.com/office/2006/metadata/properties" ma:root="true" ma:fieldsID="84e31654d5a0608ef3aab864727158f2" ns3:_="">
    <xsd:import namespace="fd93d514-db4f-4b4d-a7ef-8687be2869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3:MediaLengthInSecond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3d514-db4f-4b4d-a7ef-8687be2869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D01FDB-9B50-4541-846D-A1DE8C70F1D7}">
  <ds:schemaRefs>
    <ds:schemaRef ds:uri="http://schemas.microsoft.com/sharepoint/v3/contenttype/forms"/>
  </ds:schemaRefs>
</ds:datastoreItem>
</file>

<file path=customXml/itemProps2.xml><?xml version="1.0" encoding="utf-8"?>
<ds:datastoreItem xmlns:ds="http://schemas.openxmlformats.org/officeDocument/2006/customXml" ds:itemID="{495E1C9A-7192-4C11-9804-6CA0953F696A}">
  <ds:schemaRefs>
    <ds:schemaRef ds:uri="http://purl.org/dc/dcmitype/"/>
    <ds:schemaRef ds:uri="http://schemas.microsoft.com/office/2006/documentManagement/types"/>
    <ds:schemaRef ds:uri="fd93d514-db4f-4b4d-a7ef-8687be28693e"/>
    <ds:schemaRef ds:uri="http://purl.org/dc/elements/1.1/"/>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F333639-BC5F-43B8-B6E7-3044E1F4E4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3d514-db4f-4b4d-a7ef-8687be2869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Intro sheet</vt:lpstr>
      <vt:lpstr>Daily arrivals, "pelagic" AMD</vt:lpstr>
      <vt:lpstr>Daily arrivals, all AMD</vt:lpstr>
      <vt:lpstr>All AMD, daily, Choros Days 7-9</vt:lpstr>
      <vt:lpstr>Epibionts Anakena</vt:lpstr>
      <vt:lpstr>Epibionts Ovahe</vt:lpstr>
      <vt:lpstr>Epibionts MBS</vt:lpstr>
      <vt:lpstr>Epibionts MBN</vt:lpstr>
      <vt:lpstr>Epibionts Ritoque</vt:lpstr>
      <vt:lpstr>Epibionts Maitencillo</vt:lpstr>
      <vt:lpstr>Epibionts Choros</vt:lpstr>
      <vt:lpstr>Buoyancy tests clean items</vt:lpstr>
      <vt:lpstr>Lepas spp capitellum lengths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dc:creator>
  <cp:lastModifiedBy>Usuario</cp:lastModifiedBy>
  <dcterms:created xsi:type="dcterms:W3CDTF">2023-01-10T13:49:07Z</dcterms:created>
  <dcterms:modified xsi:type="dcterms:W3CDTF">2023-07-05T13:54:03Z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0x010100BC355335E3D6A44DA1DB9F053B729A29</vt:lpwstr>
  </property>
</Properties>
</file>