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55" i="1" l="1"/>
  <c r="K56" i="1" s="1"/>
  <c r="E56" i="1"/>
  <c r="E57" i="1" s="1"/>
  <c r="D56" i="1"/>
  <c r="D57" i="1" s="1"/>
  <c r="K54" i="1"/>
  <c r="E55" i="1"/>
  <c r="D55" i="1"/>
  <c r="E36" i="1"/>
  <c r="E37" i="1" s="1"/>
  <c r="D36" i="1"/>
  <c r="D37" i="1" s="1"/>
  <c r="E35" i="1"/>
  <c r="D35" i="1"/>
  <c r="K15" i="1"/>
  <c r="K16" i="1" s="1"/>
  <c r="J15" i="1"/>
  <c r="J16" i="1" s="1"/>
  <c r="E16" i="1"/>
  <c r="D16" i="1"/>
  <c r="K14" i="1"/>
  <c r="J14" i="1"/>
  <c r="E15" i="1"/>
  <c r="D15" i="1"/>
</calcChain>
</file>

<file path=xl/sharedStrings.xml><?xml version="1.0" encoding="utf-8"?>
<sst xmlns="http://schemas.openxmlformats.org/spreadsheetml/2006/main" count="91" uniqueCount="29">
  <si>
    <t>IHC</t>
    <phoneticPr fontId="1"/>
  </si>
  <si>
    <t>Middle</t>
    <phoneticPr fontId="1"/>
  </si>
  <si>
    <t xml:space="preserve">(second rotation of the cochlea) </t>
    <phoneticPr fontId="1"/>
  </si>
  <si>
    <t>loss(%)</t>
    <phoneticPr fontId="1"/>
  </si>
  <si>
    <t>Cont</t>
    <phoneticPr fontId="2"/>
  </si>
  <si>
    <t>①</t>
    <phoneticPr fontId="1"/>
  </si>
  <si>
    <t>loss/20</t>
    <phoneticPr fontId="1"/>
  </si>
  <si>
    <t>Cont</t>
    <phoneticPr fontId="1"/>
  </si>
  <si>
    <t>AST</t>
    <phoneticPr fontId="1"/>
  </si>
  <si>
    <t>②</t>
    <phoneticPr fontId="1"/>
  </si>
  <si>
    <t xml:space="preserve">Control </t>
    <phoneticPr fontId="1"/>
  </si>
  <si>
    <t>④</t>
    <phoneticPr fontId="1"/>
  </si>
  <si>
    <t>③</t>
    <phoneticPr fontId="1"/>
  </si>
  <si>
    <t>⑤</t>
    <phoneticPr fontId="1"/>
  </si>
  <si>
    <t>⑦</t>
    <phoneticPr fontId="1"/>
  </si>
  <si>
    <t>⑥</t>
    <phoneticPr fontId="1"/>
  </si>
  <si>
    <t>average</t>
    <phoneticPr fontId="1"/>
  </si>
  <si>
    <t>SD</t>
    <phoneticPr fontId="1"/>
  </si>
  <si>
    <t>basal</t>
    <phoneticPr fontId="1"/>
  </si>
  <si>
    <t xml:space="preserve">(first rotation of the cochlea) </t>
    <phoneticPr fontId="1"/>
  </si>
  <si>
    <t>appical</t>
    <phoneticPr fontId="1"/>
  </si>
  <si>
    <t xml:space="preserve">(third rotation of the cochlea) </t>
    <phoneticPr fontId="1"/>
  </si>
  <si>
    <t>AST</t>
    <phoneticPr fontId="2"/>
  </si>
  <si>
    <t>middle</t>
    <phoneticPr fontId="1"/>
  </si>
  <si>
    <t>apical</t>
    <phoneticPr fontId="1"/>
  </si>
  <si>
    <t>SE</t>
    <phoneticPr fontId="1"/>
  </si>
  <si>
    <t>SE</t>
    <phoneticPr fontId="1"/>
  </si>
  <si>
    <t>SE</t>
    <phoneticPr fontId="1"/>
  </si>
  <si>
    <t>line 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</si>
</sst>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ill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7"/>
  <sheetViews>
    <sheetView tabSelected="1" workbookViewId="0">
      <selection activeCell="H40" sqref="H40"/>
    </sheetView>
  </sheetViews>
  <sheetFormatPr defaultRowHeight="13" x14ac:dyDescent="0.2"/>
  <sheetData>
    <row r="1" spans="2:16" x14ac:dyDescent="0.2">
      <c r="B1" t="s">
        <v>0</v>
      </c>
      <c r="C1" t="s">
        <v>28</v>
      </c>
    </row>
    <row r="3" spans="2:16" x14ac:dyDescent="0.2">
      <c r="C3" t="s">
        <v>1</v>
      </c>
    </row>
    <row r="4" spans="2:16" x14ac:dyDescent="0.2">
      <c r="C4" t="s">
        <v>2</v>
      </c>
    </row>
    <row r="6" spans="2:16" x14ac:dyDescent="0.2">
      <c r="C6" t="s">
        <v>3</v>
      </c>
      <c r="D6" s="1" t="s">
        <v>4</v>
      </c>
      <c r="E6" s="1" t="s">
        <v>22</v>
      </c>
      <c r="I6" t="s">
        <v>6</v>
      </c>
      <c r="J6" t="s">
        <v>7</v>
      </c>
      <c r="K6" t="s">
        <v>8</v>
      </c>
      <c r="O6" t="s">
        <v>10</v>
      </c>
      <c r="P6" t="s">
        <v>8</v>
      </c>
    </row>
    <row r="7" spans="2:16" x14ac:dyDescent="0.2">
      <c r="C7" t="s">
        <v>5</v>
      </c>
      <c r="D7" s="2">
        <v>0</v>
      </c>
      <c r="E7" s="2">
        <v>0</v>
      </c>
      <c r="I7" t="s">
        <v>5</v>
      </c>
      <c r="J7">
        <v>0</v>
      </c>
      <c r="K7">
        <v>0</v>
      </c>
      <c r="N7" t="s">
        <v>23</v>
      </c>
      <c r="O7" s="1">
        <v>0.7142857142857143</v>
      </c>
      <c r="P7" s="1">
        <v>0</v>
      </c>
    </row>
    <row r="8" spans="2:16" x14ac:dyDescent="0.2">
      <c r="C8" t="s">
        <v>9</v>
      </c>
      <c r="D8" s="2">
        <v>1</v>
      </c>
      <c r="E8" s="2">
        <v>0</v>
      </c>
      <c r="I8" t="s">
        <v>9</v>
      </c>
      <c r="J8">
        <v>5</v>
      </c>
      <c r="K8">
        <v>0</v>
      </c>
      <c r="N8" t="s">
        <v>26</v>
      </c>
      <c r="O8">
        <v>0.71428571428571419</v>
      </c>
      <c r="P8">
        <v>0</v>
      </c>
    </row>
    <row r="9" spans="2:16" x14ac:dyDescent="0.2">
      <c r="C9" t="s">
        <v>12</v>
      </c>
      <c r="D9" s="2">
        <v>0</v>
      </c>
      <c r="E9" s="2">
        <v>0</v>
      </c>
      <c r="I9" t="s">
        <v>12</v>
      </c>
      <c r="J9">
        <v>0</v>
      </c>
      <c r="K9">
        <v>0</v>
      </c>
    </row>
    <row r="10" spans="2:16" x14ac:dyDescent="0.2">
      <c r="C10" t="s">
        <v>11</v>
      </c>
      <c r="D10" s="2">
        <v>0</v>
      </c>
      <c r="E10" s="2">
        <v>0</v>
      </c>
      <c r="I10" t="s">
        <v>11</v>
      </c>
      <c r="J10">
        <v>0</v>
      </c>
      <c r="K10">
        <v>0</v>
      </c>
    </row>
    <row r="11" spans="2:16" x14ac:dyDescent="0.2">
      <c r="C11" t="s">
        <v>13</v>
      </c>
      <c r="D11" s="2">
        <v>0</v>
      </c>
      <c r="E11" s="2">
        <v>0</v>
      </c>
      <c r="I11" t="s">
        <v>13</v>
      </c>
      <c r="J11">
        <v>0</v>
      </c>
      <c r="K11">
        <v>0</v>
      </c>
    </row>
    <row r="12" spans="2:16" x14ac:dyDescent="0.2">
      <c r="C12" t="s">
        <v>15</v>
      </c>
      <c r="D12" s="2">
        <v>0</v>
      </c>
      <c r="E12" s="2">
        <v>0</v>
      </c>
      <c r="I12" t="s">
        <v>15</v>
      </c>
      <c r="J12">
        <v>0</v>
      </c>
      <c r="K12">
        <v>0</v>
      </c>
    </row>
    <row r="13" spans="2:16" x14ac:dyDescent="0.2">
      <c r="C13" t="s">
        <v>14</v>
      </c>
      <c r="D13" s="2">
        <v>0</v>
      </c>
      <c r="E13" s="2">
        <v>0</v>
      </c>
      <c r="I13" t="s">
        <v>14</v>
      </c>
      <c r="J13">
        <v>0</v>
      </c>
      <c r="K13">
        <v>0</v>
      </c>
    </row>
    <row r="14" spans="2:16" x14ac:dyDescent="0.2">
      <c r="D14" s="3"/>
      <c r="E14" s="3"/>
      <c r="I14" t="s">
        <v>16</v>
      </c>
      <c r="J14" s="1">
        <f>AVERAGE(J7:J13)</f>
        <v>0.7142857142857143</v>
      </c>
      <c r="K14" s="1">
        <f>AVERAGE(K6:K12)</f>
        <v>0</v>
      </c>
    </row>
    <row r="15" spans="2:16" x14ac:dyDescent="0.2">
      <c r="C15" t="s">
        <v>16</v>
      </c>
      <c r="D15" s="1">
        <f>AVERAGE(D7:D13)</f>
        <v>0.14285714285714285</v>
      </c>
      <c r="E15" s="1">
        <f>AVERAGE(E7:E13)</f>
        <v>0</v>
      </c>
      <c r="I15" t="s">
        <v>17</v>
      </c>
      <c r="J15">
        <f>STDEV(J7:J13)</f>
        <v>1.8898223650461361</v>
      </c>
      <c r="K15">
        <f>STDEV(K6:K12)</f>
        <v>0</v>
      </c>
    </row>
    <row r="16" spans="2:16" x14ac:dyDescent="0.2">
      <c r="C16" t="s">
        <v>17</v>
      </c>
      <c r="D16">
        <f>STDEV(D7:D13)</f>
        <v>0.37796447300922725</v>
      </c>
      <c r="E16">
        <f>STDEV(E7:E13)</f>
        <v>0</v>
      </c>
      <c r="I16" t="s">
        <v>26</v>
      </c>
      <c r="J16">
        <f>J15/COUNT(J7:J13)^0.5</f>
        <v>0.71428571428571419</v>
      </c>
      <c r="K16">
        <f>K15/COUNT(K6:K12)^0.5</f>
        <v>0</v>
      </c>
    </row>
    <row r="23" spans="3:16" x14ac:dyDescent="0.2">
      <c r="C23" t="s">
        <v>18</v>
      </c>
    </row>
    <row r="24" spans="3:16" x14ac:dyDescent="0.2">
      <c r="C24" t="s">
        <v>19</v>
      </c>
    </row>
    <row r="26" spans="3:16" x14ac:dyDescent="0.2">
      <c r="C26" t="s">
        <v>3</v>
      </c>
      <c r="D26" s="1" t="s">
        <v>4</v>
      </c>
      <c r="E26" s="1" t="s">
        <v>22</v>
      </c>
      <c r="I26" t="s">
        <v>6</v>
      </c>
      <c r="J26" t="s">
        <v>7</v>
      </c>
      <c r="K26" t="s">
        <v>8</v>
      </c>
      <c r="O26" t="s">
        <v>10</v>
      </c>
      <c r="P26" t="s">
        <v>8</v>
      </c>
    </row>
    <row r="27" spans="3:16" x14ac:dyDescent="0.2">
      <c r="C27" t="s">
        <v>5</v>
      </c>
      <c r="D27" s="2">
        <v>0</v>
      </c>
      <c r="E27" s="2">
        <v>0</v>
      </c>
      <c r="I27" t="s">
        <v>5</v>
      </c>
      <c r="J27">
        <v>0</v>
      </c>
      <c r="K27">
        <v>0</v>
      </c>
      <c r="N27" t="s">
        <v>18</v>
      </c>
      <c r="O27" s="1">
        <v>0</v>
      </c>
      <c r="P27" s="1">
        <v>0</v>
      </c>
    </row>
    <row r="28" spans="3:16" x14ac:dyDescent="0.2">
      <c r="C28" t="s">
        <v>9</v>
      </c>
      <c r="D28" s="2">
        <v>0</v>
      </c>
      <c r="E28" s="2">
        <v>0</v>
      </c>
      <c r="I28" t="s">
        <v>9</v>
      </c>
      <c r="J28">
        <v>0</v>
      </c>
      <c r="K28">
        <v>0</v>
      </c>
      <c r="N28" t="s">
        <v>27</v>
      </c>
      <c r="O28">
        <v>0</v>
      </c>
      <c r="P28">
        <v>0</v>
      </c>
    </row>
    <row r="29" spans="3:16" x14ac:dyDescent="0.2">
      <c r="C29" t="s">
        <v>12</v>
      </c>
      <c r="D29" s="2">
        <v>0</v>
      </c>
      <c r="E29" s="2">
        <v>0</v>
      </c>
      <c r="I29" t="s">
        <v>12</v>
      </c>
      <c r="J29">
        <v>0</v>
      </c>
      <c r="K29">
        <v>0</v>
      </c>
    </row>
    <row r="30" spans="3:16" x14ac:dyDescent="0.2">
      <c r="C30" t="s">
        <v>11</v>
      </c>
      <c r="D30" s="2">
        <v>0</v>
      </c>
      <c r="E30" s="2">
        <v>0</v>
      </c>
      <c r="I30" t="s">
        <v>11</v>
      </c>
      <c r="J30">
        <v>0</v>
      </c>
      <c r="K30">
        <v>0</v>
      </c>
    </row>
    <row r="31" spans="3:16" x14ac:dyDescent="0.2">
      <c r="C31" t="s">
        <v>13</v>
      </c>
      <c r="D31" s="2">
        <v>0</v>
      </c>
      <c r="E31" s="2">
        <v>0</v>
      </c>
      <c r="I31" t="s">
        <v>13</v>
      </c>
      <c r="J31">
        <v>0</v>
      </c>
      <c r="K31">
        <v>0</v>
      </c>
    </row>
    <row r="32" spans="3:16" x14ac:dyDescent="0.2">
      <c r="C32" t="s">
        <v>15</v>
      </c>
      <c r="D32" s="2">
        <v>0</v>
      </c>
      <c r="E32" s="2">
        <v>0</v>
      </c>
      <c r="I32" t="s">
        <v>15</v>
      </c>
      <c r="J32">
        <v>0</v>
      </c>
      <c r="K32">
        <v>0</v>
      </c>
    </row>
    <row r="33" spans="3:16" x14ac:dyDescent="0.2">
      <c r="C33" t="s">
        <v>14</v>
      </c>
      <c r="D33" s="2">
        <v>0</v>
      </c>
      <c r="E33" s="2">
        <v>0</v>
      </c>
      <c r="I33" t="s">
        <v>14</v>
      </c>
      <c r="J33">
        <v>0</v>
      </c>
      <c r="K33">
        <v>0</v>
      </c>
    </row>
    <row r="34" spans="3:16" x14ac:dyDescent="0.2">
      <c r="D34" s="3"/>
      <c r="E34" s="3"/>
    </row>
    <row r="35" spans="3:16" x14ac:dyDescent="0.2">
      <c r="C35" t="s">
        <v>16</v>
      </c>
      <c r="D35" s="1">
        <f>AVERAGE(D27:D33)</f>
        <v>0</v>
      </c>
      <c r="E35" s="1">
        <f>AVERAGE(E27:E33)</f>
        <v>0</v>
      </c>
    </row>
    <row r="36" spans="3:16" x14ac:dyDescent="0.2">
      <c r="C36" t="s">
        <v>17</v>
      </c>
      <c r="D36">
        <f>STDEV(D27:D33)</f>
        <v>0</v>
      </c>
      <c r="E36">
        <f>STDEV(E27:E33)</f>
        <v>0</v>
      </c>
    </row>
    <row r="37" spans="3:16" x14ac:dyDescent="0.2">
      <c r="C37" t="s">
        <v>25</v>
      </c>
      <c r="D37">
        <f>D36/COUNT(D27:D33)^0.5</f>
        <v>0</v>
      </c>
      <c r="E37">
        <f>E36/COUNT(E27:E33)^0.5</f>
        <v>0</v>
      </c>
    </row>
    <row r="43" spans="3:16" x14ac:dyDescent="0.2">
      <c r="C43" t="s">
        <v>20</v>
      </c>
    </row>
    <row r="44" spans="3:16" x14ac:dyDescent="0.2">
      <c r="C44" t="s">
        <v>21</v>
      </c>
    </row>
    <row r="46" spans="3:16" x14ac:dyDescent="0.2">
      <c r="C46" t="s">
        <v>3</v>
      </c>
      <c r="D46" s="1" t="s">
        <v>4</v>
      </c>
      <c r="E46" s="1" t="s">
        <v>22</v>
      </c>
      <c r="I46" t="s">
        <v>6</v>
      </c>
      <c r="J46" t="s">
        <v>7</v>
      </c>
      <c r="K46" t="s">
        <v>8</v>
      </c>
      <c r="O46" t="s">
        <v>10</v>
      </c>
      <c r="P46" t="s">
        <v>8</v>
      </c>
    </row>
    <row r="47" spans="3:16" x14ac:dyDescent="0.2">
      <c r="C47" t="s">
        <v>5</v>
      </c>
      <c r="D47" s="2">
        <v>0</v>
      </c>
      <c r="E47" s="2">
        <v>0</v>
      </c>
      <c r="I47" t="s">
        <v>5</v>
      </c>
      <c r="J47">
        <v>0</v>
      </c>
      <c r="K47">
        <v>0</v>
      </c>
      <c r="N47" t="s">
        <v>24</v>
      </c>
      <c r="O47" s="1">
        <v>0</v>
      </c>
      <c r="P47" s="1">
        <v>0.7142857142857143</v>
      </c>
    </row>
    <row r="48" spans="3:16" x14ac:dyDescent="0.2">
      <c r="C48" t="s">
        <v>9</v>
      </c>
      <c r="D48" s="2">
        <v>0</v>
      </c>
      <c r="E48" s="2">
        <v>0</v>
      </c>
      <c r="I48" t="s">
        <v>9</v>
      </c>
      <c r="J48">
        <v>0</v>
      </c>
      <c r="K48">
        <v>0</v>
      </c>
      <c r="N48" t="s">
        <v>26</v>
      </c>
      <c r="O48">
        <v>0</v>
      </c>
      <c r="P48">
        <v>0.71428571428571419</v>
      </c>
    </row>
    <row r="49" spans="3:11" x14ac:dyDescent="0.2">
      <c r="C49" t="s">
        <v>12</v>
      </c>
      <c r="D49" s="2">
        <v>0</v>
      </c>
      <c r="E49" s="2">
        <v>1</v>
      </c>
      <c r="I49" t="s">
        <v>12</v>
      </c>
      <c r="J49">
        <v>0</v>
      </c>
      <c r="K49">
        <v>5</v>
      </c>
    </row>
    <row r="50" spans="3:11" x14ac:dyDescent="0.2">
      <c r="C50" t="s">
        <v>11</v>
      </c>
      <c r="D50" s="2">
        <v>0</v>
      </c>
      <c r="E50" s="2">
        <v>0</v>
      </c>
      <c r="I50" t="s">
        <v>11</v>
      </c>
      <c r="J50">
        <v>0</v>
      </c>
      <c r="K50">
        <v>0</v>
      </c>
    </row>
    <row r="51" spans="3:11" x14ac:dyDescent="0.2">
      <c r="C51" t="s">
        <v>13</v>
      </c>
      <c r="D51" s="2">
        <v>0</v>
      </c>
      <c r="E51" s="2">
        <v>0</v>
      </c>
      <c r="I51" t="s">
        <v>13</v>
      </c>
      <c r="J51">
        <v>0</v>
      </c>
      <c r="K51">
        <v>0</v>
      </c>
    </row>
    <row r="52" spans="3:11" x14ac:dyDescent="0.2">
      <c r="C52" t="s">
        <v>15</v>
      </c>
      <c r="D52" s="2">
        <v>0</v>
      </c>
      <c r="E52" s="2">
        <v>0</v>
      </c>
      <c r="I52" t="s">
        <v>15</v>
      </c>
      <c r="J52">
        <v>0</v>
      </c>
      <c r="K52">
        <v>0</v>
      </c>
    </row>
    <row r="53" spans="3:11" x14ac:dyDescent="0.2">
      <c r="C53" t="s">
        <v>14</v>
      </c>
      <c r="D53" s="2">
        <v>0</v>
      </c>
      <c r="E53" s="2">
        <v>0</v>
      </c>
      <c r="I53" t="s">
        <v>14</v>
      </c>
      <c r="J53">
        <v>0</v>
      </c>
      <c r="K53">
        <v>0</v>
      </c>
    </row>
    <row r="54" spans="3:11" x14ac:dyDescent="0.2">
      <c r="D54" s="3"/>
      <c r="E54" s="3"/>
      <c r="K54" s="1">
        <f>AVERAGE(K47:K53)</f>
        <v>0.7142857142857143</v>
      </c>
    </row>
    <row r="55" spans="3:11" x14ac:dyDescent="0.2">
      <c r="C55" t="s">
        <v>16</v>
      </c>
      <c r="D55" s="1">
        <f>AVERAGE(D47:D53)</f>
        <v>0</v>
      </c>
      <c r="E55" s="1">
        <f>AVERAGE(E47:E53)</f>
        <v>0.14285714285714285</v>
      </c>
      <c r="K55">
        <f>STDEV(K47:K53)</f>
        <v>1.8898223650461361</v>
      </c>
    </row>
    <row r="56" spans="3:11" x14ac:dyDescent="0.2">
      <c r="C56" t="s">
        <v>17</v>
      </c>
      <c r="D56">
        <f>STDEV(D47:D53)</f>
        <v>0</v>
      </c>
      <c r="E56">
        <f>STDEV(E47:E53)</f>
        <v>0.37796447300922725</v>
      </c>
      <c r="K56">
        <f>K55/COUNT(K47:K53)^0.5</f>
        <v>0.71428571428571419</v>
      </c>
    </row>
    <row r="57" spans="3:11" x14ac:dyDescent="0.2">
      <c r="C57" t="s">
        <v>26</v>
      </c>
      <c r="D57">
        <f>D56/COUNT(D47:D53)^0.5</f>
        <v>0</v>
      </c>
      <c r="E57">
        <f>E56/COUNT(E47:E53)^0.5</f>
        <v>0.14285714285714285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2021-03-26T07:46:26Z</dcterms:modified>
</cp:coreProperties>
</file>