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08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<sst xmlns="http://schemas.openxmlformats.org/spreadsheetml/2006/main" count="48" uniqueCount="15">
  <si>
    <t>2023.4.10</t>
  </si>
  <si>
    <t>0h</t>
  </si>
  <si>
    <t>minus Blank (-0.18)</t>
  </si>
  <si>
    <t>group</t>
  </si>
  <si>
    <t>CUL2-CO</t>
  </si>
  <si>
    <t>CUL2-OE</t>
  </si>
  <si>
    <t>2023.4.11</t>
  </si>
  <si>
    <t>24h</t>
  </si>
  <si>
    <t>mean</t>
  </si>
  <si>
    <t>2023.4.12</t>
  </si>
  <si>
    <t>48h</t>
  </si>
  <si>
    <t>2023.4.13</t>
  </si>
  <si>
    <t>72h</t>
  </si>
  <si>
    <t>2023.4.14</t>
  </si>
  <si>
    <t>96h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</si>
</sst>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2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zoomScale="70" zoomScaleNormal="70" topLeftCell="C1" workbookViewId="0">
      <selection activeCell="M36" sqref="M36"/>
    </sheetView>
  </sheetViews>
  <sheetFormatPr defaultColWidth="8.88888888888889" defaultRowHeight="14.4"/>
  <cols>
    <col min="1" max="1" width="13.5555555555556" style="2" customWidth="1"/>
    <col min="2" max="2" width="13.4444444444444" style="2" customWidth="1"/>
    <col min="3" max="3" width="12.5555555555556" style="2" customWidth="1"/>
    <col min="4" max="4" width="12.4444444444444" style="2" customWidth="1"/>
    <col min="5" max="5" width="23.787037037037" customWidth="1"/>
    <col min="6" max="6" width="15.6666666666667"/>
    <col min="9" max="9" width="15.6666666666667" style="3"/>
    <col min="10" max="10" width="11.5555555555556" style="3"/>
    <col min="13" max="13" width="17.1111111111111"/>
    <col min="14" max="18" width="15.6666666666667"/>
  </cols>
  <sheetData>
    <row r="1" s="1" customFormat="1" ht="15" spans="1:10">
      <c r="A1" s="4" t="s">
        <v>0</v>
      </c>
      <c r="B1" s="4" t="s">
        <v>1</v>
      </c>
      <c r="C1" s="4"/>
      <c r="D1" s="4"/>
      <c r="E1" s="5" t="s">
        <v>2</v>
      </c>
      <c r="F1" s="5"/>
      <c r="G1" s="5"/>
      <c r="I1" s="10"/>
      <c r="J1" s="10"/>
    </row>
    <row r="2" s="1" customFormat="1" ht="15" spans="1:10">
      <c r="A2" s="4" t="s">
        <v>3</v>
      </c>
      <c r="B2" s="4"/>
      <c r="C2" s="4" t="s">
        <v>4</v>
      </c>
      <c r="D2" s="4" t="s">
        <v>5</v>
      </c>
      <c r="E2" s="5"/>
      <c r="F2" s="4" t="s">
        <v>4</v>
      </c>
      <c r="G2" s="4" t="s">
        <v>5</v>
      </c>
      <c r="I2" s="11" t="s">
        <v>4</v>
      </c>
      <c r="J2" s="11" t="s">
        <v>5</v>
      </c>
    </row>
    <row r="3" s="1" customFormat="1" ht="15" spans="1:10">
      <c r="A3" s="4">
        <v>1</v>
      </c>
      <c r="B3" s="4"/>
      <c r="C3" s="4">
        <v>0.516</v>
      </c>
      <c r="D3" s="4">
        <v>0.499</v>
      </c>
      <c r="E3" s="5"/>
      <c r="F3" s="5">
        <f>C3-0.18</f>
        <v>0.336</v>
      </c>
      <c r="G3" s="5">
        <f>D3-0.18</f>
        <v>0.319</v>
      </c>
      <c r="I3" s="10">
        <f>F3/0.32</f>
        <v>1.05</v>
      </c>
      <c r="J3" s="10">
        <f>G3/0.32</f>
        <v>0.996875</v>
      </c>
    </row>
    <row r="4" s="1" customFormat="1" ht="15" spans="1:13">
      <c r="A4" s="4">
        <v>2</v>
      </c>
      <c r="B4" s="4"/>
      <c r="C4" s="4">
        <v>0.476</v>
      </c>
      <c r="D4" s="4">
        <v>0.503</v>
      </c>
      <c r="E4" s="5"/>
      <c r="F4" s="5">
        <f>C4-0.18</f>
        <v>0.296</v>
      </c>
      <c r="G4" s="5">
        <f>D4-0.18</f>
        <v>0.323</v>
      </c>
      <c r="I4" s="10">
        <f>F4/0.32</f>
        <v>0.925</v>
      </c>
      <c r="J4" s="10">
        <f>G4/0.32</f>
        <v>1.009375</v>
      </c>
      <c r="M4" s="1">
        <f>TTEST(I3:I8,J3:J8,2,2)</f>
        <v>0.88732214333208</v>
      </c>
    </row>
    <row r="5" s="1" customFormat="1" ht="15" spans="1:10">
      <c r="A5" s="4">
        <v>3</v>
      </c>
      <c r="B5" s="4"/>
      <c r="C5" s="4">
        <v>0.507</v>
      </c>
      <c r="D5" s="4">
        <v>0.496</v>
      </c>
      <c r="E5" s="5"/>
      <c r="F5" s="5">
        <f>C5-0.18</f>
        <v>0.327</v>
      </c>
      <c r="G5" s="5">
        <f>D5-0.18</f>
        <v>0.316</v>
      </c>
      <c r="I5" s="10">
        <f>F5/0.32</f>
        <v>1.021875</v>
      </c>
      <c r="J5" s="10">
        <f>G5/0.32</f>
        <v>0.9875</v>
      </c>
    </row>
    <row r="6" s="1" customFormat="1" ht="15" spans="1:10">
      <c r="A6" s="4">
        <v>4</v>
      </c>
      <c r="B6" s="4"/>
      <c r="C6" s="4">
        <v>0.503</v>
      </c>
      <c r="D6" s="4">
        <v>0.489</v>
      </c>
      <c r="E6" s="5"/>
      <c r="F6" s="5">
        <f>C6-0.18</f>
        <v>0.323</v>
      </c>
      <c r="G6" s="5">
        <f>D6-0.18</f>
        <v>0.309</v>
      </c>
      <c r="I6" s="10">
        <f>F6/0.32</f>
        <v>1.009375</v>
      </c>
      <c r="J6" s="10">
        <f>G6/0.32</f>
        <v>0.965625</v>
      </c>
    </row>
    <row r="7" s="1" customFormat="1" ht="15" spans="1:10">
      <c r="A7" s="4">
        <v>5</v>
      </c>
      <c r="B7" s="4"/>
      <c r="C7" s="4">
        <v>0.488</v>
      </c>
      <c r="D7" s="4">
        <v>0.483</v>
      </c>
      <c r="E7" s="5"/>
      <c r="F7" s="5">
        <f>C7-0.18</f>
        <v>0.308</v>
      </c>
      <c r="G7" s="5">
        <f>D7-0.18</f>
        <v>0.303</v>
      </c>
      <c r="I7" s="10">
        <f>F7/0.32</f>
        <v>0.9625</v>
      </c>
      <c r="J7" s="10">
        <f>G7/0.32</f>
        <v>0.946875</v>
      </c>
    </row>
    <row r="8" s="1" customFormat="1" ht="15" spans="1:10">
      <c r="A8" s="4">
        <v>6</v>
      </c>
      <c r="B8" s="4"/>
      <c r="C8" s="4">
        <v>0.486</v>
      </c>
      <c r="D8" s="4">
        <v>0.5</v>
      </c>
      <c r="E8" s="5"/>
      <c r="F8" s="5">
        <f>C8-0.18</f>
        <v>0.306</v>
      </c>
      <c r="G8" s="5">
        <f>D8-0.18</f>
        <v>0.32</v>
      </c>
      <c r="I8" s="10">
        <f>F8/0.32</f>
        <v>0.95625</v>
      </c>
      <c r="J8" s="10">
        <f>G8/0.32</f>
        <v>1</v>
      </c>
    </row>
    <row r="9" s="1" customFormat="1" ht="15" spans="1:10">
      <c r="A9" s="4" t="s">
        <v>6</v>
      </c>
      <c r="B9" s="4" t="s">
        <v>7</v>
      </c>
      <c r="C9" s="4"/>
      <c r="D9" s="4"/>
      <c r="E9" s="6" t="s">
        <v>8</v>
      </c>
      <c r="F9" s="7">
        <f>AVERAGE(F3:F8)</f>
        <v>0.316</v>
      </c>
      <c r="G9" s="5"/>
      <c r="I9" s="10"/>
      <c r="J9" s="10"/>
    </row>
    <row r="10" s="1" customFormat="1" ht="15" spans="1:10">
      <c r="A10" s="4" t="s">
        <v>3</v>
      </c>
      <c r="B10" s="4"/>
      <c r="C10" s="4" t="s">
        <v>4</v>
      </c>
      <c r="D10" s="4" t="s">
        <v>5</v>
      </c>
      <c r="E10" s="5"/>
      <c r="F10" s="4" t="s">
        <v>4</v>
      </c>
      <c r="G10" s="4" t="s">
        <v>5</v>
      </c>
      <c r="I10" s="11" t="s">
        <v>4</v>
      </c>
      <c r="J10" s="11" t="s">
        <v>5</v>
      </c>
    </row>
    <row r="11" s="1" customFormat="1" ht="15" spans="1:13">
      <c r="A11" s="4">
        <v>1</v>
      </c>
      <c r="B11" s="4"/>
      <c r="C11" s="4">
        <v>0.757</v>
      </c>
      <c r="D11" s="4">
        <v>0.914</v>
      </c>
      <c r="E11" s="5"/>
      <c r="F11" s="5">
        <f>C11-0.18</f>
        <v>0.577</v>
      </c>
      <c r="G11" s="5">
        <f>D11-0.18</f>
        <v>0.734</v>
      </c>
      <c r="I11" s="10">
        <f t="shared" ref="I11:M11" si="0">F11/0.32</f>
        <v>1.803125</v>
      </c>
      <c r="J11" s="10">
        <f t="shared" si="0"/>
        <v>2.29375</v>
      </c>
      <c r="M11" s="1">
        <f>-TTEST(I11:I16,J11:J16,2,2)</f>
        <v>-8.83203259024841e-8</v>
      </c>
    </row>
    <row r="12" s="1" customFormat="1" ht="15" spans="1:10">
      <c r="A12" s="4">
        <v>2</v>
      </c>
      <c r="B12" s="4"/>
      <c r="C12" s="4">
        <v>0.791</v>
      </c>
      <c r="D12" s="4">
        <v>0.887</v>
      </c>
      <c r="E12" s="5"/>
      <c r="F12" s="5">
        <f>C12-0.18</f>
        <v>0.611</v>
      </c>
      <c r="G12" s="5">
        <f>D12-0.18</f>
        <v>0.707</v>
      </c>
      <c r="I12" s="10">
        <f>F12/0.32</f>
        <v>1.909375</v>
      </c>
      <c r="J12" s="10">
        <f>G12/0.32</f>
        <v>2.209375</v>
      </c>
    </row>
    <row r="13" s="1" customFormat="1" ht="15" spans="1:10">
      <c r="A13" s="4">
        <v>3</v>
      </c>
      <c r="B13" s="4"/>
      <c r="C13" s="4">
        <v>0.78</v>
      </c>
      <c r="D13" s="4">
        <v>0.903</v>
      </c>
      <c r="E13" s="5"/>
      <c r="F13" s="5">
        <f>C13-0.18</f>
        <v>0.6</v>
      </c>
      <c r="G13" s="5">
        <f>D13-0.18</f>
        <v>0.723</v>
      </c>
      <c r="I13" s="10">
        <f>F13/0.32</f>
        <v>1.875</v>
      </c>
      <c r="J13" s="10">
        <f>G13/0.32</f>
        <v>2.259375</v>
      </c>
    </row>
    <row r="14" s="1" customFormat="1" ht="15" spans="1:10">
      <c r="A14" s="4">
        <v>4</v>
      </c>
      <c r="B14" s="4"/>
      <c r="C14" s="4">
        <v>0.795</v>
      </c>
      <c r="D14" s="4">
        <v>0.897</v>
      </c>
      <c r="E14" s="5"/>
      <c r="F14" s="5">
        <f>C14-0.18</f>
        <v>0.615</v>
      </c>
      <c r="G14" s="5">
        <f>D14-0.18</f>
        <v>0.717</v>
      </c>
      <c r="I14" s="10">
        <f>F14/0.32</f>
        <v>1.921875</v>
      </c>
      <c r="J14" s="10">
        <f>G14/0.32</f>
        <v>2.240625</v>
      </c>
    </row>
    <row r="15" s="1" customFormat="1" ht="15" spans="1:10">
      <c r="A15" s="4">
        <v>5</v>
      </c>
      <c r="B15" s="4"/>
      <c r="C15" s="4">
        <v>0.762</v>
      </c>
      <c r="D15" s="4">
        <v>0.875</v>
      </c>
      <c r="E15" s="5"/>
      <c r="F15" s="5">
        <f>C15-0.18</f>
        <v>0.582</v>
      </c>
      <c r="G15" s="5">
        <f>D15-0.18</f>
        <v>0.695</v>
      </c>
      <c r="I15" s="10">
        <f>F15/0.32</f>
        <v>1.81875</v>
      </c>
      <c r="J15" s="10">
        <f>G15/0.32</f>
        <v>2.171875</v>
      </c>
    </row>
    <row r="16" s="1" customFormat="1" ht="15" spans="1:10">
      <c r="A16" s="4">
        <v>6</v>
      </c>
      <c r="B16" s="4"/>
      <c r="C16" s="4">
        <v>0.789</v>
      </c>
      <c r="D16" s="4">
        <v>0.905</v>
      </c>
      <c r="E16" s="5"/>
      <c r="F16" s="5">
        <f>C16-0.18</f>
        <v>0.609</v>
      </c>
      <c r="G16" s="5">
        <f>D16-0.18</f>
        <v>0.725</v>
      </c>
      <c r="I16" s="10">
        <f>F16/0.32</f>
        <v>1.903125</v>
      </c>
      <c r="J16" s="10">
        <f>G16/0.32</f>
        <v>2.265625</v>
      </c>
    </row>
    <row r="17" s="1" customFormat="1" ht="15" spans="1:10">
      <c r="A17" s="4" t="s">
        <v>9</v>
      </c>
      <c r="B17" s="4" t="s">
        <v>10</v>
      </c>
      <c r="C17" s="8"/>
      <c r="D17" s="8"/>
      <c r="E17" s="5" t="s">
        <v>8</v>
      </c>
      <c r="F17" s="5"/>
      <c r="G17" s="5"/>
      <c r="I17" s="10"/>
      <c r="J17" s="10"/>
    </row>
    <row r="18" s="1" customFormat="1" ht="15" spans="1:10">
      <c r="A18" s="4" t="s">
        <v>3</v>
      </c>
      <c r="B18" s="4"/>
      <c r="C18" s="4" t="s">
        <v>4</v>
      </c>
      <c r="D18" s="4" t="s">
        <v>5</v>
      </c>
      <c r="E18" s="5"/>
      <c r="F18" s="4" t="s">
        <v>4</v>
      </c>
      <c r="G18" s="4" t="s">
        <v>5</v>
      </c>
      <c r="I18" s="11" t="s">
        <v>4</v>
      </c>
      <c r="J18" s="11" t="s">
        <v>5</v>
      </c>
    </row>
    <row r="19" s="1" customFormat="1" ht="15" spans="1:13">
      <c r="A19" s="4">
        <v>1</v>
      </c>
      <c r="B19" s="4"/>
      <c r="C19" s="4">
        <v>1.032</v>
      </c>
      <c r="D19" s="4">
        <v>1.214</v>
      </c>
      <c r="E19" s="5"/>
      <c r="F19" s="5">
        <f>C19-0.18</f>
        <v>0.852</v>
      </c>
      <c r="G19" s="5">
        <f>D19-0.18</f>
        <v>1.034</v>
      </c>
      <c r="I19" s="10">
        <f>F19/0.32</f>
        <v>2.6625</v>
      </c>
      <c r="J19" s="10">
        <f>G19/0.32</f>
        <v>3.23125</v>
      </c>
      <c r="M19" s="1">
        <f>TTEST(I19:I24,J19:J24,2,2)</f>
        <v>6.18061658986825e-7</v>
      </c>
    </row>
    <row r="20" s="1" customFormat="1" ht="15" spans="1:10">
      <c r="A20" s="4">
        <v>2</v>
      </c>
      <c r="B20" s="4"/>
      <c r="C20" s="4">
        <v>1.021</v>
      </c>
      <c r="D20" s="4">
        <v>1.271</v>
      </c>
      <c r="E20" s="5"/>
      <c r="F20" s="5">
        <f>C20-0.18</f>
        <v>0.841</v>
      </c>
      <c r="G20" s="5">
        <f>D20-0.18</f>
        <v>1.091</v>
      </c>
      <c r="I20" s="10">
        <f>F20/0.32</f>
        <v>2.628125</v>
      </c>
      <c r="J20" s="10">
        <f>G20/0.32</f>
        <v>3.409375</v>
      </c>
    </row>
    <row r="21" s="1" customFormat="1" ht="15" spans="1:10">
      <c r="A21" s="4">
        <v>3</v>
      </c>
      <c r="B21" s="4"/>
      <c r="C21" s="4">
        <v>0.978</v>
      </c>
      <c r="D21" s="4">
        <v>1.246</v>
      </c>
      <c r="E21" s="5"/>
      <c r="F21" s="5">
        <f>C21-0.18</f>
        <v>0.798</v>
      </c>
      <c r="G21" s="5">
        <f>D21-0.18</f>
        <v>1.066</v>
      </c>
      <c r="I21" s="10">
        <f>F21/0.32</f>
        <v>2.49375</v>
      </c>
      <c r="J21" s="10">
        <f>G21/0.32</f>
        <v>3.33125</v>
      </c>
    </row>
    <row r="22" s="1" customFormat="1" ht="15" spans="1:10">
      <c r="A22" s="4">
        <v>4</v>
      </c>
      <c r="B22" s="4"/>
      <c r="C22" s="4">
        <v>1.014</v>
      </c>
      <c r="D22" s="4">
        <v>1.234</v>
      </c>
      <c r="E22" s="5"/>
      <c r="F22" s="5">
        <f>C22-0.18</f>
        <v>0.834</v>
      </c>
      <c r="G22" s="5">
        <f>D22-0.18</f>
        <v>1.054</v>
      </c>
      <c r="I22" s="10">
        <f>F22/0.32</f>
        <v>2.60625</v>
      </c>
      <c r="J22" s="10">
        <f>G22/0.32</f>
        <v>3.29375</v>
      </c>
    </row>
    <row r="23" s="1" customFormat="1" ht="15" spans="1:10">
      <c r="A23" s="4">
        <v>5</v>
      </c>
      <c r="B23" s="4"/>
      <c r="C23" s="4">
        <v>0.912</v>
      </c>
      <c r="D23" s="4">
        <v>1.259</v>
      </c>
      <c r="E23" s="5"/>
      <c r="F23" s="5">
        <f>C23-0.18</f>
        <v>0.732</v>
      </c>
      <c r="G23" s="5">
        <f>D23-0.18</f>
        <v>1.079</v>
      </c>
      <c r="I23" s="10">
        <f>F23/0.32</f>
        <v>2.2875</v>
      </c>
      <c r="J23" s="10">
        <f>G23/0.32</f>
        <v>3.371875</v>
      </c>
    </row>
    <row r="24" s="1" customFormat="1" ht="15" spans="1:10">
      <c r="A24" s="4">
        <v>6</v>
      </c>
      <c r="B24" s="9"/>
      <c r="C24" s="4">
        <v>0.914</v>
      </c>
      <c r="D24" s="4">
        <v>1.293</v>
      </c>
      <c r="E24" s="5"/>
      <c r="F24" s="5">
        <f>C24-0.18</f>
        <v>0.734</v>
      </c>
      <c r="G24" s="5">
        <f>D24-0.18</f>
        <v>1.113</v>
      </c>
      <c r="I24" s="10">
        <f>F24/0.32</f>
        <v>2.29375</v>
      </c>
      <c r="J24" s="10">
        <f>G24/0.32</f>
        <v>3.478125</v>
      </c>
    </row>
    <row r="25" s="1" customFormat="1" ht="15" spans="1:10">
      <c r="A25" s="4" t="s">
        <v>11</v>
      </c>
      <c r="B25" s="4" t="s">
        <v>12</v>
      </c>
      <c r="C25" s="8"/>
      <c r="D25" s="5"/>
      <c r="E25" s="5"/>
      <c r="F25" s="5"/>
      <c r="G25" s="5"/>
      <c r="I25" s="10"/>
      <c r="J25" s="10"/>
    </row>
    <row r="26" s="1" customFormat="1" ht="15" spans="1:10">
      <c r="A26" s="4" t="s">
        <v>3</v>
      </c>
      <c r="B26" s="4"/>
      <c r="C26" s="4" t="s">
        <v>4</v>
      </c>
      <c r="D26" s="4" t="s">
        <v>5</v>
      </c>
      <c r="E26" s="5"/>
      <c r="F26" s="4" t="s">
        <v>4</v>
      </c>
      <c r="G26" s="4" t="s">
        <v>5</v>
      </c>
      <c r="I26" s="11" t="s">
        <v>4</v>
      </c>
      <c r="J26" s="11" t="s">
        <v>5</v>
      </c>
    </row>
    <row r="27" s="1" customFormat="1" ht="15" spans="1:13">
      <c r="A27" s="4">
        <v>1</v>
      </c>
      <c r="B27" s="4"/>
      <c r="C27" s="4">
        <v>1.342</v>
      </c>
      <c r="D27" s="4">
        <v>1.77</v>
      </c>
      <c r="E27" s="5"/>
      <c r="F27" s="5">
        <f>C27-0.18</f>
        <v>1.162</v>
      </c>
      <c r="G27" s="5">
        <f>D27-0.18</f>
        <v>1.59</v>
      </c>
      <c r="I27" s="10">
        <f>F27/0.32</f>
        <v>3.63125</v>
      </c>
      <c r="J27" s="10">
        <f>G27/0.32</f>
        <v>4.96875</v>
      </c>
      <c r="M27" s="1">
        <f>TTEST(I27:I32,J27:J32,2,2)</f>
        <v>1.74578853305474e-10</v>
      </c>
    </row>
    <row r="28" s="1" customFormat="1" ht="15" spans="1:10">
      <c r="A28" s="4">
        <v>2</v>
      </c>
      <c r="B28" s="4"/>
      <c r="C28" s="4">
        <v>1.372</v>
      </c>
      <c r="D28" s="4">
        <v>1.762</v>
      </c>
      <c r="E28" s="5"/>
      <c r="F28" s="5">
        <f>C28-0.18</f>
        <v>1.192</v>
      </c>
      <c r="G28" s="5">
        <f>D28-0.18</f>
        <v>1.582</v>
      </c>
      <c r="I28" s="10">
        <f>F28/0.32</f>
        <v>3.725</v>
      </c>
      <c r="J28" s="10">
        <f>G28/0.32</f>
        <v>4.94375</v>
      </c>
    </row>
    <row r="29" s="1" customFormat="1" ht="15" spans="1:10">
      <c r="A29" s="4">
        <v>3</v>
      </c>
      <c r="B29" s="4"/>
      <c r="C29" s="4">
        <v>1.409</v>
      </c>
      <c r="D29" s="4">
        <v>1.77</v>
      </c>
      <c r="E29" s="5"/>
      <c r="F29" s="5">
        <f>C29-0.18</f>
        <v>1.229</v>
      </c>
      <c r="G29" s="5">
        <f>D29-0.18</f>
        <v>1.59</v>
      </c>
      <c r="I29" s="10">
        <f>F29/0.32</f>
        <v>3.840625</v>
      </c>
      <c r="J29" s="10">
        <f>G29/0.32</f>
        <v>4.96875</v>
      </c>
    </row>
    <row r="30" s="1" customFormat="1" ht="15" spans="1:10">
      <c r="A30" s="4">
        <v>4</v>
      </c>
      <c r="B30" s="4"/>
      <c r="C30" s="4">
        <v>1.3</v>
      </c>
      <c r="D30" s="4">
        <v>1.761</v>
      </c>
      <c r="E30" s="5"/>
      <c r="F30" s="5">
        <f>C30-0.18</f>
        <v>1.12</v>
      </c>
      <c r="G30" s="5">
        <f>D30-0.18</f>
        <v>1.581</v>
      </c>
      <c r="I30" s="10">
        <f>F30/0.32</f>
        <v>3.5</v>
      </c>
      <c r="J30" s="10">
        <f>G30/0.32</f>
        <v>4.940625</v>
      </c>
    </row>
    <row r="31" s="1" customFormat="1" ht="15" spans="1:10">
      <c r="A31" s="4">
        <v>5</v>
      </c>
      <c r="B31" s="4"/>
      <c r="C31" s="4">
        <v>1.317</v>
      </c>
      <c r="D31" s="4">
        <v>1.76</v>
      </c>
      <c r="E31" s="5"/>
      <c r="F31" s="5">
        <f>C31-0.18</f>
        <v>1.137</v>
      </c>
      <c r="G31" s="5">
        <f>D31-0.18</f>
        <v>1.58</v>
      </c>
      <c r="I31" s="10">
        <f>F31/0.32</f>
        <v>3.553125</v>
      </c>
      <c r="J31" s="10">
        <f>G31/0.32</f>
        <v>4.9375</v>
      </c>
    </row>
    <row r="32" s="1" customFormat="1" ht="15" spans="1:10">
      <c r="A32" s="4">
        <v>6</v>
      </c>
      <c r="B32" s="4"/>
      <c r="C32" s="4">
        <v>1.353</v>
      </c>
      <c r="D32" s="4">
        <v>1.759</v>
      </c>
      <c r="E32" s="5"/>
      <c r="F32" s="5">
        <f>C32-0.18</f>
        <v>1.173</v>
      </c>
      <c r="G32" s="5">
        <f>D32-0.18</f>
        <v>1.579</v>
      </c>
      <c r="I32" s="10">
        <f>F32/0.32</f>
        <v>3.665625</v>
      </c>
      <c r="J32" s="10">
        <f>G32/0.32</f>
        <v>4.934375</v>
      </c>
    </row>
    <row r="33" s="1" customFormat="1" ht="15" spans="1:10">
      <c r="A33" s="4" t="s">
        <v>13</v>
      </c>
      <c r="B33" s="4" t="s">
        <v>14</v>
      </c>
      <c r="C33" s="8"/>
      <c r="D33" s="8"/>
      <c r="E33" s="5"/>
      <c r="F33" s="5"/>
      <c r="G33" s="5"/>
      <c r="I33" s="10"/>
      <c r="J33" s="10"/>
    </row>
    <row r="34" s="1" customFormat="1" ht="15" spans="1:10">
      <c r="A34" s="4" t="s">
        <v>3</v>
      </c>
      <c r="B34" s="4"/>
      <c r="C34" s="4" t="s">
        <v>4</v>
      </c>
      <c r="D34" s="4" t="s">
        <v>5</v>
      </c>
      <c r="E34" s="5"/>
      <c r="F34" s="4" t="s">
        <v>4</v>
      </c>
      <c r="G34" s="4" t="s">
        <v>5</v>
      </c>
      <c r="I34" s="11" t="s">
        <v>4</v>
      </c>
      <c r="J34" s="11" t="s">
        <v>5</v>
      </c>
    </row>
    <row r="35" s="1" customFormat="1" ht="15" spans="1:13">
      <c r="A35" s="4">
        <v>1</v>
      </c>
      <c r="B35" s="4"/>
      <c r="C35" s="4">
        <v>2.133</v>
      </c>
      <c r="D35" s="4">
        <v>2.887</v>
      </c>
      <c r="E35" s="5"/>
      <c r="F35" s="5">
        <f>C35-0.18</f>
        <v>1.953</v>
      </c>
      <c r="G35" s="5">
        <f>D35-0.18</f>
        <v>2.707</v>
      </c>
      <c r="I35" s="10">
        <f>F35/0.32</f>
        <v>6.103125</v>
      </c>
      <c r="J35" s="10">
        <f>G35/0.32</f>
        <v>8.459375</v>
      </c>
      <c r="M35" s="1">
        <f>TTEST(I35:I40,J35:J40,2,2)</f>
        <v>5.93587610473621e-9</v>
      </c>
    </row>
    <row r="36" s="1" customFormat="1" ht="15" spans="1:10">
      <c r="A36" s="4">
        <v>2</v>
      </c>
      <c r="B36" s="4"/>
      <c r="C36" s="9">
        <v>2.06</v>
      </c>
      <c r="D36" s="4">
        <v>2.98</v>
      </c>
      <c r="E36" s="5"/>
      <c r="F36" s="5">
        <f>C36-0.18</f>
        <v>1.88</v>
      </c>
      <c r="G36" s="5">
        <f>D36-0.18</f>
        <v>2.8</v>
      </c>
      <c r="I36" s="10">
        <f>F36/0.32</f>
        <v>5.875</v>
      </c>
      <c r="J36" s="10">
        <f>G36/0.32</f>
        <v>8.75</v>
      </c>
    </row>
    <row r="37" s="1" customFormat="1" ht="15" spans="1:10">
      <c r="A37" s="4">
        <v>3</v>
      </c>
      <c r="B37" s="4"/>
      <c r="C37" s="4">
        <v>2.072</v>
      </c>
      <c r="D37" s="4">
        <v>3.074</v>
      </c>
      <c r="E37" s="5"/>
      <c r="F37" s="5">
        <f>C37-0.18</f>
        <v>1.892</v>
      </c>
      <c r="G37" s="5">
        <f>D37-0.18</f>
        <v>2.894</v>
      </c>
      <c r="I37" s="10">
        <f>F37/0.32</f>
        <v>5.9125</v>
      </c>
      <c r="J37" s="10">
        <f>G37/0.32</f>
        <v>9.04375</v>
      </c>
    </row>
    <row r="38" s="1" customFormat="1" ht="15" spans="1:10">
      <c r="A38" s="4">
        <v>4</v>
      </c>
      <c r="B38" s="4"/>
      <c r="C38" s="4">
        <v>1.943</v>
      </c>
      <c r="D38" s="4">
        <v>2.961</v>
      </c>
      <c r="E38" s="5"/>
      <c r="F38" s="5">
        <f>C38-0.18</f>
        <v>1.763</v>
      </c>
      <c r="G38" s="5">
        <f>D38-0.18</f>
        <v>2.781</v>
      </c>
      <c r="I38" s="10">
        <f>F38/0.32</f>
        <v>5.509375</v>
      </c>
      <c r="J38" s="10">
        <f>G38/0.32</f>
        <v>8.690625</v>
      </c>
    </row>
    <row r="39" s="1" customFormat="1" ht="15" spans="1:10">
      <c r="A39" s="4">
        <v>5</v>
      </c>
      <c r="B39" s="9"/>
      <c r="C39" s="4">
        <v>1.987</v>
      </c>
      <c r="D39" s="4">
        <v>2.872</v>
      </c>
      <c r="E39" s="5"/>
      <c r="F39" s="5">
        <f>C39-0.18</f>
        <v>1.807</v>
      </c>
      <c r="G39" s="5">
        <f>D39-0.18</f>
        <v>2.692</v>
      </c>
      <c r="I39" s="10">
        <f>F39/0.32</f>
        <v>5.646875</v>
      </c>
      <c r="J39" s="10">
        <f>G39/0.32</f>
        <v>8.4125</v>
      </c>
    </row>
    <row r="40" s="1" customFormat="1" ht="15" spans="1:10">
      <c r="A40" s="4">
        <v>6</v>
      </c>
      <c r="B40" s="4"/>
      <c r="C40" s="4">
        <v>1.834</v>
      </c>
      <c r="D40" s="4">
        <v>2.974</v>
      </c>
      <c r="E40" s="5"/>
      <c r="F40" s="5">
        <f>C40-0.18</f>
        <v>1.654</v>
      </c>
      <c r="G40" s="5">
        <f>D40-0.18</f>
        <v>2.794</v>
      </c>
      <c r="I40" s="10">
        <f>F40/0.32</f>
        <v>5.16875</v>
      </c>
      <c r="J40" s="10">
        <f>G40/0.32</f>
        <v>8.73125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李亚芹</cp:lastModifiedBy>
  <dcterms:created xsi:type="dcterms:W3CDTF">2023-04-27T14:28:18Z</dcterms:created>
  <dcterms:modified xsi:type="dcterms:W3CDTF">2023-04-27T15:30:48Z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4A27E50406614CE8B07AD18EA4A5B89E</vt:lpwstr>
  </property>
  <property fmtid="{D5CDD505-2E9C-101B-9397-08002B2CF9AE}" pid="3" name="KSOProductBuildVer">
    <vt:lpwstr>2052-11.1.0.13703</vt:lpwstr>
  </property>
</Properties>
</file>