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Sheet_1" sheetId="1" r:id="rId1"/>
  </sheets>
  <calcPr calcId="144525"/>
</workbook>
</file>

<file path=xl/calcChain.xml><?xml version="1.0" encoding="utf-8"?>
<calcChain xmlns="http://schemas.openxmlformats.org/spreadsheetml/2006/main">
  <c r="AC469" i="1" l="1"/>
  <c r="D468" i="1"/>
  <c r="W469" i="1"/>
  <c r="Y451" i="1"/>
  <c r="Y419" i="1"/>
  <c r="Y390" i="1"/>
  <c r="Y386" i="1"/>
  <c r="Y374" i="1"/>
  <c r="Y353" i="1"/>
  <c r="Y352" i="1"/>
  <c r="Y350" i="1"/>
  <c r="Y345" i="1"/>
  <c r="Y341" i="1"/>
  <c r="Y334" i="1"/>
  <c r="Y329" i="1"/>
  <c r="Y327" i="1"/>
  <c r="Y321" i="1"/>
  <c r="Y319" i="1"/>
  <c r="Y316" i="1"/>
  <c r="Y308" i="1"/>
  <c r="Y307" i="1"/>
  <c r="Y297" i="1"/>
  <c r="Y282" i="1"/>
  <c r="Y281" i="1"/>
  <c r="Y274" i="1"/>
  <c r="Y272" i="1"/>
  <c r="Y262" i="1"/>
  <c r="Y242" i="1"/>
  <c r="Y235" i="1"/>
  <c r="Y210" i="1"/>
  <c r="Y203" i="1"/>
  <c r="Y199" i="1"/>
  <c r="Y198" i="1"/>
  <c r="Y196" i="1"/>
  <c r="Y187" i="1"/>
  <c r="Y186" i="1"/>
  <c r="Y184" i="1"/>
  <c r="Y182" i="1"/>
  <c r="Y174" i="1"/>
  <c r="Y173" i="1"/>
  <c r="Y169" i="1"/>
  <c r="Y165" i="1"/>
  <c r="Y143" i="1"/>
  <c r="Y128" i="1"/>
  <c r="Y122" i="1"/>
  <c r="Y104" i="1"/>
  <c r="Y100" i="1"/>
  <c r="Y99" i="1"/>
  <c r="Y81" i="1"/>
  <c r="Y79" i="1"/>
  <c r="Y76" i="1"/>
  <c r="Y75" i="1"/>
  <c r="Y72" i="1"/>
  <c r="Y66" i="1"/>
  <c r="Y60" i="1"/>
  <c r="Y58" i="1"/>
  <c r="Y40" i="1"/>
  <c r="Y34" i="1"/>
  <c r="Y22" i="1"/>
  <c r="Y18" i="1"/>
  <c r="Y12" i="1"/>
  <c r="Y9" i="1"/>
  <c r="Y7" i="1"/>
  <c r="Y6" i="1"/>
  <c r="AC470" i="1" l="1"/>
  <c r="AB469" i="1"/>
  <c r="B468" i="1" l="1"/>
  <c r="B467" i="1"/>
  <c r="B459" i="1"/>
  <c r="B447" i="1"/>
  <c r="B426" i="1"/>
  <c r="B408" i="1"/>
  <c r="B393" i="1"/>
  <c r="B366" i="1"/>
  <c r="B355" i="1"/>
  <c r="B348" i="1"/>
  <c r="B331" i="1"/>
  <c r="B313" i="1"/>
  <c r="B302" i="1"/>
  <c r="B284" i="1"/>
  <c r="B267" i="1"/>
  <c r="B257" i="1"/>
  <c r="B237" i="1"/>
  <c r="B228" i="1"/>
  <c r="B213" i="1"/>
  <c r="B194" i="1"/>
  <c r="B180" i="1"/>
  <c r="B163" i="1"/>
  <c r="B148" i="1"/>
  <c r="B134" i="1"/>
  <c r="B119" i="1"/>
  <c r="B108" i="1"/>
  <c r="B96" i="1"/>
  <c r="B89" i="1"/>
  <c r="B69" i="1"/>
  <c r="B49" i="1"/>
  <c r="B24" i="1"/>
  <c r="B2" i="1"/>
  <c r="AE273" i="1" l="1"/>
  <c r="AE277" i="1"/>
  <c r="AE281" i="1"/>
  <c r="AD282" i="1"/>
  <c r="AE282" i="1" s="1"/>
  <c r="AD281" i="1"/>
  <c r="AD280" i="1"/>
  <c r="AE280" i="1" s="1"/>
  <c r="AD279" i="1"/>
  <c r="AE279" i="1" s="1"/>
  <c r="AD278" i="1"/>
  <c r="AE278" i="1" s="1"/>
  <c r="AD277" i="1"/>
  <c r="AD276" i="1"/>
  <c r="AE276" i="1" s="1"/>
  <c r="AD275" i="1"/>
  <c r="AE275" i="1" s="1"/>
  <c r="AD274" i="1"/>
  <c r="AE274" i="1" s="1"/>
  <c r="AD273" i="1"/>
  <c r="AD272" i="1"/>
  <c r="AE272" i="1" s="1"/>
  <c r="AD271" i="1"/>
  <c r="AE271" i="1" s="1"/>
  <c r="AD270" i="1"/>
  <c r="AE270" i="1" s="1"/>
  <c r="AD269" i="1"/>
  <c r="AE269" i="1" s="1"/>
  <c r="AD268" i="1"/>
  <c r="AE268" i="1" s="1"/>
  <c r="AD267" i="1"/>
  <c r="AD283" i="1" s="1"/>
  <c r="AE267" i="1" l="1"/>
  <c r="AE283" i="1" s="1"/>
  <c r="AE464" i="1" l="1"/>
  <c r="AE463" i="1"/>
  <c r="AE462" i="1"/>
  <c r="AE461" i="1"/>
  <c r="AE460" i="1"/>
  <c r="AE459" i="1"/>
  <c r="AE465" i="1" l="1"/>
  <c r="Y464" i="1"/>
  <c r="Y463" i="1"/>
  <c r="Y462" i="1"/>
  <c r="Y461" i="1"/>
  <c r="Y460" i="1"/>
  <c r="Y459" i="1"/>
  <c r="Y465" i="1" s="1"/>
  <c r="Y457" i="1"/>
  <c r="Y456" i="1"/>
  <c r="Y455" i="1"/>
  <c r="Y454" i="1"/>
  <c r="Y453" i="1"/>
  <c r="Y452" i="1"/>
  <c r="Y450" i="1"/>
  <c r="Y449" i="1"/>
  <c r="Y448" i="1"/>
  <c r="Y447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4" i="1"/>
  <c r="Y423" i="1"/>
  <c r="Y422" i="1"/>
  <c r="Y421" i="1"/>
  <c r="Y420" i="1"/>
  <c r="Y418" i="1"/>
  <c r="Y417" i="1"/>
  <c r="Y416" i="1"/>
  <c r="Y415" i="1"/>
  <c r="Y414" i="1"/>
  <c r="Y413" i="1"/>
  <c r="Y412" i="1"/>
  <c r="Y411" i="1"/>
  <c r="Y410" i="1"/>
  <c r="Y409" i="1"/>
  <c r="Y408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407" i="1" s="1"/>
  <c r="Z407" i="1" s="1"/>
  <c r="Y391" i="1"/>
  <c r="Y389" i="1"/>
  <c r="Y388" i="1"/>
  <c r="Y387" i="1"/>
  <c r="Y385" i="1"/>
  <c r="Y384" i="1"/>
  <c r="Y383" i="1"/>
  <c r="Y382" i="1"/>
  <c r="Y381" i="1"/>
  <c r="Y380" i="1"/>
  <c r="Y379" i="1"/>
  <c r="Y378" i="1"/>
  <c r="Y377" i="1"/>
  <c r="Y376" i="1"/>
  <c r="Y375" i="1"/>
  <c r="Y373" i="1"/>
  <c r="Y372" i="1"/>
  <c r="Y371" i="1"/>
  <c r="Y370" i="1"/>
  <c r="Y369" i="1"/>
  <c r="Y368" i="1"/>
  <c r="Y367" i="1"/>
  <c r="Y366" i="1"/>
  <c r="Y392" i="1" s="1"/>
  <c r="Z390" i="1" s="1"/>
  <c r="AA390" i="1" s="1"/>
  <c r="Y364" i="1"/>
  <c r="Y363" i="1"/>
  <c r="Y362" i="1"/>
  <c r="Y361" i="1"/>
  <c r="Y360" i="1"/>
  <c r="Y359" i="1"/>
  <c r="Y358" i="1"/>
  <c r="Y357" i="1"/>
  <c r="Y356" i="1"/>
  <c r="Y355" i="1"/>
  <c r="Y365" i="1" s="1"/>
  <c r="Y351" i="1"/>
  <c r="Y349" i="1"/>
  <c r="Y348" i="1"/>
  <c r="Y354" i="1" s="1"/>
  <c r="Y346" i="1"/>
  <c r="Y344" i="1"/>
  <c r="Y343" i="1"/>
  <c r="Y342" i="1"/>
  <c r="Y340" i="1"/>
  <c r="Y339" i="1"/>
  <c r="Y338" i="1"/>
  <c r="Y337" i="1"/>
  <c r="Y336" i="1"/>
  <c r="Y335" i="1"/>
  <c r="Y333" i="1"/>
  <c r="Y332" i="1"/>
  <c r="Y331" i="1"/>
  <c r="Y328" i="1"/>
  <c r="Y326" i="1"/>
  <c r="Y325" i="1"/>
  <c r="Y324" i="1"/>
  <c r="Y323" i="1"/>
  <c r="Y322" i="1"/>
  <c r="Y320" i="1"/>
  <c r="Y318" i="1"/>
  <c r="Y317" i="1"/>
  <c r="Y315" i="1"/>
  <c r="Y314" i="1"/>
  <c r="Y313" i="1"/>
  <c r="Y311" i="1"/>
  <c r="Y310" i="1"/>
  <c r="Y309" i="1"/>
  <c r="Y306" i="1"/>
  <c r="Y305" i="1"/>
  <c r="Y304" i="1"/>
  <c r="Y303" i="1"/>
  <c r="Y302" i="1"/>
  <c r="Y312" i="1" s="1"/>
  <c r="Z312" i="1" s="1"/>
  <c r="Y300" i="1"/>
  <c r="Y299" i="1"/>
  <c r="Y298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0" i="1"/>
  <c r="Y279" i="1"/>
  <c r="Y278" i="1"/>
  <c r="Y277" i="1"/>
  <c r="Y276" i="1"/>
  <c r="Y275" i="1"/>
  <c r="Y273" i="1"/>
  <c r="Y271" i="1"/>
  <c r="Y270" i="1"/>
  <c r="Y269" i="1"/>
  <c r="Y268" i="1"/>
  <c r="Y267" i="1"/>
  <c r="Y265" i="1"/>
  <c r="Y264" i="1"/>
  <c r="Y263" i="1"/>
  <c r="Y261" i="1"/>
  <c r="Y260" i="1"/>
  <c r="Y259" i="1"/>
  <c r="Y258" i="1"/>
  <c r="Y257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1" i="1"/>
  <c r="Y240" i="1"/>
  <c r="Y239" i="1"/>
  <c r="Y238" i="1"/>
  <c r="Y237" i="1"/>
  <c r="Y234" i="1"/>
  <c r="Y233" i="1"/>
  <c r="Y232" i="1"/>
  <c r="Y231" i="1"/>
  <c r="Y230" i="1"/>
  <c r="Y229" i="1"/>
  <c r="Y228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1" i="1"/>
  <c r="Y209" i="1"/>
  <c r="Y208" i="1"/>
  <c r="Y207" i="1"/>
  <c r="Y206" i="1"/>
  <c r="Y205" i="1"/>
  <c r="Y204" i="1"/>
  <c r="Y202" i="1"/>
  <c r="Y201" i="1"/>
  <c r="Y200" i="1"/>
  <c r="Y197" i="1"/>
  <c r="Y195" i="1"/>
  <c r="Y194" i="1"/>
  <c r="Y192" i="1"/>
  <c r="Y191" i="1"/>
  <c r="Y190" i="1"/>
  <c r="Y189" i="1"/>
  <c r="Y188" i="1"/>
  <c r="Y185" i="1"/>
  <c r="Y183" i="1"/>
  <c r="Y181" i="1"/>
  <c r="Y180" i="1"/>
  <c r="Y178" i="1"/>
  <c r="Y177" i="1"/>
  <c r="Y176" i="1"/>
  <c r="Y175" i="1"/>
  <c r="Y172" i="1"/>
  <c r="Y171" i="1"/>
  <c r="Y170" i="1"/>
  <c r="Y168" i="1"/>
  <c r="Y167" i="1"/>
  <c r="Y166" i="1"/>
  <c r="Y164" i="1"/>
  <c r="Y163" i="1"/>
  <c r="Y179" i="1" s="1"/>
  <c r="Z179" i="1" s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62" i="1" s="1"/>
  <c r="Z162" i="1" s="1"/>
  <c r="Y146" i="1"/>
  <c r="Y145" i="1"/>
  <c r="Y144" i="1"/>
  <c r="Y142" i="1"/>
  <c r="Y141" i="1"/>
  <c r="Y140" i="1"/>
  <c r="Y139" i="1"/>
  <c r="Y138" i="1"/>
  <c r="Y137" i="1"/>
  <c r="Y136" i="1"/>
  <c r="Y135" i="1"/>
  <c r="Y147" i="1" s="1"/>
  <c r="Y134" i="1"/>
  <c r="Y132" i="1"/>
  <c r="Y131" i="1"/>
  <c r="Y130" i="1"/>
  <c r="Y129" i="1"/>
  <c r="Y127" i="1"/>
  <c r="Y126" i="1"/>
  <c r="Y125" i="1"/>
  <c r="Y124" i="1"/>
  <c r="Y123" i="1"/>
  <c r="Y121" i="1"/>
  <c r="Y120" i="1"/>
  <c r="Y119" i="1"/>
  <c r="Y117" i="1"/>
  <c r="Y116" i="1"/>
  <c r="Y115" i="1"/>
  <c r="Y114" i="1"/>
  <c r="Y113" i="1"/>
  <c r="Y112" i="1"/>
  <c r="Y111" i="1"/>
  <c r="Y110" i="1"/>
  <c r="Y109" i="1"/>
  <c r="Y108" i="1"/>
  <c r="Y106" i="1"/>
  <c r="Y105" i="1"/>
  <c r="Y103" i="1"/>
  <c r="Y102" i="1"/>
  <c r="Y101" i="1"/>
  <c r="Y98" i="1"/>
  <c r="Y97" i="1"/>
  <c r="Y96" i="1"/>
  <c r="Y107" i="1" s="1"/>
  <c r="Y94" i="1"/>
  <c r="Y93" i="1"/>
  <c r="Y92" i="1"/>
  <c r="Y91" i="1"/>
  <c r="Y90" i="1"/>
  <c r="Y89" i="1"/>
  <c r="Y95" i="1" s="1"/>
  <c r="Y87" i="1"/>
  <c r="Y86" i="1"/>
  <c r="Y85" i="1"/>
  <c r="Y84" i="1"/>
  <c r="Y83" i="1"/>
  <c r="Y82" i="1"/>
  <c r="Y80" i="1"/>
  <c r="Y78" i="1"/>
  <c r="Y77" i="1"/>
  <c r="Y74" i="1"/>
  <c r="Y73" i="1"/>
  <c r="Y71" i="1"/>
  <c r="Y70" i="1"/>
  <c r="Y88" i="1" s="1"/>
  <c r="Y69" i="1"/>
  <c r="Y67" i="1"/>
  <c r="Y65" i="1"/>
  <c r="Y64" i="1"/>
  <c r="Y63" i="1"/>
  <c r="Y62" i="1"/>
  <c r="Y61" i="1"/>
  <c r="Y59" i="1"/>
  <c r="Y57" i="1"/>
  <c r="Y56" i="1"/>
  <c r="Y55" i="1"/>
  <c r="Y54" i="1"/>
  <c r="Y53" i="1"/>
  <c r="Y52" i="1"/>
  <c r="Y51" i="1"/>
  <c r="Y50" i="1"/>
  <c r="Y49" i="1"/>
  <c r="Y68" i="1" s="1"/>
  <c r="Y47" i="1"/>
  <c r="Y46" i="1"/>
  <c r="Y45" i="1"/>
  <c r="Y44" i="1"/>
  <c r="Y43" i="1"/>
  <c r="Y42" i="1"/>
  <c r="Y41" i="1"/>
  <c r="Y39" i="1"/>
  <c r="Y38" i="1"/>
  <c r="Y37" i="1"/>
  <c r="Y36" i="1"/>
  <c r="Y35" i="1"/>
  <c r="Y33" i="1"/>
  <c r="Y32" i="1"/>
  <c r="Y31" i="1"/>
  <c r="Y30" i="1"/>
  <c r="Y29" i="1"/>
  <c r="Y28" i="1"/>
  <c r="Y27" i="1"/>
  <c r="Y26" i="1"/>
  <c r="Y25" i="1"/>
  <c r="Y24" i="1"/>
  <c r="Y21" i="1"/>
  <c r="Y20" i="1"/>
  <c r="Y19" i="1"/>
  <c r="Y17" i="1"/>
  <c r="Y16" i="1"/>
  <c r="Y15" i="1"/>
  <c r="Y14" i="1"/>
  <c r="Y13" i="1"/>
  <c r="Y11" i="1"/>
  <c r="Y10" i="1"/>
  <c r="Y8" i="1"/>
  <c r="Y5" i="1"/>
  <c r="Y4" i="1"/>
  <c r="Y3" i="1"/>
  <c r="Y23" i="1" s="1"/>
  <c r="Y2" i="1"/>
  <c r="Z310" i="1" l="1"/>
  <c r="AA310" i="1" s="1"/>
  <c r="Z306" i="1"/>
  <c r="AA306" i="1" s="1"/>
  <c r="Z171" i="1"/>
  <c r="AA171" i="1" s="1"/>
  <c r="Z175" i="1"/>
  <c r="AA175" i="1" s="1"/>
  <c r="Z167" i="1"/>
  <c r="AA167" i="1" s="1"/>
  <c r="Y118" i="1"/>
  <c r="Y133" i="1"/>
  <c r="Z163" i="1"/>
  <c r="AA163" i="1" s="1"/>
  <c r="Y266" i="1"/>
  <c r="Y283" i="1"/>
  <c r="AA267" i="1" s="1"/>
  <c r="Z302" i="1"/>
  <c r="AA302" i="1" s="1"/>
  <c r="Y446" i="1"/>
  <c r="Y458" i="1"/>
  <c r="Z460" i="1"/>
  <c r="AA460" i="1" s="1"/>
  <c r="Z462" i="1"/>
  <c r="AA462" i="1" s="1"/>
  <c r="Z464" i="1"/>
  <c r="AA464" i="1" s="1"/>
  <c r="Z150" i="1"/>
  <c r="AA150" i="1" s="1"/>
  <c r="Z152" i="1"/>
  <c r="AA152" i="1" s="1"/>
  <c r="Z154" i="1"/>
  <c r="AA154" i="1" s="1"/>
  <c r="Z156" i="1"/>
  <c r="AA156" i="1" s="1"/>
  <c r="Z158" i="1"/>
  <c r="AA158" i="1" s="1"/>
  <c r="Z160" i="1"/>
  <c r="AA160" i="1" s="1"/>
  <c r="Z165" i="1"/>
  <c r="AA165" i="1" s="1"/>
  <c r="Z169" i="1"/>
  <c r="AA169" i="1" s="1"/>
  <c r="Z173" i="1"/>
  <c r="AA173" i="1" s="1"/>
  <c r="Z177" i="1"/>
  <c r="AA177" i="1" s="1"/>
  <c r="Z304" i="1"/>
  <c r="AA304" i="1" s="1"/>
  <c r="Z308" i="1"/>
  <c r="AA308" i="1" s="1"/>
  <c r="Z368" i="1"/>
  <c r="AA368" i="1" s="1"/>
  <c r="Z370" i="1"/>
  <c r="AA370" i="1" s="1"/>
  <c r="Z372" i="1"/>
  <c r="AA372" i="1" s="1"/>
  <c r="Z374" i="1"/>
  <c r="AA374" i="1" s="1"/>
  <c r="Z376" i="1"/>
  <c r="AA376" i="1" s="1"/>
  <c r="Z378" i="1"/>
  <c r="AA378" i="1" s="1"/>
  <c r="Z380" i="1"/>
  <c r="AA380" i="1" s="1"/>
  <c r="Z116" i="1"/>
  <c r="AA116" i="1" s="1"/>
  <c r="Z114" i="1"/>
  <c r="AA114" i="1" s="1"/>
  <c r="Z112" i="1"/>
  <c r="AA112" i="1" s="1"/>
  <c r="Z118" i="1"/>
  <c r="Z110" i="1"/>
  <c r="AA110" i="1" s="1"/>
  <c r="Z108" i="1"/>
  <c r="AA108" i="1" s="1"/>
  <c r="Z20" i="1"/>
  <c r="AA20" i="1" s="1"/>
  <c r="Z18" i="1"/>
  <c r="AA18" i="1" s="1"/>
  <c r="Z16" i="1"/>
  <c r="AA16" i="1" s="1"/>
  <c r="Z14" i="1"/>
  <c r="AA14" i="1" s="1"/>
  <c r="Z12" i="1"/>
  <c r="AA12" i="1" s="1"/>
  <c r="Z10" i="1"/>
  <c r="AA10" i="1" s="1"/>
  <c r="Z23" i="1"/>
  <c r="Z22" i="1"/>
  <c r="AA22" i="1" s="1"/>
  <c r="Z8" i="1"/>
  <c r="AA8" i="1" s="1"/>
  <c r="Z6" i="1"/>
  <c r="AA6" i="1" s="1"/>
  <c r="Z4" i="1"/>
  <c r="AA4" i="1" s="1"/>
  <c r="Z2" i="1"/>
  <c r="AA2" i="1" s="1"/>
  <c r="Z5" i="1"/>
  <c r="AA5" i="1" s="1"/>
  <c r="Z7" i="1"/>
  <c r="AA7" i="1" s="1"/>
  <c r="Z9" i="1"/>
  <c r="AA9" i="1" s="1"/>
  <c r="Z11" i="1"/>
  <c r="AA11" i="1" s="1"/>
  <c r="Z13" i="1"/>
  <c r="AA13" i="1" s="1"/>
  <c r="Z15" i="1"/>
  <c r="AA15" i="1" s="1"/>
  <c r="Z17" i="1"/>
  <c r="AA17" i="1" s="1"/>
  <c r="Z19" i="1"/>
  <c r="AA19" i="1" s="1"/>
  <c r="Z21" i="1"/>
  <c r="AA21" i="1" s="1"/>
  <c r="Z66" i="1"/>
  <c r="AA66" i="1" s="1"/>
  <c r="Z64" i="1"/>
  <c r="AA64" i="1" s="1"/>
  <c r="Z62" i="1"/>
  <c r="AA62" i="1" s="1"/>
  <c r="Z60" i="1"/>
  <c r="AA60" i="1" s="1"/>
  <c r="Z58" i="1"/>
  <c r="AA58" i="1" s="1"/>
  <c r="Z56" i="1"/>
  <c r="AA56" i="1" s="1"/>
  <c r="Z54" i="1"/>
  <c r="AA54" i="1" s="1"/>
  <c r="Z52" i="1"/>
  <c r="AA52" i="1" s="1"/>
  <c r="Z50" i="1"/>
  <c r="AA50" i="1" s="1"/>
  <c r="Z68" i="1"/>
  <c r="Z51" i="1"/>
  <c r="AA51" i="1" s="1"/>
  <c r="Z53" i="1"/>
  <c r="AA53" i="1" s="1"/>
  <c r="Z55" i="1"/>
  <c r="AA55" i="1" s="1"/>
  <c r="Z57" i="1"/>
  <c r="AA57" i="1" s="1"/>
  <c r="Z59" i="1"/>
  <c r="AA59" i="1" s="1"/>
  <c r="Z61" i="1"/>
  <c r="AA61" i="1" s="1"/>
  <c r="Z63" i="1"/>
  <c r="AA63" i="1" s="1"/>
  <c r="Z65" i="1"/>
  <c r="AA65" i="1" s="1"/>
  <c r="Z67" i="1"/>
  <c r="AA67" i="1" s="1"/>
  <c r="Z85" i="1"/>
  <c r="AA85" i="1" s="1"/>
  <c r="Z83" i="1"/>
  <c r="AA83" i="1" s="1"/>
  <c r="Z81" i="1"/>
  <c r="AA81" i="1" s="1"/>
  <c r="Z75" i="1"/>
  <c r="AA75" i="1" s="1"/>
  <c r="Z73" i="1"/>
  <c r="AA73" i="1" s="1"/>
  <c r="Z71" i="1"/>
  <c r="AA71" i="1" s="1"/>
  <c r="Z88" i="1"/>
  <c r="Z87" i="1"/>
  <c r="AA87" i="1" s="1"/>
  <c r="Z79" i="1"/>
  <c r="AA79" i="1" s="1"/>
  <c r="Z77" i="1"/>
  <c r="AA77" i="1" s="1"/>
  <c r="Z69" i="1"/>
  <c r="AA69" i="1" s="1"/>
  <c r="Z72" i="1"/>
  <c r="AA72" i="1" s="1"/>
  <c r="Z74" i="1"/>
  <c r="AA74" i="1" s="1"/>
  <c r="Z76" i="1"/>
  <c r="AA76" i="1" s="1"/>
  <c r="Z78" i="1"/>
  <c r="AA78" i="1" s="1"/>
  <c r="Z80" i="1"/>
  <c r="AA80" i="1" s="1"/>
  <c r="Z82" i="1"/>
  <c r="AA82" i="1" s="1"/>
  <c r="Z84" i="1"/>
  <c r="AA84" i="1" s="1"/>
  <c r="Z86" i="1"/>
  <c r="AA86" i="1" s="1"/>
  <c r="Z92" i="1"/>
  <c r="AA92" i="1" s="1"/>
  <c r="Z90" i="1"/>
  <c r="AA90" i="1" s="1"/>
  <c r="Z95" i="1"/>
  <c r="Z94" i="1"/>
  <c r="AA94" i="1" s="1"/>
  <c r="Z91" i="1"/>
  <c r="AA91" i="1" s="1"/>
  <c r="Z93" i="1"/>
  <c r="AA93" i="1" s="1"/>
  <c r="Z107" i="1"/>
  <c r="Z101" i="1"/>
  <c r="AA101" i="1" s="1"/>
  <c r="Z99" i="1"/>
  <c r="AA99" i="1" s="1"/>
  <c r="Z97" i="1"/>
  <c r="AA97" i="1" s="1"/>
  <c r="Z105" i="1"/>
  <c r="AA105" i="1" s="1"/>
  <c r="Z103" i="1"/>
  <c r="AA103" i="1" s="1"/>
  <c r="Z98" i="1"/>
  <c r="AA98" i="1" s="1"/>
  <c r="Z100" i="1"/>
  <c r="AA100" i="1" s="1"/>
  <c r="Z102" i="1"/>
  <c r="AA102" i="1" s="1"/>
  <c r="Z104" i="1"/>
  <c r="AA104" i="1" s="1"/>
  <c r="Z106" i="1"/>
  <c r="AA106" i="1" s="1"/>
  <c r="Z109" i="1"/>
  <c r="AA109" i="1" s="1"/>
  <c r="Z111" i="1"/>
  <c r="AA111" i="1" s="1"/>
  <c r="Z113" i="1"/>
  <c r="AA113" i="1" s="1"/>
  <c r="Z115" i="1"/>
  <c r="AA115" i="1" s="1"/>
  <c r="Z117" i="1"/>
  <c r="AA117" i="1" s="1"/>
  <c r="Z120" i="1"/>
  <c r="AA120" i="1" s="1"/>
  <c r="Z122" i="1"/>
  <c r="AA122" i="1" s="1"/>
  <c r="Z124" i="1"/>
  <c r="AA124" i="1" s="1"/>
  <c r="Z126" i="1"/>
  <c r="AA126" i="1" s="1"/>
  <c r="Z128" i="1"/>
  <c r="AA128" i="1" s="1"/>
  <c r="Z130" i="1"/>
  <c r="AA130" i="1" s="1"/>
  <c r="Z132" i="1"/>
  <c r="AA132" i="1" s="1"/>
  <c r="Z146" i="1"/>
  <c r="AA146" i="1" s="1"/>
  <c r="Z144" i="1"/>
  <c r="AA144" i="1" s="1"/>
  <c r="Z142" i="1"/>
  <c r="AA142" i="1" s="1"/>
  <c r="Z140" i="1"/>
  <c r="AA140" i="1" s="1"/>
  <c r="Z138" i="1"/>
  <c r="AA138" i="1" s="1"/>
  <c r="Z136" i="1"/>
  <c r="AA136" i="1" s="1"/>
  <c r="Z134" i="1"/>
  <c r="AA134" i="1" s="1"/>
  <c r="Z147" i="1"/>
  <c r="Z137" i="1"/>
  <c r="AA137" i="1" s="1"/>
  <c r="Z139" i="1"/>
  <c r="AA139" i="1" s="1"/>
  <c r="Z141" i="1"/>
  <c r="AA141" i="1" s="1"/>
  <c r="Z143" i="1"/>
  <c r="AA143" i="1" s="1"/>
  <c r="Z145" i="1"/>
  <c r="AA145" i="1" s="1"/>
  <c r="Z133" i="1"/>
  <c r="Z131" i="1"/>
  <c r="AA131" i="1" s="1"/>
  <c r="Z129" i="1"/>
  <c r="AA129" i="1" s="1"/>
  <c r="Z127" i="1"/>
  <c r="AA127" i="1" s="1"/>
  <c r="Z125" i="1"/>
  <c r="AA125" i="1" s="1"/>
  <c r="Z123" i="1"/>
  <c r="AA123" i="1" s="1"/>
  <c r="Z121" i="1"/>
  <c r="AA121" i="1" s="1"/>
  <c r="Z119" i="1"/>
  <c r="AA119" i="1" s="1"/>
  <c r="Y48" i="1"/>
  <c r="Z3" i="1"/>
  <c r="AA3" i="1" s="1"/>
  <c r="Z49" i="1"/>
  <c r="AA49" i="1" s="1"/>
  <c r="Z70" i="1"/>
  <c r="AA70" i="1" s="1"/>
  <c r="Z89" i="1"/>
  <c r="AA89" i="1" s="1"/>
  <c r="Z96" i="1"/>
  <c r="AA96" i="1" s="1"/>
  <c r="Z135" i="1"/>
  <c r="AA135" i="1" s="1"/>
  <c r="Z148" i="1"/>
  <c r="AA148" i="1" s="1"/>
  <c r="Z164" i="1"/>
  <c r="AA164" i="1" s="1"/>
  <c r="Z166" i="1"/>
  <c r="AA166" i="1" s="1"/>
  <c r="Z168" i="1"/>
  <c r="AA168" i="1" s="1"/>
  <c r="Z170" i="1"/>
  <c r="AA170" i="1" s="1"/>
  <c r="Z172" i="1"/>
  <c r="AA172" i="1" s="1"/>
  <c r="Z174" i="1"/>
  <c r="AA174" i="1" s="1"/>
  <c r="Z176" i="1"/>
  <c r="AA176" i="1" s="1"/>
  <c r="Z178" i="1"/>
  <c r="AA178" i="1" s="1"/>
  <c r="Y212" i="1"/>
  <c r="Z194" i="1" s="1"/>
  <c r="AA194" i="1" s="1"/>
  <c r="Y236" i="1"/>
  <c r="Z234" i="1" s="1"/>
  <c r="AA234" i="1" s="1"/>
  <c r="Z149" i="1"/>
  <c r="AA149" i="1" s="1"/>
  <c r="Z151" i="1"/>
  <c r="AA151" i="1" s="1"/>
  <c r="Z153" i="1"/>
  <c r="AA153" i="1" s="1"/>
  <c r="Z155" i="1"/>
  <c r="AA155" i="1" s="1"/>
  <c r="Z157" i="1"/>
  <c r="AA157" i="1" s="1"/>
  <c r="Z159" i="1"/>
  <c r="AA159" i="1" s="1"/>
  <c r="Z161" i="1"/>
  <c r="AA161" i="1" s="1"/>
  <c r="Y193" i="1"/>
  <c r="Z187" i="1" s="1"/>
  <c r="AA187" i="1" s="1"/>
  <c r="Y227" i="1"/>
  <c r="Z217" i="1" s="1"/>
  <c r="AA217" i="1" s="1"/>
  <c r="Y256" i="1"/>
  <c r="Z237" i="1" s="1"/>
  <c r="AA237" i="1" s="1"/>
  <c r="Z243" i="1"/>
  <c r="AA243" i="1" s="1"/>
  <c r="Z251" i="1"/>
  <c r="AA251" i="1" s="1"/>
  <c r="Z265" i="1"/>
  <c r="AA265" i="1" s="1"/>
  <c r="Z263" i="1"/>
  <c r="AA263" i="1" s="1"/>
  <c r="Z261" i="1"/>
  <c r="AA261" i="1" s="1"/>
  <c r="Z259" i="1"/>
  <c r="AA259" i="1" s="1"/>
  <c r="Z257" i="1"/>
  <c r="AA257" i="1" s="1"/>
  <c r="Z266" i="1"/>
  <c r="Z260" i="1"/>
  <c r="AA260" i="1" s="1"/>
  <c r="Z262" i="1"/>
  <c r="AA262" i="1" s="1"/>
  <c r="Z264" i="1"/>
  <c r="AA264" i="1" s="1"/>
  <c r="Z283" i="1"/>
  <c r="Z282" i="1"/>
  <c r="AA282" i="1" s="1"/>
  <c r="Z280" i="1"/>
  <c r="AA280" i="1" s="1"/>
  <c r="Z278" i="1"/>
  <c r="AA278" i="1" s="1"/>
  <c r="Z276" i="1"/>
  <c r="AA276" i="1" s="1"/>
  <c r="Z274" i="1"/>
  <c r="AA274" i="1" s="1"/>
  <c r="Z272" i="1"/>
  <c r="AA272" i="1" s="1"/>
  <c r="Z270" i="1"/>
  <c r="AA270" i="1" s="1"/>
  <c r="Z268" i="1"/>
  <c r="AA268" i="1" s="1"/>
  <c r="Z258" i="1"/>
  <c r="AA258" i="1" s="1"/>
  <c r="Z267" i="1"/>
  <c r="Z269" i="1"/>
  <c r="AA269" i="1" s="1"/>
  <c r="Z271" i="1"/>
  <c r="AA271" i="1" s="1"/>
  <c r="Z273" i="1"/>
  <c r="AA273" i="1" s="1"/>
  <c r="Z275" i="1"/>
  <c r="AA275" i="1" s="1"/>
  <c r="Z277" i="1"/>
  <c r="AA277" i="1" s="1"/>
  <c r="Z279" i="1"/>
  <c r="AA279" i="1" s="1"/>
  <c r="Z281" i="1"/>
  <c r="AA281" i="1" s="1"/>
  <c r="Z303" i="1"/>
  <c r="AA303" i="1" s="1"/>
  <c r="Z305" i="1"/>
  <c r="AA305" i="1" s="1"/>
  <c r="Z307" i="1"/>
  <c r="AA307" i="1" s="1"/>
  <c r="Z309" i="1"/>
  <c r="AA309" i="1" s="1"/>
  <c r="Z311" i="1"/>
  <c r="AA311" i="1" s="1"/>
  <c r="Y347" i="1"/>
  <c r="Z331" i="1" s="1"/>
  <c r="AA331" i="1" s="1"/>
  <c r="Z337" i="1"/>
  <c r="AA337" i="1" s="1"/>
  <c r="Z343" i="1"/>
  <c r="AA343" i="1" s="1"/>
  <c r="Z353" i="1"/>
  <c r="AA353" i="1" s="1"/>
  <c r="Z351" i="1"/>
  <c r="AA351" i="1" s="1"/>
  <c r="Z349" i="1"/>
  <c r="AA349" i="1" s="1"/>
  <c r="Z354" i="1"/>
  <c r="Z350" i="1"/>
  <c r="AA350" i="1" s="1"/>
  <c r="Z352" i="1"/>
  <c r="AA352" i="1" s="1"/>
  <c r="Z364" i="1"/>
  <c r="AA364" i="1" s="1"/>
  <c r="Z362" i="1"/>
  <c r="AA362" i="1" s="1"/>
  <c r="Z360" i="1"/>
  <c r="AA360" i="1" s="1"/>
  <c r="Z358" i="1"/>
  <c r="AA358" i="1" s="1"/>
  <c r="Z356" i="1"/>
  <c r="AA356" i="1" s="1"/>
  <c r="Z365" i="1"/>
  <c r="Z357" i="1"/>
  <c r="AA357" i="1" s="1"/>
  <c r="Z359" i="1"/>
  <c r="AA359" i="1" s="1"/>
  <c r="Z361" i="1"/>
  <c r="AA361" i="1" s="1"/>
  <c r="Z363" i="1"/>
  <c r="AA363" i="1" s="1"/>
  <c r="Y301" i="1"/>
  <c r="Z286" i="1" s="1"/>
  <c r="AA286" i="1" s="1"/>
  <c r="Y330" i="1"/>
  <c r="Z348" i="1"/>
  <c r="AA348" i="1" s="1"/>
  <c r="Z355" i="1"/>
  <c r="AA355" i="1" s="1"/>
  <c r="Z366" i="1"/>
  <c r="AA366" i="1" s="1"/>
  <c r="Z381" i="1"/>
  <c r="AA381" i="1" s="1"/>
  <c r="Z383" i="1"/>
  <c r="AA383" i="1" s="1"/>
  <c r="Z385" i="1"/>
  <c r="AA385" i="1" s="1"/>
  <c r="Z387" i="1"/>
  <c r="AA387" i="1" s="1"/>
  <c r="Z389" i="1"/>
  <c r="AA389" i="1" s="1"/>
  <c r="Z391" i="1"/>
  <c r="AA391" i="1" s="1"/>
  <c r="Z392" i="1"/>
  <c r="Z393" i="1"/>
  <c r="AA393" i="1" s="1"/>
  <c r="Z395" i="1"/>
  <c r="AA395" i="1" s="1"/>
  <c r="Z397" i="1"/>
  <c r="AA397" i="1" s="1"/>
  <c r="Z399" i="1"/>
  <c r="AA399" i="1" s="1"/>
  <c r="Z401" i="1"/>
  <c r="AA401" i="1" s="1"/>
  <c r="Z403" i="1"/>
  <c r="AA403" i="1" s="1"/>
  <c r="Z405" i="1"/>
  <c r="AA405" i="1" s="1"/>
  <c r="Y425" i="1"/>
  <c r="Z411" i="1" s="1"/>
  <c r="AA411" i="1" s="1"/>
  <c r="Z415" i="1"/>
  <c r="AA415" i="1" s="1"/>
  <c r="Z465" i="1"/>
  <c r="Z463" i="1"/>
  <c r="AA463" i="1" s="1"/>
  <c r="Z461" i="1"/>
  <c r="AA461" i="1" s="1"/>
  <c r="Z459" i="1"/>
  <c r="AA459" i="1" s="1"/>
  <c r="AA465" i="1" s="1"/>
  <c r="Z367" i="1"/>
  <c r="AA367" i="1" s="1"/>
  <c r="Z369" i="1"/>
  <c r="AA369" i="1" s="1"/>
  <c r="Z371" i="1"/>
  <c r="AA371" i="1" s="1"/>
  <c r="Z373" i="1"/>
  <c r="AA373" i="1" s="1"/>
  <c r="Z375" i="1"/>
  <c r="AA375" i="1" s="1"/>
  <c r="Z377" i="1"/>
  <c r="AA377" i="1" s="1"/>
  <c r="Z379" i="1"/>
  <c r="AA379" i="1" s="1"/>
  <c r="Z382" i="1"/>
  <c r="AA382" i="1" s="1"/>
  <c r="Z384" i="1"/>
  <c r="AA384" i="1" s="1"/>
  <c r="Z386" i="1"/>
  <c r="AA386" i="1" s="1"/>
  <c r="Z388" i="1"/>
  <c r="AA388" i="1" s="1"/>
  <c r="Z394" i="1"/>
  <c r="AA394" i="1" s="1"/>
  <c r="Z396" i="1"/>
  <c r="AA396" i="1" s="1"/>
  <c r="Z398" i="1"/>
  <c r="AA398" i="1" s="1"/>
  <c r="Z400" i="1"/>
  <c r="AA400" i="1" s="1"/>
  <c r="Z402" i="1"/>
  <c r="AA402" i="1" s="1"/>
  <c r="Z404" i="1"/>
  <c r="AA404" i="1" s="1"/>
  <c r="Z406" i="1"/>
  <c r="AA406" i="1" s="1"/>
  <c r="Z423" i="1"/>
  <c r="AA423" i="1" s="1"/>
  <c r="Z445" i="1"/>
  <c r="AA445" i="1" s="1"/>
  <c r="Z443" i="1"/>
  <c r="AA443" i="1" s="1"/>
  <c r="Z441" i="1"/>
  <c r="AA441" i="1" s="1"/>
  <c r="Z439" i="1"/>
  <c r="AA439" i="1" s="1"/>
  <c r="Z437" i="1"/>
  <c r="AA437" i="1" s="1"/>
  <c r="Z435" i="1"/>
  <c r="AA435" i="1" s="1"/>
  <c r="Z433" i="1"/>
  <c r="AA433" i="1" s="1"/>
  <c r="Z431" i="1"/>
  <c r="AA431" i="1" s="1"/>
  <c r="Z429" i="1"/>
  <c r="AA429" i="1" s="1"/>
  <c r="Z427" i="1"/>
  <c r="AA427" i="1" s="1"/>
  <c r="Z446" i="1"/>
  <c r="Z428" i="1"/>
  <c r="AA428" i="1" s="1"/>
  <c r="Z430" i="1"/>
  <c r="AA430" i="1" s="1"/>
  <c r="Z432" i="1"/>
  <c r="AA432" i="1" s="1"/>
  <c r="Z434" i="1"/>
  <c r="AA434" i="1" s="1"/>
  <c r="Z436" i="1"/>
  <c r="AA436" i="1" s="1"/>
  <c r="Z438" i="1"/>
  <c r="AA438" i="1" s="1"/>
  <c r="Z440" i="1"/>
  <c r="AA440" i="1" s="1"/>
  <c r="Z442" i="1"/>
  <c r="AA442" i="1" s="1"/>
  <c r="Z444" i="1"/>
  <c r="AA444" i="1" s="1"/>
  <c r="Z458" i="1"/>
  <c r="Z456" i="1"/>
  <c r="AA456" i="1" s="1"/>
  <c r="Z454" i="1"/>
  <c r="AA454" i="1" s="1"/>
  <c r="Z452" i="1"/>
  <c r="AA452" i="1" s="1"/>
  <c r="Z450" i="1"/>
  <c r="AA450" i="1" s="1"/>
  <c r="Z448" i="1"/>
  <c r="AA448" i="1" s="1"/>
  <c r="Z449" i="1"/>
  <c r="AA449" i="1" s="1"/>
  <c r="Z451" i="1"/>
  <c r="AA451" i="1" s="1"/>
  <c r="Z453" i="1"/>
  <c r="AA453" i="1" s="1"/>
  <c r="Z455" i="1"/>
  <c r="AA455" i="1" s="1"/>
  <c r="Z457" i="1"/>
  <c r="AA457" i="1" s="1"/>
  <c r="Z426" i="1"/>
  <c r="AA426" i="1" s="1"/>
  <c r="Z447" i="1"/>
  <c r="AA447" i="1" s="1"/>
  <c r="Z419" i="1" l="1"/>
  <c r="AA419" i="1" s="1"/>
  <c r="Z345" i="1"/>
  <c r="AA345" i="1" s="1"/>
  <c r="Z341" i="1"/>
  <c r="AA341" i="1" s="1"/>
  <c r="Z333" i="1"/>
  <c r="AA333" i="1" s="1"/>
  <c r="Z339" i="1"/>
  <c r="AA339" i="1" s="1"/>
  <c r="Z335" i="1"/>
  <c r="AA335" i="1" s="1"/>
  <c r="Z298" i="1"/>
  <c r="AA298" i="1" s="1"/>
  <c r="Z290" i="1"/>
  <c r="AA290" i="1" s="1"/>
  <c r="AA283" i="1"/>
  <c r="Z255" i="1"/>
  <c r="AA255" i="1" s="1"/>
  <c r="Z247" i="1"/>
  <c r="AA247" i="1" s="1"/>
  <c r="Z239" i="1"/>
  <c r="AA239" i="1" s="1"/>
  <c r="Z183" i="1"/>
  <c r="AA183" i="1" s="1"/>
  <c r="Z191" i="1"/>
  <c r="AA191" i="1" s="1"/>
  <c r="Z221" i="1"/>
  <c r="AA221" i="1" s="1"/>
  <c r="Z213" i="1"/>
  <c r="AA213" i="1" s="1"/>
  <c r="Z230" i="1"/>
  <c r="AA230" i="1" s="1"/>
  <c r="AA446" i="1"/>
  <c r="Z294" i="1"/>
  <c r="AA294" i="1" s="1"/>
  <c r="Z225" i="1"/>
  <c r="AA225" i="1" s="1"/>
  <c r="AA23" i="1"/>
  <c r="Z424" i="1"/>
  <c r="AA424" i="1" s="1"/>
  <c r="Z422" i="1"/>
  <c r="AA422" i="1" s="1"/>
  <c r="Z425" i="1"/>
  <c r="Z420" i="1"/>
  <c r="AA420" i="1" s="1"/>
  <c r="Z418" i="1"/>
  <c r="AA418" i="1" s="1"/>
  <c r="Z416" i="1"/>
  <c r="AA416" i="1" s="1"/>
  <c r="Z414" i="1"/>
  <c r="AA414" i="1" s="1"/>
  <c r="Z412" i="1"/>
  <c r="AA412" i="1" s="1"/>
  <c r="Z410" i="1"/>
  <c r="AA410" i="1" s="1"/>
  <c r="Z408" i="1"/>
  <c r="AA408" i="1" s="1"/>
  <c r="Z330" i="1"/>
  <c r="Z329" i="1"/>
  <c r="AA329" i="1" s="1"/>
  <c r="Z327" i="1"/>
  <c r="AA327" i="1" s="1"/>
  <c r="Z325" i="1"/>
  <c r="AA325" i="1" s="1"/>
  <c r="Z323" i="1"/>
  <c r="AA323" i="1" s="1"/>
  <c r="Z321" i="1"/>
  <c r="AA321" i="1" s="1"/>
  <c r="Z319" i="1"/>
  <c r="AA319" i="1" s="1"/>
  <c r="Z317" i="1"/>
  <c r="AA317" i="1" s="1"/>
  <c r="Z315" i="1"/>
  <c r="AA315" i="1" s="1"/>
  <c r="Z313" i="1"/>
  <c r="AA313" i="1" s="1"/>
  <c r="Z322" i="1"/>
  <c r="AA322" i="1" s="1"/>
  <c r="Z318" i="1"/>
  <c r="AA318" i="1" s="1"/>
  <c r="Z301" i="1"/>
  <c r="Z299" i="1"/>
  <c r="AA299" i="1" s="1"/>
  <c r="Z297" i="1"/>
  <c r="AA297" i="1" s="1"/>
  <c r="Z295" i="1"/>
  <c r="AA295" i="1" s="1"/>
  <c r="Z293" i="1"/>
  <c r="AA293" i="1" s="1"/>
  <c r="Z291" i="1"/>
  <c r="AA291" i="1" s="1"/>
  <c r="Z289" i="1"/>
  <c r="AA289" i="1" s="1"/>
  <c r="Z287" i="1"/>
  <c r="AA287" i="1" s="1"/>
  <c r="Z285" i="1"/>
  <c r="AA285" i="1" s="1"/>
  <c r="Z421" i="1"/>
  <c r="AA421" i="1" s="1"/>
  <c r="Z417" i="1"/>
  <c r="AA417" i="1" s="1"/>
  <c r="Z413" i="1"/>
  <c r="AA413" i="1" s="1"/>
  <c r="Z409" i="1"/>
  <c r="AA409" i="1" s="1"/>
  <c r="Z328" i="1"/>
  <c r="AA328" i="1" s="1"/>
  <c r="Z324" i="1"/>
  <c r="AA324" i="1" s="1"/>
  <c r="Z320" i="1"/>
  <c r="AA320" i="1" s="1"/>
  <c r="Z316" i="1"/>
  <c r="AA316" i="1" s="1"/>
  <c r="Z300" i="1"/>
  <c r="AA300" i="1" s="1"/>
  <c r="Z296" i="1"/>
  <c r="AA296" i="1" s="1"/>
  <c r="Z292" i="1"/>
  <c r="AA292" i="1" s="1"/>
  <c r="Z288" i="1"/>
  <c r="AA288" i="1" s="1"/>
  <c r="Z284" i="1"/>
  <c r="AA284" i="1" s="1"/>
  <c r="Z346" i="1"/>
  <c r="AA346" i="1" s="1"/>
  <c r="Z347" i="1"/>
  <c r="Z344" i="1"/>
  <c r="AA344" i="1" s="1"/>
  <c r="Z342" i="1"/>
  <c r="AA342" i="1" s="1"/>
  <c r="Z340" i="1"/>
  <c r="AA340" i="1" s="1"/>
  <c r="Z338" i="1"/>
  <c r="AA338" i="1" s="1"/>
  <c r="Z336" i="1"/>
  <c r="AA336" i="1" s="1"/>
  <c r="Z334" i="1"/>
  <c r="AA334" i="1" s="1"/>
  <c r="Z332" i="1"/>
  <c r="AA332" i="1" s="1"/>
  <c r="Z253" i="1"/>
  <c r="AA253" i="1" s="1"/>
  <c r="Z249" i="1"/>
  <c r="AA249" i="1" s="1"/>
  <c r="Z245" i="1"/>
  <c r="AA245" i="1" s="1"/>
  <c r="Z241" i="1"/>
  <c r="AA241" i="1" s="1"/>
  <c r="Z227" i="1"/>
  <c r="Z226" i="1"/>
  <c r="AA226" i="1" s="1"/>
  <c r="Z224" i="1"/>
  <c r="AA224" i="1" s="1"/>
  <c r="Z222" i="1"/>
  <c r="AA222" i="1" s="1"/>
  <c r="Z220" i="1"/>
  <c r="AA220" i="1" s="1"/>
  <c r="Z218" i="1"/>
  <c r="AA218" i="1" s="1"/>
  <c r="Z216" i="1"/>
  <c r="AA216" i="1" s="1"/>
  <c r="Z214" i="1"/>
  <c r="AA214" i="1" s="1"/>
  <c r="Z223" i="1"/>
  <c r="AA223" i="1" s="1"/>
  <c r="Z219" i="1"/>
  <c r="AA219" i="1" s="1"/>
  <c r="Z215" i="1"/>
  <c r="AA215" i="1" s="1"/>
  <c r="Z193" i="1"/>
  <c r="Z192" i="1"/>
  <c r="AA192" i="1" s="1"/>
  <c r="Z190" i="1"/>
  <c r="AA190" i="1" s="1"/>
  <c r="Z188" i="1"/>
  <c r="AA188" i="1" s="1"/>
  <c r="Z186" i="1"/>
  <c r="AA186" i="1" s="1"/>
  <c r="Z184" i="1"/>
  <c r="AA184" i="1" s="1"/>
  <c r="Z182" i="1"/>
  <c r="AA182" i="1" s="1"/>
  <c r="Z180" i="1"/>
  <c r="AA180" i="1" s="1"/>
  <c r="Z189" i="1"/>
  <c r="AA189" i="1" s="1"/>
  <c r="Z185" i="1"/>
  <c r="AA185" i="1" s="1"/>
  <c r="Z181" i="1"/>
  <c r="AA181" i="1" s="1"/>
  <c r="Z236" i="1"/>
  <c r="Z235" i="1"/>
  <c r="AA235" i="1" s="1"/>
  <c r="Z233" i="1"/>
  <c r="AA233" i="1" s="1"/>
  <c r="Z231" i="1"/>
  <c r="AA231" i="1" s="1"/>
  <c r="Z229" i="1"/>
  <c r="AA229" i="1" s="1"/>
  <c r="Z232" i="1"/>
  <c r="AA232" i="1" s="1"/>
  <c r="Z228" i="1"/>
  <c r="AA228" i="1" s="1"/>
  <c r="Z210" i="1"/>
  <c r="AA210" i="1" s="1"/>
  <c r="Z206" i="1"/>
  <c r="AA206" i="1" s="1"/>
  <c r="Z202" i="1"/>
  <c r="AA202" i="1" s="1"/>
  <c r="Z198" i="1"/>
  <c r="AA198" i="1" s="1"/>
  <c r="Z45" i="1"/>
  <c r="AA45" i="1" s="1"/>
  <c r="Z43" i="1"/>
  <c r="AA43" i="1" s="1"/>
  <c r="Z41" i="1"/>
  <c r="AA41" i="1" s="1"/>
  <c r="Z39" i="1"/>
  <c r="AA39" i="1" s="1"/>
  <c r="Z37" i="1"/>
  <c r="AA37" i="1" s="1"/>
  <c r="Z35" i="1"/>
  <c r="AA35" i="1" s="1"/>
  <c r="Z33" i="1"/>
  <c r="AA33" i="1" s="1"/>
  <c r="Z27" i="1"/>
  <c r="AA27" i="1" s="1"/>
  <c r="Z25" i="1"/>
  <c r="AA25" i="1" s="1"/>
  <c r="Z48" i="1"/>
  <c r="Z47" i="1"/>
  <c r="AA47" i="1" s="1"/>
  <c r="Z31" i="1"/>
  <c r="AA31" i="1" s="1"/>
  <c r="Z29" i="1"/>
  <c r="AA29" i="1" s="1"/>
  <c r="Z44" i="1"/>
  <c r="AA44" i="1" s="1"/>
  <c r="Z40" i="1"/>
  <c r="AA40" i="1" s="1"/>
  <c r="Z36" i="1"/>
  <c r="AA36" i="1" s="1"/>
  <c r="Z32" i="1"/>
  <c r="AA32" i="1" s="1"/>
  <c r="Z28" i="1"/>
  <c r="AA28" i="1" s="1"/>
  <c r="Z24" i="1"/>
  <c r="AA24" i="1" s="1"/>
  <c r="Z326" i="1"/>
  <c r="AA326" i="1" s="1"/>
  <c r="Z314" i="1"/>
  <c r="AA314" i="1" s="1"/>
  <c r="Z256" i="1"/>
  <c r="Z254" i="1"/>
  <c r="AA254" i="1" s="1"/>
  <c r="Z252" i="1"/>
  <c r="AA252" i="1" s="1"/>
  <c r="Z250" i="1"/>
  <c r="AA250" i="1" s="1"/>
  <c r="Z248" i="1"/>
  <c r="AA248" i="1" s="1"/>
  <c r="Z246" i="1"/>
  <c r="AA246" i="1" s="1"/>
  <c r="Z244" i="1"/>
  <c r="AA244" i="1" s="1"/>
  <c r="Z242" i="1"/>
  <c r="AA242" i="1" s="1"/>
  <c r="Z240" i="1"/>
  <c r="AA240" i="1" s="1"/>
  <c r="Z238" i="1"/>
  <c r="AA238" i="1" s="1"/>
  <c r="Z212" i="1"/>
  <c r="Z211" i="1"/>
  <c r="AA211" i="1" s="1"/>
  <c r="Z209" i="1"/>
  <c r="AA209" i="1" s="1"/>
  <c r="Z207" i="1"/>
  <c r="AA207" i="1" s="1"/>
  <c r="Z205" i="1"/>
  <c r="AA205" i="1" s="1"/>
  <c r="Z203" i="1"/>
  <c r="AA203" i="1" s="1"/>
  <c r="Z201" i="1"/>
  <c r="AA201" i="1" s="1"/>
  <c r="Z199" i="1"/>
  <c r="AA199" i="1" s="1"/>
  <c r="Z197" i="1"/>
  <c r="AA197" i="1" s="1"/>
  <c r="Z195" i="1"/>
  <c r="AA195" i="1" s="1"/>
  <c r="Z208" i="1"/>
  <c r="AA208" i="1" s="1"/>
  <c r="Z204" i="1"/>
  <c r="AA204" i="1" s="1"/>
  <c r="Z200" i="1"/>
  <c r="AA200" i="1" s="1"/>
  <c r="Z196" i="1"/>
  <c r="AA196" i="1" s="1"/>
  <c r="Z46" i="1"/>
  <c r="AA46" i="1" s="1"/>
  <c r="Z42" i="1"/>
  <c r="AA42" i="1" s="1"/>
  <c r="Z38" i="1"/>
  <c r="AA38" i="1" s="1"/>
  <c r="Z34" i="1"/>
  <c r="AA34" i="1" s="1"/>
  <c r="Z30" i="1"/>
  <c r="AA30" i="1" s="1"/>
  <c r="Z26" i="1"/>
  <c r="AA26" i="1" s="1"/>
  <c r="AA48" i="1" l="1"/>
  <c r="AA425" i="1"/>
</calcChain>
</file>

<file path=xl/sharedStrings.xml><?xml version="1.0" encoding="utf-8"?>
<sst xmlns="http://schemas.openxmlformats.org/spreadsheetml/2006/main" count="550" uniqueCount="502">
  <si>
    <t>Specific Markers</t>
  </si>
  <si>
    <t>Nomber of band</t>
  </si>
  <si>
    <t>Frequancies</t>
  </si>
  <si>
    <t>Squared Ferquancies</t>
  </si>
  <si>
    <t>Primer OPM_20</t>
  </si>
  <si>
    <t>M20_1157</t>
  </si>
  <si>
    <t>M20_857</t>
  </si>
  <si>
    <t>M20_834</t>
  </si>
  <si>
    <t>M20_804</t>
  </si>
  <si>
    <t>M20_757</t>
  </si>
  <si>
    <t>M20_733</t>
  </si>
  <si>
    <t>M20_620</t>
  </si>
  <si>
    <t>M20_548</t>
  </si>
  <si>
    <t>M20_512</t>
  </si>
  <si>
    <t>M20_496</t>
  </si>
  <si>
    <t>M20_490</t>
  </si>
  <si>
    <t>M20_476</t>
  </si>
  <si>
    <t>M20_440</t>
  </si>
  <si>
    <t>M20_433</t>
  </si>
  <si>
    <t>M20_423</t>
  </si>
  <si>
    <t>M20_411</t>
  </si>
  <si>
    <t>M20_398</t>
  </si>
  <si>
    <t>M20_371</t>
  </si>
  <si>
    <t>M20_359</t>
  </si>
  <si>
    <t>M20_368</t>
  </si>
  <si>
    <t>M20_353</t>
  </si>
  <si>
    <t>Primer OPQ_05</t>
  </si>
  <si>
    <t>Q05_1655</t>
  </si>
  <si>
    <t>Q05_1422</t>
  </si>
  <si>
    <t>Q05_1332</t>
  </si>
  <si>
    <t>Q05_1287</t>
  </si>
  <si>
    <t>Q05_1227</t>
  </si>
  <si>
    <t>Q05_1168</t>
  </si>
  <si>
    <t>Q05_1170</t>
  </si>
  <si>
    <t>Q05_837</t>
  </si>
  <si>
    <t>Q05_763</t>
  </si>
  <si>
    <t>Q05_754</t>
  </si>
  <si>
    <t>Q05_718</t>
  </si>
  <si>
    <t>Q05_529</t>
  </si>
  <si>
    <t>Q05_499</t>
  </si>
  <si>
    <t>Q05_496</t>
  </si>
  <si>
    <t>Q05_489</t>
  </si>
  <si>
    <t>Q05_477</t>
  </si>
  <si>
    <t>Q05_450</t>
  </si>
  <si>
    <t>Q05_429</t>
  </si>
  <si>
    <t>Q05_415</t>
  </si>
  <si>
    <t>Q05_388</t>
  </si>
  <si>
    <t>Q05_360</t>
  </si>
  <si>
    <t>Q05_347</t>
  </si>
  <si>
    <t>Q05_344</t>
  </si>
  <si>
    <t>Q05_312</t>
  </si>
  <si>
    <t>Primer OPS_17</t>
  </si>
  <si>
    <t>S17_1374</t>
  </si>
  <si>
    <t>S17_1010</t>
  </si>
  <si>
    <t>S17_858</t>
  </si>
  <si>
    <t>S17_752</t>
  </si>
  <si>
    <t>S17_694</t>
  </si>
  <si>
    <t>S17_550</t>
  </si>
  <si>
    <t>S17_496</t>
  </si>
  <si>
    <t>S17_490</t>
  </si>
  <si>
    <t>S17_480</t>
  </si>
  <si>
    <t>S17_446</t>
  </si>
  <si>
    <t>S17_436</t>
  </si>
  <si>
    <t>S17_415</t>
  </si>
  <si>
    <t>S17_387</t>
  </si>
  <si>
    <t>S17_378</t>
  </si>
  <si>
    <t>S17_366</t>
  </si>
  <si>
    <t>S17_307</t>
  </si>
  <si>
    <t>S17_282</t>
  </si>
  <si>
    <t>S17_276</t>
  </si>
  <si>
    <t>S17_194</t>
  </si>
  <si>
    <t>Primer OPD_20</t>
  </si>
  <si>
    <t>D20_942</t>
  </si>
  <si>
    <t>D20_858</t>
  </si>
  <si>
    <t>D20_833</t>
  </si>
  <si>
    <t>D20_785</t>
  </si>
  <si>
    <t>D20_768</t>
  </si>
  <si>
    <t>D20_745</t>
  </si>
  <si>
    <t>D20_723</t>
  </si>
  <si>
    <t>D20_701</t>
  </si>
  <si>
    <t>D20_649</t>
  </si>
  <si>
    <t>D20_596</t>
  </si>
  <si>
    <t>D20_490</t>
  </si>
  <si>
    <t>D20_489</t>
  </si>
  <si>
    <t>D20_469</t>
  </si>
  <si>
    <t>D20_455</t>
  </si>
  <si>
    <t>D20_398</t>
  </si>
  <si>
    <t>D20_396</t>
  </si>
  <si>
    <t>D20_347</t>
  </si>
  <si>
    <t>D20_335</t>
  </si>
  <si>
    <t>D20_331</t>
  </si>
  <si>
    <t>Primer OPO_12</t>
  </si>
  <si>
    <t>O12_1243</t>
  </si>
  <si>
    <t>O12_968</t>
  </si>
  <si>
    <t>O12_783</t>
  </si>
  <si>
    <t>O12_703</t>
  </si>
  <si>
    <t>O12_727</t>
  </si>
  <si>
    <t>O12_347</t>
  </si>
  <si>
    <t>Primer OPA_13</t>
  </si>
  <si>
    <t>A13_569</t>
  </si>
  <si>
    <t>A13_498</t>
  </si>
  <si>
    <t>A13_494</t>
  </si>
  <si>
    <t>A13_437</t>
  </si>
  <si>
    <t>A13_392</t>
  </si>
  <si>
    <t>A13_381</t>
  </si>
  <si>
    <t>A13_344</t>
  </si>
  <si>
    <t>A13_326</t>
  </si>
  <si>
    <t>A13_324</t>
  </si>
  <si>
    <t>A13_320</t>
  </si>
  <si>
    <t>A13_234</t>
  </si>
  <si>
    <t>Primer OPB_11</t>
  </si>
  <si>
    <t>B11_1490</t>
  </si>
  <si>
    <t>B11_1412</t>
  </si>
  <si>
    <t>B11_1330</t>
  </si>
  <si>
    <t>B11_1165</t>
  </si>
  <si>
    <t>B11_909</t>
  </si>
  <si>
    <t>B11_843</t>
  </si>
  <si>
    <t>B11_810</t>
  </si>
  <si>
    <t>B11_785</t>
  </si>
  <si>
    <t>B11_711</t>
  </si>
  <si>
    <t>B11_534</t>
  </si>
  <si>
    <t>Primer OPJ_20</t>
  </si>
  <si>
    <t>J20_858</t>
  </si>
  <si>
    <t>J20_777</t>
  </si>
  <si>
    <t>J20_623</t>
  </si>
  <si>
    <t>J20_499</t>
  </si>
  <si>
    <t>J20_495</t>
  </si>
  <si>
    <t>J20_493</t>
  </si>
  <si>
    <t>J20_475</t>
  </si>
  <si>
    <t>J20_460</t>
  </si>
  <si>
    <t>J20_430</t>
  </si>
  <si>
    <t>J20_420</t>
  </si>
  <si>
    <t>J20_395</t>
  </si>
  <si>
    <t>J20_393</t>
  </si>
  <si>
    <t>J20_377</t>
  </si>
  <si>
    <t>J20_355</t>
  </si>
  <si>
    <t>Primer OPA_09</t>
  </si>
  <si>
    <t>A09_885</t>
  </si>
  <si>
    <t>A09_817</t>
  </si>
  <si>
    <t>A09_794</t>
  </si>
  <si>
    <t>A09_784</t>
  </si>
  <si>
    <t>A09_767</t>
  </si>
  <si>
    <t>A09_720</t>
  </si>
  <si>
    <t>A09_644</t>
  </si>
  <si>
    <t>A09_560</t>
  </si>
  <si>
    <t>A09_414</t>
  </si>
  <si>
    <t>A09_494</t>
  </si>
  <si>
    <t>A09_482</t>
  </si>
  <si>
    <t>A09_397</t>
  </si>
  <si>
    <t>A09_366</t>
  </si>
  <si>
    <t>Primer OPX_18</t>
  </si>
  <si>
    <t>X18_1250</t>
  </si>
  <si>
    <t>X18_986</t>
  </si>
  <si>
    <t>X18_848</t>
  </si>
  <si>
    <t>X18_814</t>
  </si>
  <si>
    <t>X18_757</t>
  </si>
  <si>
    <t>X18_705</t>
  </si>
  <si>
    <t>X18_666</t>
  </si>
  <si>
    <t>X18_558</t>
  </si>
  <si>
    <t>X18_495</t>
  </si>
  <si>
    <t>X18_444</t>
  </si>
  <si>
    <t>X18_360</t>
  </si>
  <si>
    <t>X18_350</t>
  </si>
  <si>
    <t>X18_346</t>
  </si>
  <si>
    <t>X18_198</t>
  </si>
  <si>
    <t>Primer OPM_06</t>
  </si>
  <si>
    <t>M06_912</t>
  </si>
  <si>
    <t>M06_842</t>
  </si>
  <si>
    <t>M06_635</t>
  </si>
  <si>
    <t>M06_496</t>
  </si>
  <si>
    <t>M06_489</t>
  </si>
  <si>
    <t>M06_477</t>
  </si>
  <si>
    <t>M06_427</t>
  </si>
  <si>
    <t>M06_409</t>
  </si>
  <si>
    <t>M06_381</t>
  </si>
  <si>
    <t>M06_379</t>
  </si>
  <si>
    <t>M06_350</t>
  </si>
  <si>
    <t>M06_339</t>
  </si>
  <si>
    <t>M06_324</t>
  </si>
  <si>
    <t>M06_312</t>
  </si>
  <si>
    <t>M06_282</t>
  </si>
  <si>
    <t>M06_222</t>
  </si>
  <si>
    <t>Primer OPM_12</t>
  </si>
  <si>
    <t>m12_493</t>
  </si>
  <si>
    <t>m12_407</t>
  </si>
  <si>
    <t>m12_387</t>
  </si>
  <si>
    <t>m12_355</t>
  </si>
  <si>
    <t>m12_319</t>
  </si>
  <si>
    <t>m12_290</t>
  </si>
  <si>
    <t>m12_265</t>
  </si>
  <si>
    <t>m12_258</t>
  </si>
  <si>
    <t>m12_244</t>
  </si>
  <si>
    <t>m12_239</t>
  </si>
  <si>
    <t>m12_212</t>
  </si>
  <si>
    <t>m12_139</t>
  </si>
  <si>
    <t>m12_135</t>
  </si>
  <si>
    <t>Primer OPD_13</t>
  </si>
  <si>
    <t>D13_1049</t>
  </si>
  <si>
    <t>D13_865</t>
  </si>
  <si>
    <t>D13_766</t>
  </si>
  <si>
    <t>D13_741</t>
  </si>
  <si>
    <t>D13_492</t>
  </si>
  <si>
    <t>D13_444</t>
  </si>
  <si>
    <t>D13_440</t>
  </si>
  <si>
    <t>D13_430</t>
  </si>
  <si>
    <t>D13_400</t>
  </si>
  <si>
    <t>D13_349</t>
  </si>
  <si>
    <t>D13_338</t>
  </si>
  <si>
    <t>D13_332</t>
  </si>
  <si>
    <t>D13_319</t>
  </si>
  <si>
    <t>D13_317</t>
  </si>
  <si>
    <t>D13_299</t>
  </si>
  <si>
    <t>D13_282</t>
  </si>
  <si>
    <t>D13_217</t>
  </si>
  <si>
    <t>D13_213</t>
  </si>
  <si>
    <t>Primer OPM_15</t>
  </si>
  <si>
    <t>m15_1366</t>
  </si>
  <si>
    <t>m15_1059</t>
  </si>
  <si>
    <t>m15_881</t>
  </si>
  <si>
    <t>m15_835</t>
  </si>
  <si>
    <t>m15_762</t>
  </si>
  <si>
    <t>m15_760</t>
  </si>
  <si>
    <t>m15_633</t>
  </si>
  <si>
    <t>m15_597</t>
  </si>
  <si>
    <t>m15_545</t>
  </si>
  <si>
    <t>m15_500</t>
  </si>
  <si>
    <t>m15_490</t>
  </si>
  <si>
    <t>m15_479</t>
  </si>
  <si>
    <t>m15_399</t>
  </si>
  <si>
    <t>m15_285</t>
  </si>
  <si>
    <t>M15_285</t>
  </si>
  <si>
    <t>Primer OPG_11</t>
  </si>
  <si>
    <t>G11_896</t>
  </si>
  <si>
    <t>G11_804</t>
  </si>
  <si>
    <t>G11_733</t>
  </si>
  <si>
    <t>G11_674</t>
  </si>
  <si>
    <t>G11_499</t>
  </si>
  <si>
    <t>G11_497</t>
  </si>
  <si>
    <t>G11_476</t>
  </si>
  <si>
    <t>G11_327</t>
  </si>
  <si>
    <t>Primer OPH_18</t>
  </si>
  <si>
    <t>H18_915</t>
  </si>
  <si>
    <t>H18_833</t>
  </si>
  <si>
    <t>H18_781</t>
  </si>
  <si>
    <t>H18_754</t>
  </si>
  <si>
    <t>H18_706</t>
  </si>
  <si>
    <t>H18_639</t>
  </si>
  <si>
    <t>H18_497</t>
  </si>
  <si>
    <t>H18_493</t>
  </si>
  <si>
    <t>H18_464</t>
  </si>
  <si>
    <t>H18_436</t>
  </si>
  <si>
    <t>H18_416</t>
  </si>
  <si>
    <t>H18_404</t>
  </si>
  <si>
    <t>H18_388</t>
  </si>
  <si>
    <t>H18_359</t>
  </si>
  <si>
    <t>H18_332</t>
  </si>
  <si>
    <t>H18_316</t>
  </si>
  <si>
    <t>H18_301</t>
  </si>
  <si>
    <t>H18_291</t>
  </si>
  <si>
    <t>H18_268</t>
  </si>
  <si>
    <t>Primer OPB_17</t>
  </si>
  <si>
    <t>B17_1172</t>
  </si>
  <si>
    <t>B17_1108</t>
  </si>
  <si>
    <t>B17_855</t>
  </si>
  <si>
    <t>B17_742</t>
  </si>
  <si>
    <t>B17_724</t>
  </si>
  <si>
    <t>B17_578</t>
  </si>
  <si>
    <t>B17_499</t>
  </si>
  <si>
    <t>B17_297</t>
  </si>
  <si>
    <t>B17_252</t>
  </si>
  <si>
    <t>Primer OPA_04</t>
  </si>
  <si>
    <t>A4_1826</t>
  </si>
  <si>
    <t>A04_1826</t>
  </si>
  <si>
    <t>A4_1166</t>
  </si>
  <si>
    <t>A4_854</t>
  </si>
  <si>
    <t>A4_743</t>
  </si>
  <si>
    <t>A04_743</t>
  </si>
  <si>
    <t>A4_717</t>
  </si>
  <si>
    <t>A4_699</t>
  </si>
  <si>
    <t>A4_614</t>
  </si>
  <si>
    <t>A4_575</t>
  </si>
  <si>
    <t>A4_515</t>
  </si>
  <si>
    <t>A4_474</t>
  </si>
  <si>
    <t>A4_452</t>
  </si>
  <si>
    <t>A4_429</t>
  </si>
  <si>
    <t>A4_416</t>
  </si>
  <si>
    <t>A04416</t>
  </si>
  <si>
    <t>A4_392</t>
  </si>
  <si>
    <t>A4_376</t>
  </si>
  <si>
    <t>A4_301</t>
  </si>
  <si>
    <t>Primer OPE_12</t>
  </si>
  <si>
    <t>E12_2048</t>
  </si>
  <si>
    <t>E12_1549</t>
  </si>
  <si>
    <t>E12_1404</t>
  </si>
  <si>
    <t>E12_1666</t>
  </si>
  <si>
    <t>E12_967</t>
  </si>
  <si>
    <t>E12_874</t>
  </si>
  <si>
    <t>E12_815</t>
  </si>
  <si>
    <t>E12_806</t>
  </si>
  <si>
    <t>E12_720</t>
  </si>
  <si>
    <t>E12_710</t>
  </si>
  <si>
    <t>E12_491</t>
  </si>
  <si>
    <t>E12_414</t>
  </si>
  <si>
    <t>E12_385</t>
  </si>
  <si>
    <t>E12_379</t>
  </si>
  <si>
    <t>E12_348</t>
  </si>
  <si>
    <t>E12_332</t>
  </si>
  <si>
    <t>E12_315</t>
  </si>
  <si>
    <t>Primer OPA-01</t>
  </si>
  <si>
    <t>A01_2281</t>
  </si>
  <si>
    <t>A01_1663</t>
  </si>
  <si>
    <t>A01_1185</t>
  </si>
  <si>
    <t>A01_1068</t>
  </si>
  <si>
    <t>A01_779</t>
  </si>
  <si>
    <t>A01_690</t>
  </si>
  <si>
    <t>A01_496</t>
  </si>
  <si>
    <t>A01_488</t>
  </si>
  <si>
    <t>A01_428</t>
  </si>
  <si>
    <t>A01_395</t>
  </si>
  <si>
    <t>Primer OPX_08</t>
  </si>
  <si>
    <t>X08_1157</t>
  </si>
  <si>
    <t>X08_1020</t>
  </si>
  <si>
    <t>X08_864</t>
  </si>
  <si>
    <t>X08_822</t>
  </si>
  <si>
    <t>X08_774</t>
  </si>
  <si>
    <t>X08_749</t>
  </si>
  <si>
    <t>X08_735</t>
  </si>
  <si>
    <t>X08_498</t>
  </si>
  <si>
    <t>X08_479</t>
  </si>
  <si>
    <t>X08_463</t>
  </si>
  <si>
    <t>X08_422</t>
  </si>
  <si>
    <t>X08_407</t>
  </si>
  <si>
    <t>X08_388</t>
  </si>
  <si>
    <t>X08_299</t>
  </si>
  <si>
    <t>X08_286</t>
  </si>
  <si>
    <t>X08_253</t>
  </si>
  <si>
    <t>X08_241</t>
  </si>
  <si>
    <t>Primer OPX_17</t>
  </si>
  <si>
    <t>X17_1050</t>
  </si>
  <si>
    <t>X17_939</t>
  </si>
  <si>
    <t>X17_862</t>
  </si>
  <si>
    <t>X17_759</t>
  </si>
  <si>
    <t>X17_718</t>
  </si>
  <si>
    <t>X17_681</t>
  </si>
  <si>
    <t>X17_495</t>
  </si>
  <si>
    <t>X17_492</t>
  </si>
  <si>
    <t>X17_466</t>
  </si>
  <si>
    <t>X17_455</t>
  </si>
  <si>
    <t>X17_413</t>
  </si>
  <si>
    <t>X17_392</t>
  </si>
  <si>
    <t>X17_351</t>
  </si>
  <si>
    <t>X17_333</t>
  </si>
  <si>
    <t>X17_323</t>
  </si>
  <si>
    <t>X17_275</t>
  </si>
  <si>
    <t>Primer OPX_02</t>
  </si>
  <si>
    <t>X02_1153</t>
  </si>
  <si>
    <t>X02_766</t>
  </si>
  <si>
    <t>X02_465</t>
  </si>
  <si>
    <t>X02_425</t>
  </si>
  <si>
    <t>X02_343</t>
  </si>
  <si>
    <t>X02_282</t>
  </si>
  <si>
    <t>Primer OPX_01</t>
  </si>
  <si>
    <t>X01_1580</t>
  </si>
  <si>
    <t>X01_1768</t>
  </si>
  <si>
    <t>X01_1742</t>
  </si>
  <si>
    <t>X01_1217</t>
  </si>
  <si>
    <t>X01_853</t>
  </si>
  <si>
    <t>X01_774</t>
  </si>
  <si>
    <t>X01_735</t>
  </si>
  <si>
    <t>X01_707</t>
  </si>
  <si>
    <t>X01_474</t>
  </si>
  <si>
    <t>X01_460</t>
  </si>
  <si>
    <t>Primer OPA_18</t>
  </si>
  <si>
    <t>A18_2530</t>
  </si>
  <si>
    <t>A18_2119</t>
  </si>
  <si>
    <t>A18_967</t>
  </si>
  <si>
    <t>A18_846</t>
  </si>
  <si>
    <t>A18_818</t>
  </si>
  <si>
    <t>A18_755</t>
  </si>
  <si>
    <t>A18_749</t>
  </si>
  <si>
    <t>A18_732</t>
  </si>
  <si>
    <t>A18_713</t>
  </si>
  <si>
    <t>A18_693</t>
  </si>
  <si>
    <t>A18_629</t>
  </si>
  <si>
    <t>A18_492</t>
  </si>
  <si>
    <t>A18_490</t>
  </si>
  <si>
    <t>A18_484</t>
  </si>
  <si>
    <t>A18_473</t>
  </si>
  <si>
    <t>A18_450</t>
  </si>
  <si>
    <t>A18_405</t>
  </si>
  <si>
    <t>A18_397</t>
  </si>
  <si>
    <t>A18_369</t>
  </si>
  <si>
    <t>A18_358</t>
  </si>
  <si>
    <t>A18_340</t>
  </si>
  <si>
    <t>A18_267</t>
  </si>
  <si>
    <t>A18_260</t>
  </si>
  <si>
    <t>A18_255</t>
  </si>
  <si>
    <t>A18_246</t>
  </si>
  <si>
    <t>A18_238</t>
  </si>
  <si>
    <t>Primer OPA_07</t>
  </si>
  <si>
    <t>A07_1757</t>
  </si>
  <si>
    <t>A07_1720</t>
  </si>
  <si>
    <t>A07_1650</t>
  </si>
  <si>
    <t>A07_843</t>
  </si>
  <si>
    <t>A07_828</t>
  </si>
  <si>
    <t>A07_749</t>
  </si>
  <si>
    <t>A07_733</t>
  </si>
  <si>
    <t>A07_679</t>
  </si>
  <si>
    <t>A07_605</t>
  </si>
  <si>
    <t>A07_445</t>
  </si>
  <si>
    <t>A07_434</t>
  </si>
  <si>
    <t>A07_341</t>
  </si>
  <si>
    <t>A07_311</t>
  </si>
  <si>
    <t>A07_269</t>
  </si>
  <si>
    <t>Primer OPA_11</t>
  </si>
  <si>
    <t>A11_1573</t>
  </si>
  <si>
    <t>A11_1475</t>
  </si>
  <si>
    <t>A11_1342</t>
  </si>
  <si>
    <t>A11_1211</t>
  </si>
  <si>
    <t>A11_1123</t>
  </si>
  <si>
    <t>A11_921</t>
  </si>
  <si>
    <t>A11_761</t>
  </si>
  <si>
    <t>A11_709</t>
  </si>
  <si>
    <t>A11_705</t>
  </si>
  <si>
    <t>A11_497</t>
  </si>
  <si>
    <t>A11_492</t>
  </si>
  <si>
    <t>A11_478</t>
  </si>
  <si>
    <t>A11_460</t>
  </si>
  <si>
    <t>A11_444</t>
  </si>
  <si>
    <t>A11_421</t>
  </si>
  <si>
    <t>A11_324</t>
  </si>
  <si>
    <t>A11_268</t>
  </si>
  <si>
    <t>Primer OPW_11</t>
  </si>
  <si>
    <t>W11_1995</t>
  </si>
  <si>
    <t>W11_1806</t>
  </si>
  <si>
    <t>W11_1381</t>
  </si>
  <si>
    <t>W11_1221</t>
  </si>
  <si>
    <t>W11_867</t>
  </si>
  <si>
    <t>W11_861</t>
  </si>
  <si>
    <t>W11_785</t>
  </si>
  <si>
    <t>W11_741</t>
  </si>
  <si>
    <t>W11_721</t>
  </si>
  <si>
    <t>W11_631</t>
  </si>
  <si>
    <t>W11_530</t>
  </si>
  <si>
    <t>W11_499</t>
  </si>
  <si>
    <t>W11_495</t>
  </si>
  <si>
    <t>W11_465</t>
  </si>
  <si>
    <t>W11_448</t>
  </si>
  <si>
    <t>W11_402</t>
  </si>
  <si>
    <t>W11_391</t>
  </si>
  <si>
    <t>W11_365</t>
  </si>
  <si>
    <t>W11_358</t>
  </si>
  <si>
    <t>W11_218</t>
  </si>
  <si>
    <t>Primer OPC_05</t>
  </si>
  <si>
    <t>C05_951</t>
  </si>
  <si>
    <t>C05_816</t>
  </si>
  <si>
    <t>C05_805</t>
  </si>
  <si>
    <t>C05_756</t>
  </si>
  <si>
    <t>C05_745</t>
  </si>
  <si>
    <t>C05_693</t>
  </si>
  <si>
    <t>C05_511</t>
  </si>
  <si>
    <t>C05_449</t>
  </si>
  <si>
    <t>C05_381</t>
  </si>
  <si>
    <t>C05_359</t>
  </si>
  <si>
    <t>C05_352</t>
  </si>
  <si>
    <t>Primer OPK_10</t>
  </si>
  <si>
    <t>K10_1973</t>
  </si>
  <si>
    <t>K10_879</t>
  </si>
  <si>
    <t>K10_596</t>
  </si>
  <si>
    <t>K10_494</t>
  </si>
  <si>
    <t>K10_492</t>
  </si>
  <si>
    <t>K10_393</t>
  </si>
  <si>
    <t>Primer name (Locus)</t>
  </si>
  <si>
    <t>Number of bands</t>
  </si>
  <si>
    <t>total</t>
  </si>
  <si>
    <t>mean</t>
  </si>
  <si>
    <t>Mono.</t>
  </si>
  <si>
    <t>Polymor.</t>
  </si>
  <si>
    <t xml:space="preserve">No. of polymorphic </t>
  </si>
  <si>
    <t>Total bands</t>
  </si>
  <si>
    <t>% polymorphism</t>
  </si>
  <si>
    <t>Total</t>
  </si>
  <si>
    <t>Mono</t>
  </si>
  <si>
    <t>Monomor</t>
  </si>
  <si>
    <t>Banarasi Langra</t>
  </si>
  <si>
    <t>Mabrouka</t>
  </si>
  <si>
    <t>Ewais</t>
  </si>
  <si>
    <t>Taymour</t>
  </si>
  <si>
    <t>Hindi Besennara</t>
  </si>
  <si>
    <t>Mesk</t>
  </si>
  <si>
    <t>Zebda</t>
  </si>
  <si>
    <t>Hindi mlooky</t>
  </si>
  <si>
    <t>Companeit Elsowwa</t>
  </si>
  <si>
    <t>Sukkary white</t>
  </si>
  <si>
    <t>Mistikawy</t>
  </si>
  <si>
    <t>Fajri kalan</t>
  </si>
  <si>
    <t>Elwazza neck</t>
  </si>
  <si>
    <t>Keitt</t>
  </si>
  <si>
    <t>Kent</t>
  </si>
  <si>
    <t>Sennary</t>
  </si>
  <si>
    <t>Nabiel</t>
  </si>
  <si>
    <t>Molecular weight (bp)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</si>
</sst>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3" fillId="2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2" fillId="23" borderId="1" xfId="0" applyFont="1" applyFill="1" applyBorder="1" applyAlignment="1">
      <alignment horizontal="center"/>
    </xf>
    <xf numFmtId="0" fontId="3" fillId="23" borderId="1" xfId="0" applyFont="1" applyFill="1" applyBorder="1" applyAlignment="1">
      <alignment horizontal="center"/>
    </xf>
    <xf numFmtId="0" fontId="3" fillId="24" borderId="1" xfId="0" applyFont="1" applyFill="1" applyBorder="1" applyAlignment="1">
      <alignment horizontal="center"/>
    </xf>
    <xf numFmtId="0" fontId="2" fillId="25" borderId="1" xfId="0" applyFont="1" applyFill="1" applyBorder="1" applyAlignment="1">
      <alignment horizontal="center"/>
    </xf>
    <xf numFmtId="0" fontId="3" fillId="25" borderId="1" xfId="0" applyFont="1" applyFill="1" applyBorder="1" applyAlignment="1">
      <alignment horizontal="center"/>
    </xf>
    <xf numFmtId="0" fontId="3" fillId="26" borderId="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8" borderId="1" xfId="0" applyFont="1" applyFill="1" applyBorder="1" applyAlignment="1">
      <alignment horizontal="center"/>
    </xf>
    <xf numFmtId="0" fontId="2" fillId="29" borderId="1" xfId="0" applyFont="1" applyFill="1" applyBorder="1" applyAlignment="1">
      <alignment horizontal="center"/>
    </xf>
    <xf numFmtId="0" fontId="3" fillId="29" borderId="1" xfId="0" applyFont="1" applyFill="1" applyBorder="1" applyAlignment="1">
      <alignment horizontal="center"/>
    </xf>
    <xf numFmtId="0" fontId="3" fillId="30" borderId="1" xfId="0" applyFont="1" applyFill="1" applyBorder="1" applyAlignment="1">
      <alignment horizontal="center"/>
    </xf>
    <xf numFmtId="0" fontId="2" fillId="31" borderId="1" xfId="0" applyFont="1" applyFill="1" applyBorder="1" applyAlignment="1">
      <alignment horizontal="center"/>
    </xf>
    <xf numFmtId="0" fontId="3" fillId="31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textRotation="90"/>
    </xf>
    <xf numFmtId="0" fontId="1" fillId="0" borderId="1" xfId="0" applyFont="1" applyFill="1" applyBorder="1" applyAlignment="1">
      <alignment horizontal="center" textRotation="90"/>
    </xf>
    <xf numFmtId="0" fontId="1" fillId="33" borderId="1" xfId="0" applyFont="1" applyFill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5" fillId="32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4" fillId="19" borderId="1" xfId="0" applyFont="1" applyFill="1" applyBorder="1" applyAlignment="1">
      <alignment horizontal="center"/>
    </xf>
    <xf numFmtId="0" fontId="4" fillId="20" borderId="1" xfId="0" applyFont="1" applyFill="1" applyBorder="1" applyAlignment="1">
      <alignment horizontal="center"/>
    </xf>
    <xf numFmtId="0" fontId="4" fillId="21" borderId="1" xfId="0" applyFont="1" applyFill="1" applyBorder="1" applyAlignment="1">
      <alignment horizontal="center"/>
    </xf>
    <xf numFmtId="0" fontId="4" fillId="22" borderId="1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4" fillId="24" borderId="1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0" fontId="4" fillId="26" borderId="1" xfId="0" applyFont="1" applyFill="1" applyBorder="1" applyAlignment="1">
      <alignment horizontal="center"/>
    </xf>
    <xf numFmtId="0" fontId="4" fillId="27" borderId="1" xfId="0" applyFont="1" applyFill="1" applyBorder="1" applyAlignment="1">
      <alignment horizontal="center"/>
    </xf>
    <xf numFmtId="0" fontId="4" fillId="28" borderId="1" xfId="0" applyFont="1" applyFill="1" applyBorder="1" applyAlignment="1">
      <alignment horizontal="center"/>
    </xf>
    <xf numFmtId="0" fontId="4" fillId="25" borderId="1" xfId="0" applyFont="1" applyFill="1" applyBorder="1" applyAlignment="1">
      <alignment horizontal="center"/>
    </xf>
    <xf numFmtId="0" fontId="4" fillId="30" borderId="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6" fillId="0" borderId="1" xfId="0" applyFont="1" applyBorder="1"/>
    <xf numFmtId="0" fontId="5" fillId="0" borderId="5" xfId="0" applyFont="1" applyBorder="1" applyAlignment="1">
      <alignment horizontal="center"/>
    </xf>
    <xf numFmtId="0" fontId="4" fillId="34" borderId="1" xfId="0" applyFont="1" applyFill="1" applyBorder="1" applyAlignment="1">
      <alignment horizontal="center"/>
    </xf>
    <xf numFmtId="0" fontId="7" fillId="25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0" fontId="8" fillId="19" borderId="1" xfId="0" applyFont="1" applyFill="1" applyBorder="1" applyAlignment="1">
      <alignment horizontal="center" vertical="center"/>
    </xf>
    <xf numFmtId="0" fontId="8" fillId="20" borderId="1" xfId="0" applyFont="1" applyFill="1" applyBorder="1" applyAlignment="1">
      <alignment horizontal="center" vertical="center"/>
    </xf>
    <xf numFmtId="0" fontId="8" fillId="21" borderId="1" xfId="0" applyFont="1" applyFill="1" applyBorder="1" applyAlignment="1">
      <alignment horizontal="center" vertical="center"/>
    </xf>
    <xf numFmtId="0" fontId="8" fillId="22" borderId="1" xfId="0" applyFont="1" applyFill="1" applyBorder="1" applyAlignment="1">
      <alignment horizontal="center" vertical="center"/>
    </xf>
    <xf numFmtId="0" fontId="7" fillId="23" borderId="1" xfId="0" applyFont="1" applyFill="1" applyBorder="1" applyAlignment="1">
      <alignment horizontal="center" vertical="center"/>
    </xf>
    <xf numFmtId="0" fontId="8" fillId="23" borderId="1" xfId="0" applyFont="1" applyFill="1" applyBorder="1" applyAlignment="1">
      <alignment horizontal="center" vertical="center"/>
    </xf>
    <xf numFmtId="0" fontId="8" fillId="24" borderId="1" xfId="0" applyFont="1" applyFill="1" applyBorder="1" applyAlignment="1">
      <alignment horizontal="center" vertical="center"/>
    </xf>
    <xf numFmtId="0" fontId="8" fillId="25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8" fillId="27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28" borderId="1" xfId="0" applyFont="1" applyFill="1" applyBorder="1" applyAlignment="1">
      <alignment horizontal="center" vertical="center"/>
    </xf>
    <xf numFmtId="0" fontId="7" fillId="29" borderId="1" xfId="0" applyFont="1" applyFill="1" applyBorder="1" applyAlignment="1">
      <alignment horizontal="center" vertical="center"/>
    </xf>
    <xf numFmtId="0" fontId="8" fillId="29" borderId="1" xfId="0" applyFont="1" applyFill="1" applyBorder="1" applyAlignment="1">
      <alignment horizontal="center" vertical="center"/>
    </xf>
    <xf numFmtId="0" fontId="8" fillId="30" borderId="1" xfId="0" applyFont="1" applyFill="1" applyBorder="1" applyAlignment="1">
      <alignment horizontal="center" vertical="center"/>
    </xf>
    <xf numFmtId="0" fontId="7" fillId="31" borderId="1" xfId="0" applyFont="1" applyFill="1" applyBorder="1" applyAlignment="1">
      <alignment horizontal="center" vertical="center"/>
    </xf>
    <xf numFmtId="0" fontId="8" fillId="31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31" borderId="2" xfId="0" applyFont="1" applyFill="1" applyBorder="1" applyAlignment="1">
      <alignment horizontal="center" vertical="center"/>
    </xf>
    <xf numFmtId="0" fontId="3" fillId="31" borderId="3" xfId="0" applyFont="1" applyFill="1" applyBorder="1" applyAlignment="1">
      <alignment horizontal="center" vertical="center"/>
    </xf>
    <xf numFmtId="0" fontId="3" fillId="31" borderId="4" xfId="0" applyFont="1" applyFill="1" applyBorder="1" applyAlignment="1">
      <alignment horizontal="center" vertical="center"/>
    </xf>
    <xf numFmtId="0" fontId="3" fillId="23" borderId="2" xfId="0" applyFont="1" applyFill="1" applyBorder="1" applyAlignment="1">
      <alignment horizontal="center" vertical="center"/>
    </xf>
    <xf numFmtId="0" fontId="3" fillId="23" borderId="3" xfId="0" applyFont="1" applyFill="1" applyBorder="1" applyAlignment="1">
      <alignment horizontal="center" vertical="center"/>
    </xf>
    <xf numFmtId="0" fontId="3" fillId="23" borderId="4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6" borderId="2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/>
    </xf>
    <xf numFmtId="0" fontId="3" fillId="16" borderId="4" xfId="0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horizontal="center" vertical="center"/>
    </xf>
    <xf numFmtId="0" fontId="3" fillId="18" borderId="4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29" borderId="2" xfId="0" applyFont="1" applyFill="1" applyBorder="1" applyAlignment="1">
      <alignment horizontal="center" vertical="center"/>
    </xf>
    <xf numFmtId="0" fontId="3" fillId="29" borderId="3" xfId="0" applyFont="1" applyFill="1" applyBorder="1" applyAlignment="1">
      <alignment horizontal="center" vertical="center"/>
    </xf>
    <xf numFmtId="0" fontId="3" fillId="29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25" borderId="2" xfId="0" applyFont="1" applyFill="1" applyBorder="1" applyAlignment="1">
      <alignment horizontal="center" vertical="center"/>
    </xf>
    <xf numFmtId="0" fontId="3" fillId="25" borderId="3" xfId="0" applyFont="1" applyFill="1" applyBorder="1" applyAlignment="1">
      <alignment horizontal="center" vertical="center"/>
    </xf>
    <xf numFmtId="0" fontId="3" fillId="25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0"/>
  <sheetViews>
    <sheetView tabSelected="1" topLeftCell="A439" workbookViewId="0">
      <selection activeCell="X237" sqref="X237"/>
    </sheetView>
  </sheetViews>
  <sheetFormatPr defaultRowHeight="15.75" x14ac:dyDescent="0.25"/>
  <cols>
    <col min="1" max="1" width="22.140625" style="128" customWidth="1"/>
    <col min="2" max="2" width="17" style="45" customWidth="1"/>
    <col min="3" max="3" width="8.5703125" style="45" customWidth="1"/>
    <col min="4" max="4" width="18.7109375" style="47" customWidth="1"/>
    <col min="5" max="5" width="11.5703125" style="47" customWidth="1"/>
    <col min="6" max="22" width="3.7109375" style="81" customWidth="1"/>
    <col min="23" max="23" width="8" style="81" customWidth="1"/>
    <col min="24" max="24" width="18.28515625" style="47" customWidth="1"/>
    <col min="25" max="25" width="18.42578125" style="47" customWidth="1"/>
    <col min="26" max="26" width="16.140625" style="54" customWidth="1"/>
    <col min="27" max="28" width="24" style="54" customWidth="1"/>
    <col min="29" max="29" width="24.28515625" style="55" customWidth="1"/>
    <col min="30" max="30" width="20" style="55" customWidth="1"/>
    <col min="31" max="31" width="12" style="55" bestFit="1" customWidth="1"/>
    <col min="32" max="32" width="9.140625" style="56"/>
  </cols>
  <sheetData>
    <row r="1" spans="1:29" ht="133.5" customHeight="1" x14ac:dyDescent="0.25">
      <c r="A1" s="86" t="s">
        <v>472</v>
      </c>
      <c r="B1" s="1" t="s">
        <v>473</v>
      </c>
      <c r="C1" s="1"/>
      <c r="D1" s="47" t="s">
        <v>501</v>
      </c>
      <c r="F1" s="48" t="s">
        <v>484</v>
      </c>
      <c r="G1" s="49" t="s">
        <v>485</v>
      </c>
      <c r="H1" s="49" t="s">
        <v>486</v>
      </c>
      <c r="I1" s="49" t="s">
        <v>487</v>
      </c>
      <c r="J1" s="48" t="s">
        <v>488</v>
      </c>
      <c r="K1" s="49" t="s">
        <v>489</v>
      </c>
      <c r="L1" s="49" t="s">
        <v>490</v>
      </c>
      <c r="M1" s="49" t="s">
        <v>491</v>
      </c>
      <c r="N1" s="49" t="s">
        <v>492</v>
      </c>
      <c r="O1" s="49" t="s">
        <v>493</v>
      </c>
      <c r="P1" s="49" t="s">
        <v>494</v>
      </c>
      <c r="Q1" s="49" t="s">
        <v>495</v>
      </c>
      <c r="R1" s="49" t="s">
        <v>496</v>
      </c>
      <c r="S1" s="49" t="s">
        <v>497</v>
      </c>
      <c r="T1" s="49" t="s">
        <v>498</v>
      </c>
      <c r="U1" s="50" t="s">
        <v>499</v>
      </c>
      <c r="V1" s="50" t="s">
        <v>500</v>
      </c>
      <c r="W1" s="51" t="s">
        <v>482</v>
      </c>
      <c r="X1" s="52" t="s">
        <v>0</v>
      </c>
      <c r="Y1" s="83" t="s">
        <v>1</v>
      </c>
      <c r="Z1" s="54" t="s">
        <v>2</v>
      </c>
      <c r="AA1" s="54" t="s">
        <v>3</v>
      </c>
      <c r="AB1" s="54" t="s">
        <v>479</v>
      </c>
      <c r="AC1" s="55" t="s">
        <v>478</v>
      </c>
    </row>
    <row r="2" spans="1:29" x14ac:dyDescent="0.25">
      <c r="A2" s="87" t="s">
        <v>4</v>
      </c>
      <c r="B2" s="153">
        <f>SUM(C2:C22)</f>
        <v>21</v>
      </c>
      <c r="C2" s="2">
        <v>1</v>
      </c>
      <c r="D2" s="47">
        <v>1157</v>
      </c>
      <c r="E2" s="47" t="s">
        <v>5</v>
      </c>
      <c r="F2" s="47">
        <v>1</v>
      </c>
      <c r="G2" s="47">
        <v>1</v>
      </c>
      <c r="H2" s="47">
        <v>1</v>
      </c>
      <c r="I2" s="47">
        <v>1</v>
      </c>
      <c r="J2" s="47">
        <v>0</v>
      </c>
      <c r="K2" s="47">
        <v>0</v>
      </c>
      <c r="L2" s="47">
        <v>0</v>
      </c>
      <c r="M2" s="47">
        <v>1</v>
      </c>
      <c r="N2" s="47">
        <v>1</v>
      </c>
      <c r="O2" s="47">
        <v>1</v>
      </c>
      <c r="P2" s="47">
        <v>1</v>
      </c>
      <c r="Q2" s="47">
        <v>0</v>
      </c>
      <c r="R2" s="47">
        <v>1</v>
      </c>
      <c r="S2" s="47">
        <v>1</v>
      </c>
      <c r="T2" s="47">
        <v>0</v>
      </c>
      <c r="U2" s="47">
        <v>0</v>
      </c>
      <c r="V2" s="47">
        <v>1</v>
      </c>
      <c r="W2" s="47"/>
      <c r="Y2" s="47">
        <f>SUM(F2:X2)</f>
        <v>11</v>
      </c>
      <c r="Z2" s="54">
        <f>Y2/Y23</f>
        <v>5.2884615384615384E-2</v>
      </c>
      <c r="AA2" s="54">
        <f t="shared" ref="AA2:AA22" si="0">(Z2^2)</f>
        <v>2.7967825443786982E-3</v>
      </c>
    </row>
    <row r="3" spans="1:29" x14ac:dyDescent="0.25">
      <c r="A3" s="88"/>
      <c r="B3" s="154"/>
      <c r="C3" s="3">
        <v>1</v>
      </c>
      <c r="D3" s="47">
        <v>857</v>
      </c>
      <c r="E3" s="47" t="s">
        <v>6</v>
      </c>
      <c r="F3" s="47">
        <v>0</v>
      </c>
      <c r="G3" s="47">
        <v>1</v>
      </c>
      <c r="H3" s="47">
        <v>1</v>
      </c>
      <c r="I3" s="47">
        <v>1</v>
      </c>
      <c r="J3" s="47">
        <v>0</v>
      </c>
      <c r="K3" s="47">
        <v>0</v>
      </c>
      <c r="L3" s="47">
        <v>0</v>
      </c>
      <c r="M3" s="47">
        <v>0</v>
      </c>
      <c r="N3" s="47">
        <v>0</v>
      </c>
      <c r="O3" s="47">
        <v>0</v>
      </c>
      <c r="P3" s="47">
        <v>0</v>
      </c>
      <c r="Q3" s="47">
        <v>0</v>
      </c>
      <c r="R3" s="47">
        <v>0</v>
      </c>
      <c r="S3" s="47">
        <v>0</v>
      </c>
      <c r="T3" s="47">
        <v>0</v>
      </c>
      <c r="U3" s="47">
        <v>1</v>
      </c>
      <c r="V3" s="47">
        <v>0</v>
      </c>
      <c r="W3" s="47"/>
      <c r="Y3" s="47">
        <f>SUM(F3:X3)</f>
        <v>4</v>
      </c>
      <c r="Z3" s="54">
        <f>Y3/Y23</f>
        <v>1.9230769230769232E-2</v>
      </c>
      <c r="AA3" s="54">
        <f t="shared" si="0"/>
        <v>3.6982248520710064E-4</v>
      </c>
    </row>
    <row r="4" spans="1:29" x14ac:dyDescent="0.25">
      <c r="A4" s="88"/>
      <c r="B4" s="154"/>
      <c r="C4" s="3">
        <v>1</v>
      </c>
      <c r="D4" s="47">
        <v>834</v>
      </c>
      <c r="E4" s="47" t="s">
        <v>7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  <c r="K4" s="47">
        <v>0</v>
      </c>
      <c r="L4" s="47">
        <v>0</v>
      </c>
      <c r="M4" s="47">
        <v>0</v>
      </c>
      <c r="N4" s="47">
        <v>1</v>
      </c>
      <c r="O4" s="47">
        <v>0</v>
      </c>
      <c r="P4" s="47">
        <v>0</v>
      </c>
      <c r="Q4" s="47">
        <v>0</v>
      </c>
      <c r="R4" s="47">
        <v>0</v>
      </c>
      <c r="S4" s="47">
        <v>0</v>
      </c>
      <c r="T4" s="47">
        <v>1</v>
      </c>
      <c r="U4" s="47">
        <v>0</v>
      </c>
      <c r="V4" s="47">
        <v>1</v>
      </c>
      <c r="W4" s="47"/>
      <c r="Y4" s="47">
        <f>SUM(F4:V4)</f>
        <v>3</v>
      </c>
      <c r="Z4" s="54">
        <f>Y4/Y23</f>
        <v>1.4423076923076924E-2</v>
      </c>
      <c r="AA4" s="54">
        <f t="shared" si="0"/>
        <v>2.0802514792899412E-4</v>
      </c>
    </row>
    <row r="5" spans="1:29" x14ac:dyDescent="0.25">
      <c r="A5" s="88"/>
      <c r="B5" s="154"/>
      <c r="C5" s="3">
        <v>1</v>
      </c>
      <c r="D5" s="47">
        <v>804</v>
      </c>
      <c r="E5" s="47" t="s">
        <v>8</v>
      </c>
      <c r="F5" s="47">
        <v>0</v>
      </c>
      <c r="G5" s="47">
        <v>0</v>
      </c>
      <c r="H5" s="47">
        <v>0</v>
      </c>
      <c r="I5" s="47">
        <v>0</v>
      </c>
      <c r="J5" s="47">
        <v>1</v>
      </c>
      <c r="K5" s="47">
        <v>1</v>
      </c>
      <c r="L5" s="47">
        <v>0</v>
      </c>
      <c r="M5" s="47">
        <v>1</v>
      </c>
      <c r="N5" s="47">
        <v>0</v>
      </c>
      <c r="O5" s="47">
        <v>0</v>
      </c>
      <c r="P5" s="47">
        <v>1</v>
      </c>
      <c r="Q5" s="47">
        <v>0</v>
      </c>
      <c r="R5" s="47">
        <v>0</v>
      </c>
      <c r="S5" s="47">
        <v>0</v>
      </c>
      <c r="T5" s="47">
        <v>0</v>
      </c>
      <c r="U5" s="47">
        <v>1</v>
      </c>
      <c r="V5" s="47">
        <v>0</v>
      </c>
      <c r="W5" s="47"/>
      <c r="Y5" s="47">
        <f>SUM(F5:X5)</f>
        <v>5</v>
      </c>
      <c r="Z5" s="54">
        <f>Y5/Y23</f>
        <v>2.403846153846154E-2</v>
      </c>
      <c r="AA5" s="54">
        <f t="shared" si="0"/>
        <v>5.778476331360947E-4</v>
      </c>
    </row>
    <row r="6" spans="1:29" x14ac:dyDescent="0.25">
      <c r="A6" s="88"/>
      <c r="B6" s="154"/>
      <c r="C6" s="3">
        <v>1</v>
      </c>
      <c r="D6" s="47">
        <v>757</v>
      </c>
      <c r="E6" s="47" t="s">
        <v>9</v>
      </c>
      <c r="F6" s="47">
        <v>1</v>
      </c>
      <c r="G6" s="47">
        <v>1</v>
      </c>
      <c r="H6" s="47">
        <v>1</v>
      </c>
      <c r="I6" s="47">
        <v>1</v>
      </c>
      <c r="J6" s="47">
        <v>1</v>
      </c>
      <c r="K6" s="47">
        <v>1</v>
      </c>
      <c r="L6" s="47">
        <v>1</v>
      </c>
      <c r="M6" s="47">
        <v>1</v>
      </c>
      <c r="N6" s="47">
        <v>1</v>
      </c>
      <c r="O6" s="47">
        <v>1</v>
      </c>
      <c r="P6" s="47">
        <v>1</v>
      </c>
      <c r="Q6" s="47">
        <v>1</v>
      </c>
      <c r="R6" s="47">
        <v>1</v>
      </c>
      <c r="S6" s="47">
        <v>1</v>
      </c>
      <c r="T6" s="47">
        <v>1</v>
      </c>
      <c r="U6" s="47">
        <v>1</v>
      </c>
      <c r="V6" s="47">
        <v>1</v>
      </c>
      <c r="W6" s="47">
        <v>1</v>
      </c>
      <c r="Y6" s="47">
        <f>SUM(F6:W6)</f>
        <v>18</v>
      </c>
      <c r="Z6" s="54">
        <f>Y6/Y23</f>
        <v>8.6538461538461536E-2</v>
      </c>
      <c r="AA6" s="54">
        <f t="shared" si="0"/>
        <v>7.4889053254437862E-3</v>
      </c>
    </row>
    <row r="7" spans="1:29" x14ac:dyDescent="0.25">
      <c r="A7" s="88"/>
      <c r="B7" s="154"/>
      <c r="C7" s="3">
        <v>1</v>
      </c>
      <c r="D7" s="47">
        <v>733</v>
      </c>
      <c r="E7" s="47" t="s">
        <v>10</v>
      </c>
      <c r="F7" s="47">
        <v>1</v>
      </c>
      <c r="G7" s="47">
        <v>1</v>
      </c>
      <c r="H7" s="47">
        <v>1</v>
      </c>
      <c r="I7" s="47">
        <v>1</v>
      </c>
      <c r="J7" s="47">
        <v>1</v>
      </c>
      <c r="K7" s="47">
        <v>1</v>
      </c>
      <c r="L7" s="47">
        <v>1</v>
      </c>
      <c r="M7" s="47">
        <v>1</v>
      </c>
      <c r="N7" s="47">
        <v>1</v>
      </c>
      <c r="O7" s="47">
        <v>1</v>
      </c>
      <c r="P7" s="47">
        <v>1</v>
      </c>
      <c r="Q7" s="47">
        <v>1</v>
      </c>
      <c r="R7" s="47">
        <v>1</v>
      </c>
      <c r="S7" s="47">
        <v>1</v>
      </c>
      <c r="T7" s="47">
        <v>1</v>
      </c>
      <c r="U7" s="47">
        <v>1</v>
      </c>
      <c r="V7" s="47">
        <v>1</v>
      </c>
      <c r="W7" s="47">
        <v>1</v>
      </c>
      <c r="Y7" s="47">
        <f>SUM(F7:W7)</f>
        <v>18</v>
      </c>
      <c r="Z7" s="54">
        <f>Y7/Y23</f>
        <v>8.6538461538461536E-2</v>
      </c>
      <c r="AA7" s="54">
        <f t="shared" si="0"/>
        <v>7.4889053254437862E-3</v>
      </c>
    </row>
    <row r="8" spans="1:29" x14ac:dyDescent="0.25">
      <c r="A8" s="88"/>
      <c r="B8" s="154"/>
      <c r="C8" s="3">
        <v>1</v>
      </c>
      <c r="D8" s="47">
        <v>620</v>
      </c>
      <c r="E8" s="47" t="s">
        <v>11</v>
      </c>
      <c r="F8" s="47">
        <v>0</v>
      </c>
      <c r="G8" s="47">
        <v>1</v>
      </c>
      <c r="H8" s="47">
        <v>1</v>
      </c>
      <c r="I8" s="47">
        <v>1</v>
      </c>
      <c r="J8" s="47">
        <v>1</v>
      </c>
      <c r="K8" s="47">
        <v>1</v>
      </c>
      <c r="L8" s="47">
        <v>1</v>
      </c>
      <c r="M8" s="47">
        <v>0</v>
      </c>
      <c r="N8" s="47">
        <v>1</v>
      </c>
      <c r="O8" s="47">
        <v>1</v>
      </c>
      <c r="P8" s="47">
        <v>1</v>
      </c>
      <c r="Q8" s="47">
        <v>1</v>
      </c>
      <c r="R8" s="47">
        <v>1</v>
      </c>
      <c r="S8" s="47">
        <v>1</v>
      </c>
      <c r="T8" s="47">
        <v>1</v>
      </c>
      <c r="U8" s="47">
        <v>1</v>
      </c>
      <c r="V8" s="47">
        <v>0</v>
      </c>
      <c r="W8" s="47"/>
      <c r="Y8" s="47">
        <f t="shared" ref="Y8:Y21" si="1">SUM(F8:V8)</f>
        <v>14</v>
      </c>
      <c r="Z8" s="54">
        <f>Y8/Y23</f>
        <v>6.7307692307692304E-2</v>
      </c>
      <c r="AA8" s="54">
        <f t="shared" si="0"/>
        <v>4.530325443786982E-3</v>
      </c>
    </row>
    <row r="9" spans="1:29" x14ac:dyDescent="0.25">
      <c r="A9" s="88"/>
      <c r="B9" s="154"/>
      <c r="C9" s="3">
        <v>1</v>
      </c>
      <c r="D9" s="47">
        <v>548</v>
      </c>
      <c r="E9" s="47" t="s">
        <v>12</v>
      </c>
      <c r="F9" s="47">
        <v>1</v>
      </c>
      <c r="G9" s="47">
        <v>1</v>
      </c>
      <c r="H9" s="47">
        <v>1</v>
      </c>
      <c r="I9" s="47">
        <v>1</v>
      </c>
      <c r="J9" s="47">
        <v>1</v>
      </c>
      <c r="K9" s="47">
        <v>1</v>
      </c>
      <c r="L9" s="47">
        <v>1</v>
      </c>
      <c r="M9" s="47">
        <v>1</v>
      </c>
      <c r="N9" s="47">
        <v>1</v>
      </c>
      <c r="O9" s="47">
        <v>1</v>
      </c>
      <c r="P9" s="47">
        <v>1</v>
      </c>
      <c r="Q9" s="47">
        <v>1</v>
      </c>
      <c r="R9" s="47">
        <v>1</v>
      </c>
      <c r="S9" s="47">
        <v>1</v>
      </c>
      <c r="T9" s="47">
        <v>1</v>
      </c>
      <c r="U9" s="47">
        <v>1</v>
      </c>
      <c r="V9" s="47">
        <v>1</v>
      </c>
      <c r="W9" s="47">
        <v>1</v>
      </c>
      <c r="Y9" s="47">
        <f>SUM(F9:W9)</f>
        <v>18</v>
      </c>
      <c r="Z9" s="54">
        <f>Y9/Y23</f>
        <v>8.6538461538461536E-2</v>
      </c>
      <c r="AA9" s="54">
        <f t="shared" si="0"/>
        <v>7.4889053254437862E-3</v>
      </c>
    </row>
    <row r="10" spans="1:29" x14ac:dyDescent="0.25">
      <c r="A10" s="88"/>
      <c r="B10" s="154"/>
      <c r="C10" s="3">
        <v>1</v>
      </c>
      <c r="D10" s="47">
        <v>512</v>
      </c>
      <c r="E10" s="47" t="s">
        <v>13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1</v>
      </c>
      <c r="S10" s="47">
        <v>0</v>
      </c>
      <c r="T10" s="47">
        <v>0</v>
      </c>
      <c r="U10" s="47">
        <v>0</v>
      </c>
      <c r="V10" s="47">
        <v>0</v>
      </c>
      <c r="W10" s="47"/>
      <c r="Y10" s="47">
        <f t="shared" si="1"/>
        <v>1</v>
      </c>
      <c r="Z10" s="54">
        <f>Y10/Y23</f>
        <v>4.807692307692308E-3</v>
      </c>
      <c r="AA10" s="54">
        <f t="shared" si="0"/>
        <v>2.311390532544379E-5</v>
      </c>
    </row>
    <row r="11" spans="1:29" x14ac:dyDescent="0.25">
      <c r="A11" s="88"/>
      <c r="B11" s="154"/>
      <c r="C11" s="3">
        <v>1</v>
      </c>
      <c r="D11" s="47">
        <v>496</v>
      </c>
      <c r="E11" s="47" t="s">
        <v>14</v>
      </c>
      <c r="F11" s="47">
        <v>0</v>
      </c>
      <c r="G11" s="47">
        <v>1</v>
      </c>
      <c r="H11" s="47">
        <v>1</v>
      </c>
      <c r="I11" s="47">
        <v>0</v>
      </c>
      <c r="J11" s="47">
        <v>0</v>
      </c>
      <c r="K11" s="47">
        <v>1</v>
      </c>
      <c r="L11" s="47">
        <v>1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1</v>
      </c>
      <c r="S11" s="47">
        <v>0</v>
      </c>
      <c r="T11" s="47">
        <v>1</v>
      </c>
      <c r="U11" s="47">
        <v>1</v>
      </c>
      <c r="V11" s="47">
        <v>0</v>
      </c>
      <c r="W11" s="47"/>
      <c r="Y11" s="47">
        <f t="shared" si="1"/>
        <v>7</v>
      </c>
      <c r="Z11" s="54">
        <f>Y11/Y23</f>
        <v>3.3653846153846152E-2</v>
      </c>
      <c r="AA11" s="54">
        <f t="shared" si="0"/>
        <v>1.1325813609467455E-3</v>
      </c>
    </row>
    <row r="12" spans="1:29" x14ac:dyDescent="0.25">
      <c r="A12" s="88">
        <v>15</v>
      </c>
      <c r="B12" s="154"/>
      <c r="C12" s="3">
        <v>1</v>
      </c>
      <c r="D12" s="47">
        <v>490</v>
      </c>
      <c r="E12" s="47" t="s">
        <v>15</v>
      </c>
      <c r="F12" s="47">
        <v>1</v>
      </c>
      <c r="G12" s="47">
        <v>1</v>
      </c>
      <c r="H12" s="47">
        <v>1</v>
      </c>
      <c r="I12" s="47">
        <v>1</v>
      </c>
      <c r="J12" s="47">
        <v>1</v>
      </c>
      <c r="K12" s="47">
        <v>1</v>
      </c>
      <c r="L12" s="47">
        <v>1</v>
      </c>
      <c r="M12" s="47">
        <v>1</v>
      </c>
      <c r="N12" s="47">
        <v>1</v>
      </c>
      <c r="O12" s="47">
        <v>1</v>
      </c>
      <c r="P12" s="47">
        <v>1</v>
      </c>
      <c r="Q12" s="47">
        <v>1</v>
      </c>
      <c r="R12" s="47">
        <v>1</v>
      </c>
      <c r="S12" s="47">
        <v>1</v>
      </c>
      <c r="T12" s="47">
        <v>1</v>
      </c>
      <c r="U12" s="47">
        <v>1</v>
      </c>
      <c r="V12" s="47">
        <v>1</v>
      </c>
      <c r="W12" s="47">
        <v>1</v>
      </c>
      <c r="Y12" s="47">
        <f>SUM(F12:W12)</f>
        <v>18</v>
      </c>
      <c r="Z12" s="54">
        <f>Y12/Y23</f>
        <v>8.6538461538461536E-2</v>
      </c>
      <c r="AA12" s="54">
        <f t="shared" si="0"/>
        <v>7.4889053254437862E-3</v>
      </c>
    </row>
    <row r="13" spans="1:29" x14ac:dyDescent="0.25">
      <c r="A13" s="88"/>
      <c r="B13" s="154"/>
      <c r="C13" s="3">
        <v>1</v>
      </c>
      <c r="D13" s="47">
        <v>476</v>
      </c>
      <c r="E13" s="47" t="s">
        <v>16</v>
      </c>
      <c r="F13" s="47">
        <v>0</v>
      </c>
      <c r="G13" s="47">
        <v>0</v>
      </c>
      <c r="H13" s="47">
        <v>1</v>
      </c>
      <c r="I13" s="47">
        <v>1</v>
      </c>
      <c r="J13" s="47">
        <v>1</v>
      </c>
      <c r="K13" s="47">
        <v>0</v>
      </c>
      <c r="L13" s="47">
        <v>1</v>
      </c>
      <c r="M13" s="47">
        <v>1</v>
      </c>
      <c r="N13" s="47">
        <v>0</v>
      </c>
      <c r="O13" s="47">
        <v>0</v>
      </c>
      <c r="P13" s="47">
        <v>0</v>
      </c>
      <c r="Q13" s="47">
        <v>1</v>
      </c>
      <c r="R13" s="47">
        <v>0</v>
      </c>
      <c r="S13" s="47">
        <v>1</v>
      </c>
      <c r="T13" s="47">
        <v>0</v>
      </c>
      <c r="U13" s="47">
        <v>0</v>
      </c>
      <c r="V13" s="47">
        <v>0</v>
      </c>
      <c r="W13" s="47"/>
      <c r="Y13" s="47">
        <f t="shared" si="1"/>
        <v>7</v>
      </c>
      <c r="Z13" s="54">
        <f>Y13/Y23</f>
        <v>3.3653846153846152E-2</v>
      </c>
      <c r="AA13" s="54">
        <f t="shared" si="0"/>
        <v>1.1325813609467455E-3</v>
      </c>
      <c r="AB13" s="54">
        <v>21</v>
      </c>
      <c r="AC13" s="55">
        <v>15</v>
      </c>
    </row>
    <row r="14" spans="1:29" x14ac:dyDescent="0.25">
      <c r="A14" s="88"/>
      <c r="B14" s="154"/>
      <c r="C14" s="3">
        <v>1</v>
      </c>
      <c r="D14" s="47">
        <v>440</v>
      </c>
      <c r="E14" s="47" t="s">
        <v>17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1</v>
      </c>
      <c r="L14" s="47">
        <v>0</v>
      </c>
      <c r="M14" s="47">
        <v>0</v>
      </c>
      <c r="N14" s="47">
        <v>0</v>
      </c>
      <c r="O14" s="47">
        <v>0</v>
      </c>
      <c r="P14" s="47">
        <v>1</v>
      </c>
      <c r="Q14" s="47">
        <v>0</v>
      </c>
      <c r="R14" s="47">
        <v>1</v>
      </c>
      <c r="S14" s="47">
        <v>0</v>
      </c>
      <c r="T14" s="47">
        <v>0</v>
      </c>
      <c r="U14" s="47">
        <v>1</v>
      </c>
      <c r="V14" s="47">
        <v>1</v>
      </c>
      <c r="W14" s="47"/>
      <c r="Y14" s="47">
        <f t="shared" si="1"/>
        <v>5</v>
      </c>
      <c r="Z14" s="54">
        <f>Y14/Y23</f>
        <v>2.403846153846154E-2</v>
      </c>
      <c r="AA14" s="54">
        <f t="shared" si="0"/>
        <v>5.778476331360947E-4</v>
      </c>
    </row>
    <row r="15" spans="1:29" x14ac:dyDescent="0.25">
      <c r="A15" s="88"/>
      <c r="B15" s="154"/>
      <c r="C15" s="3">
        <v>1</v>
      </c>
      <c r="D15" s="47">
        <v>433</v>
      </c>
      <c r="E15" s="47" t="s">
        <v>18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1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1</v>
      </c>
      <c r="S15" s="47">
        <v>1</v>
      </c>
      <c r="T15" s="47">
        <v>1</v>
      </c>
      <c r="U15" s="47">
        <v>1</v>
      </c>
      <c r="V15" s="47">
        <v>0</v>
      </c>
      <c r="W15" s="47"/>
      <c r="Y15" s="47">
        <f t="shared" si="1"/>
        <v>5</v>
      </c>
      <c r="Z15" s="54">
        <f>Y15/Y23</f>
        <v>2.403846153846154E-2</v>
      </c>
      <c r="AA15" s="54">
        <f t="shared" si="0"/>
        <v>5.778476331360947E-4</v>
      </c>
    </row>
    <row r="16" spans="1:29" x14ac:dyDescent="0.25">
      <c r="A16" s="88"/>
      <c r="B16" s="154"/>
      <c r="C16" s="3">
        <v>1</v>
      </c>
      <c r="D16" s="47">
        <v>423</v>
      </c>
      <c r="E16" s="47" t="s">
        <v>19</v>
      </c>
      <c r="F16" s="47">
        <v>1</v>
      </c>
      <c r="G16" s="47">
        <v>1</v>
      </c>
      <c r="H16" s="47">
        <v>1</v>
      </c>
      <c r="I16" s="47">
        <v>1</v>
      </c>
      <c r="J16" s="47">
        <v>1</v>
      </c>
      <c r="K16" s="47">
        <v>1</v>
      </c>
      <c r="L16" s="47">
        <v>0</v>
      </c>
      <c r="M16" s="47">
        <v>1</v>
      </c>
      <c r="N16" s="47">
        <v>1</v>
      </c>
      <c r="O16" s="47">
        <v>1</v>
      </c>
      <c r="P16" s="47">
        <v>1</v>
      </c>
      <c r="Q16" s="47">
        <v>0</v>
      </c>
      <c r="R16" s="47">
        <v>1</v>
      </c>
      <c r="S16" s="47">
        <v>0</v>
      </c>
      <c r="T16" s="47">
        <v>0</v>
      </c>
      <c r="U16" s="47">
        <v>0</v>
      </c>
      <c r="V16" s="47">
        <v>1</v>
      </c>
      <c r="W16" s="47"/>
      <c r="Y16" s="47">
        <f t="shared" si="1"/>
        <v>12</v>
      </c>
      <c r="Z16" s="54">
        <f>Y16/Y23</f>
        <v>5.7692307692307696E-2</v>
      </c>
      <c r="AA16" s="54">
        <f t="shared" si="0"/>
        <v>3.3284023668639058E-3</v>
      </c>
    </row>
    <row r="17" spans="1:29" x14ac:dyDescent="0.25">
      <c r="A17" s="88"/>
      <c r="B17" s="154"/>
      <c r="C17" s="3">
        <v>1</v>
      </c>
      <c r="D17" s="47">
        <v>411</v>
      </c>
      <c r="E17" s="47" t="s">
        <v>20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57">
        <v>1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/>
      <c r="X17" s="47" t="s">
        <v>20</v>
      </c>
      <c r="Y17" s="47">
        <f t="shared" si="1"/>
        <v>1</v>
      </c>
      <c r="Z17" s="54">
        <f>Y17/Y23</f>
        <v>4.807692307692308E-3</v>
      </c>
      <c r="AA17" s="54">
        <f t="shared" si="0"/>
        <v>2.311390532544379E-5</v>
      </c>
    </row>
    <row r="18" spans="1:29" x14ac:dyDescent="0.25">
      <c r="A18" s="88"/>
      <c r="B18" s="154"/>
      <c r="C18" s="3">
        <v>1</v>
      </c>
      <c r="D18" s="47">
        <v>398</v>
      </c>
      <c r="E18" s="47" t="s">
        <v>21</v>
      </c>
      <c r="F18" s="47">
        <v>1</v>
      </c>
      <c r="G18" s="47">
        <v>1</v>
      </c>
      <c r="H18" s="47">
        <v>1</v>
      </c>
      <c r="I18" s="47">
        <v>1</v>
      </c>
      <c r="J18" s="47">
        <v>1</v>
      </c>
      <c r="K18" s="47">
        <v>1</v>
      </c>
      <c r="L18" s="47">
        <v>1</v>
      </c>
      <c r="M18" s="47">
        <v>1</v>
      </c>
      <c r="N18" s="47">
        <v>1</v>
      </c>
      <c r="O18" s="47">
        <v>1</v>
      </c>
      <c r="P18" s="47">
        <v>1</v>
      </c>
      <c r="Q18" s="47">
        <v>1</v>
      </c>
      <c r="R18" s="47">
        <v>1</v>
      </c>
      <c r="S18" s="47">
        <v>1</v>
      </c>
      <c r="T18" s="47">
        <v>1</v>
      </c>
      <c r="U18" s="47">
        <v>1</v>
      </c>
      <c r="V18" s="47">
        <v>1</v>
      </c>
      <c r="W18" s="47">
        <v>1</v>
      </c>
      <c r="Y18" s="47">
        <f>SUM(F18:W18)</f>
        <v>18</v>
      </c>
      <c r="Z18" s="54">
        <f>Y18/Y23</f>
        <v>8.6538461538461536E-2</v>
      </c>
      <c r="AA18" s="54">
        <f t="shared" si="0"/>
        <v>7.4889053254437862E-3</v>
      </c>
    </row>
    <row r="19" spans="1:29" x14ac:dyDescent="0.25">
      <c r="A19" s="88"/>
      <c r="B19" s="154"/>
      <c r="C19" s="3">
        <v>1</v>
      </c>
      <c r="D19" s="47">
        <v>371</v>
      </c>
      <c r="E19" s="47" t="s">
        <v>22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57">
        <v>1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/>
      <c r="X19" s="47" t="s">
        <v>22</v>
      </c>
      <c r="Y19" s="47">
        <f t="shared" si="1"/>
        <v>1</v>
      </c>
      <c r="Z19" s="54">
        <f>Y19/Y23</f>
        <v>4.807692307692308E-3</v>
      </c>
      <c r="AA19" s="54">
        <f t="shared" si="0"/>
        <v>2.311390532544379E-5</v>
      </c>
    </row>
    <row r="20" spans="1:29" x14ac:dyDescent="0.25">
      <c r="A20" s="88"/>
      <c r="B20" s="154"/>
      <c r="C20" s="3">
        <v>1</v>
      </c>
      <c r="D20" s="47">
        <v>359</v>
      </c>
      <c r="E20" s="47" t="s">
        <v>23</v>
      </c>
      <c r="F20" s="47">
        <v>0</v>
      </c>
      <c r="G20" s="47">
        <v>1</v>
      </c>
      <c r="H20" s="47">
        <v>1</v>
      </c>
      <c r="I20" s="47">
        <v>1</v>
      </c>
      <c r="J20" s="47">
        <v>1</v>
      </c>
      <c r="K20" s="47">
        <v>1</v>
      </c>
      <c r="L20" s="47">
        <v>1</v>
      </c>
      <c r="M20" s="47">
        <v>1</v>
      </c>
      <c r="N20" s="47">
        <v>0</v>
      </c>
      <c r="O20" s="47">
        <v>1</v>
      </c>
      <c r="P20" s="47">
        <v>1</v>
      </c>
      <c r="Q20" s="47">
        <v>1</v>
      </c>
      <c r="R20" s="47">
        <v>1</v>
      </c>
      <c r="S20" s="47">
        <v>1</v>
      </c>
      <c r="T20" s="47">
        <v>1</v>
      </c>
      <c r="U20" s="47">
        <v>1</v>
      </c>
      <c r="V20" s="47">
        <v>1</v>
      </c>
      <c r="W20" s="47"/>
      <c r="Y20" s="47">
        <f t="shared" si="1"/>
        <v>15</v>
      </c>
      <c r="Z20" s="54">
        <f>Y20/Y23</f>
        <v>7.2115384615384609E-2</v>
      </c>
      <c r="AA20" s="54">
        <f t="shared" si="0"/>
        <v>5.2006286982248509E-3</v>
      </c>
    </row>
    <row r="21" spans="1:29" x14ac:dyDescent="0.25">
      <c r="A21" s="88"/>
      <c r="B21" s="154"/>
      <c r="C21" s="3">
        <v>1</v>
      </c>
      <c r="D21" s="47">
        <v>368</v>
      </c>
      <c r="E21" s="47" t="s">
        <v>24</v>
      </c>
      <c r="F21" s="47">
        <v>0</v>
      </c>
      <c r="G21" s="47">
        <v>1</v>
      </c>
      <c r="H21" s="47">
        <v>0</v>
      </c>
      <c r="I21" s="47">
        <v>1</v>
      </c>
      <c r="J21" s="47">
        <v>1</v>
      </c>
      <c r="K21" s="47">
        <v>0</v>
      </c>
      <c r="L21" s="47">
        <v>0</v>
      </c>
      <c r="M21" s="47">
        <v>1</v>
      </c>
      <c r="N21" s="47">
        <v>0</v>
      </c>
      <c r="O21" s="47">
        <v>0</v>
      </c>
      <c r="P21" s="47">
        <v>1</v>
      </c>
      <c r="Q21" s="47">
        <v>0</v>
      </c>
      <c r="R21" s="47">
        <v>1</v>
      </c>
      <c r="S21" s="47">
        <v>1</v>
      </c>
      <c r="T21" s="47">
        <v>0</v>
      </c>
      <c r="U21" s="47">
        <v>1</v>
      </c>
      <c r="V21" s="47">
        <v>1</v>
      </c>
      <c r="W21" s="47"/>
      <c r="Y21" s="47">
        <f t="shared" si="1"/>
        <v>9</v>
      </c>
      <c r="Z21" s="54">
        <f>Y21/Y23</f>
        <v>4.3269230769230768E-2</v>
      </c>
      <c r="AA21" s="54">
        <f t="shared" si="0"/>
        <v>1.8722263313609465E-3</v>
      </c>
    </row>
    <row r="22" spans="1:29" x14ac:dyDescent="0.25">
      <c r="A22" s="88"/>
      <c r="B22" s="155"/>
      <c r="C22" s="3">
        <v>1</v>
      </c>
      <c r="D22" s="47">
        <v>353</v>
      </c>
      <c r="E22" s="47" t="s">
        <v>25</v>
      </c>
      <c r="F22" s="47">
        <v>1</v>
      </c>
      <c r="G22" s="47">
        <v>1</v>
      </c>
      <c r="H22" s="47">
        <v>1</v>
      </c>
      <c r="I22" s="47">
        <v>1</v>
      </c>
      <c r="J22" s="47">
        <v>1</v>
      </c>
      <c r="K22" s="47">
        <v>1</v>
      </c>
      <c r="L22" s="47">
        <v>1</v>
      </c>
      <c r="M22" s="47">
        <v>1</v>
      </c>
      <c r="N22" s="47">
        <v>1</v>
      </c>
      <c r="O22" s="47">
        <v>1</v>
      </c>
      <c r="P22" s="47">
        <v>1</v>
      </c>
      <c r="Q22" s="47">
        <v>1</v>
      </c>
      <c r="R22" s="47">
        <v>1</v>
      </c>
      <c r="S22" s="47">
        <v>1</v>
      </c>
      <c r="T22" s="47">
        <v>1</v>
      </c>
      <c r="U22" s="47">
        <v>1</v>
      </c>
      <c r="V22" s="47">
        <v>1</v>
      </c>
      <c r="W22" s="47">
        <v>1</v>
      </c>
      <c r="Y22" s="47">
        <f>SUM(F22:W22)</f>
        <v>18</v>
      </c>
      <c r="Z22" s="54">
        <f>Y22/Y23</f>
        <v>8.6538461538461536E-2</v>
      </c>
      <c r="AA22" s="54">
        <f t="shared" si="0"/>
        <v>7.4889053254437862E-3</v>
      </c>
    </row>
    <row r="23" spans="1:29" x14ac:dyDescent="0.25">
      <c r="A23" s="89"/>
      <c r="B23" s="4"/>
      <c r="C23" s="4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3"/>
      <c r="Y23" s="53">
        <f>SUM(Y2:Y22)</f>
        <v>208</v>
      </c>
      <c r="Z23" s="59">
        <f>Y23/Y23</f>
        <v>1</v>
      </c>
      <c r="AA23" s="59">
        <f>SUM(AA2:AA22)</f>
        <v>6.7307692307692304E-2</v>
      </c>
      <c r="AB23" s="59"/>
      <c r="AC23" s="60"/>
    </row>
    <row r="24" spans="1:29" x14ac:dyDescent="0.25">
      <c r="A24" s="90" t="s">
        <v>26</v>
      </c>
      <c r="B24" s="150">
        <f>SUM(C24:C47)</f>
        <v>24</v>
      </c>
      <c r="C24" s="5">
        <v>1</v>
      </c>
      <c r="D24" s="47">
        <v>1655</v>
      </c>
      <c r="E24" s="47" t="s">
        <v>27</v>
      </c>
      <c r="F24" s="47">
        <v>1</v>
      </c>
      <c r="G24" s="47">
        <v>1</v>
      </c>
      <c r="H24" s="47">
        <v>0</v>
      </c>
      <c r="I24" s="47">
        <v>1</v>
      </c>
      <c r="J24" s="47">
        <v>1</v>
      </c>
      <c r="K24" s="47">
        <v>0</v>
      </c>
      <c r="L24" s="47">
        <v>0</v>
      </c>
      <c r="M24" s="47">
        <v>1</v>
      </c>
      <c r="N24" s="47">
        <v>1</v>
      </c>
      <c r="O24" s="47">
        <v>1</v>
      </c>
      <c r="P24" s="47">
        <v>0</v>
      </c>
      <c r="Q24" s="47">
        <v>1</v>
      </c>
      <c r="R24" s="47">
        <v>1</v>
      </c>
      <c r="S24" s="47">
        <v>1</v>
      </c>
      <c r="T24" s="47">
        <v>0</v>
      </c>
      <c r="U24" s="47">
        <v>1</v>
      </c>
      <c r="V24" s="47">
        <v>0</v>
      </c>
      <c r="W24" s="47"/>
      <c r="Y24" s="47">
        <f>SUM(F24:X24)</f>
        <v>11</v>
      </c>
      <c r="Z24" s="54">
        <f>Y24/Y48</f>
        <v>4.9107142857142856E-2</v>
      </c>
      <c r="AA24" s="54">
        <f>(Z24^2)</f>
        <v>2.4115114795918366E-3</v>
      </c>
    </row>
    <row r="25" spans="1:29" x14ac:dyDescent="0.25">
      <c r="A25" s="91"/>
      <c r="B25" s="151"/>
      <c r="C25" s="6">
        <v>1</v>
      </c>
      <c r="D25" s="47">
        <v>1422</v>
      </c>
      <c r="E25" s="47" t="s">
        <v>28</v>
      </c>
      <c r="F25" s="47">
        <v>1</v>
      </c>
      <c r="G25" s="47">
        <v>1</v>
      </c>
      <c r="H25" s="47">
        <v>0</v>
      </c>
      <c r="I25" s="47">
        <v>1</v>
      </c>
      <c r="J25" s="47">
        <v>1</v>
      </c>
      <c r="K25" s="47">
        <v>0</v>
      </c>
      <c r="L25" s="47">
        <v>1</v>
      </c>
      <c r="M25" s="47">
        <v>0</v>
      </c>
      <c r="N25" s="47">
        <v>0</v>
      </c>
      <c r="O25" s="47">
        <v>1</v>
      </c>
      <c r="P25" s="47">
        <v>0</v>
      </c>
      <c r="Q25" s="47">
        <v>0</v>
      </c>
      <c r="R25" s="47">
        <v>1</v>
      </c>
      <c r="S25" s="47">
        <v>1</v>
      </c>
      <c r="T25" s="47">
        <v>1</v>
      </c>
      <c r="U25" s="47">
        <v>1</v>
      </c>
      <c r="V25" s="47">
        <v>0</v>
      </c>
      <c r="W25" s="47"/>
      <c r="Y25" s="47">
        <f>SUM(F25:X25)</f>
        <v>10</v>
      </c>
      <c r="Z25" s="54">
        <f>Y25/Y48</f>
        <v>4.4642857142857144E-2</v>
      </c>
      <c r="AA25" s="54">
        <f t="shared" ref="AA25:AA47" si="2">(Z25^2)</f>
        <v>1.9929846938775511E-3</v>
      </c>
    </row>
    <row r="26" spans="1:29" x14ac:dyDescent="0.25">
      <c r="A26" s="91"/>
      <c r="B26" s="151"/>
      <c r="C26" s="6">
        <v>1</v>
      </c>
      <c r="D26" s="47">
        <v>1332</v>
      </c>
      <c r="E26" s="47" t="s">
        <v>29</v>
      </c>
      <c r="F26" s="47">
        <v>1</v>
      </c>
      <c r="G26" s="47">
        <v>1</v>
      </c>
      <c r="H26" s="47">
        <v>1</v>
      </c>
      <c r="I26" s="47">
        <v>0</v>
      </c>
      <c r="J26" s="47">
        <v>0</v>
      </c>
      <c r="K26" s="47">
        <v>1</v>
      </c>
      <c r="L26" s="47">
        <v>0</v>
      </c>
      <c r="M26" s="47">
        <v>1</v>
      </c>
      <c r="N26" s="47">
        <v>1</v>
      </c>
      <c r="O26" s="47">
        <v>0</v>
      </c>
      <c r="P26" s="47">
        <v>1</v>
      </c>
      <c r="Q26" s="47">
        <v>1</v>
      </c>
      <c r="R26" s="47">
        <v>0</v>
      </c>
      <c r="S26" s="47">
        <v>0</v>
      </c>
      <c r="T26" s="47">
        <v>0</v>
      </c>
      <c r="U26" s="47">
        <v>0</v>
      </c>
      <c r="V26" s="47">
        <v>1</v>
      </c>
      <c r="W26" s="47"/>
      <c r="Y26" s="47">
        <f t="shared" ref="Y26:Y47" si="3">SUM(F26:V26)</f>
        <v>9</v>
      </c>
      <c r="Z26" s="54">
        <f>Y26/Y48</f>
        <v>4.0178571428571432E-2</v>
      </c>
      <c r="AA26" s="54">
        <f t="shared" si="2"/>
        <v>1.6143176020408166E-3</v>
      </c>
    </row>
    <row r="27" spans="1:29" x14ac:dyDescent="0.25">
      <c r="A27" s="91"/>
      <c r="B27" s="151"/>
      <c r="C27" s="6">
        <v>1</v>
      </c>
      <c r="D27" s="47">
        <v>1287</v>
      </c>
      <c r="E27" s="47" t="s">
        <v>30</v>
      </c>
      <c r="F27" s="47">
        <v>0</v>
      </c>
      <c r="G27" s="47">
        <v>0</v>
      </c>
      <c r="H27" s="47">
        <v>0</v>
      </c>
      <c r="I27" s="47">
        <v>1</v>
      </c>
      <c r="J27" s="47">
        <v>0</v>
      </c>
      <c r="K27" s="47">
        <v>0</v>
      </c>
      <c r="L27" s="47">
        <v>1</v>
      </c>
      <c r="M27" s="47">
        <v>0</v>
      </c>
      <c r="N27" s="47">
        <v>0</v>
      </c>
      <c r="O27" s="47">
        <v>1</v>
      </c>
      <c r="P27" s="47">
        <v>0</v>
      </c>
      <c r="Q27" s="47">
        <v>0</v>
      </c>
      <c r="R27" s="47">
        <v>0</v>
      </c>
      <c r="S27" s="47">
        <v>1</v>
      </c>
      <c r="T27" s="47">
        <v>0</v>
      </c>
      <c r="U27" s="47">
        <v>1</v>
      </c>
      <c r="V27" s="47">
        <v>0</v>
      </c>
      <c r="W27" s="47"/>
      <c r="Y27" s="47">
        <f t="shared" si="3"/>
        <v>5</v>
      </c>
      <c r="Z27" s="54">
        <f>Y27/Y48</f>
        <v>2.2321428571428572E-2</v>
      </c>
      <c r="AA27" s="54">
        <f t="shared" si="2"/>
        <v>4.9824617346938777E-4</v>
      </c>
    </row>
    <row r="28" spans="1:29" x14ac:dyDescent="0.25">
      <c r="A28" s="91"/>
      <c r="B28" s="151"/>
      <c r="C28" s="6">
        <v>1</v>
      </c>
      <c r="D28" s="47">
        <v>1227</v>
      </c>
      <c r="E28" s="47" t="s">
        <v>31</v>
      </c>
      <c r="F28" s="47">
        <v>0</v>
      </c>
      <c r="G28" s="47">
        <v>0</v>
      </c>
      <c r="H28" s="47">
        <v>0</v>
      </c>
      <c r="I28" s="47">
        <v>0</v>
      </c>
      <c r="J28" s="47">
        <v>1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1</v>
      </c>
      <c r="T28" s="47">
        <v>0</v>
      </c>
      <c r="U28" s="47">
        <v>0</v>
      </c>
      <c r="V28" s="47">
        <v>0</v>
      </c>
      <c r="W28" s="47"/>
      <c r="Y28" s="47">
        <f t="shared" si="3"/>
        <v>2</v>
      </c>
      <c r="Z28" s="54">
        <f>Y28/Y48</f>
        <v>8.9285714285714281E-3</v>
      </c>
      <c r="AA28" s="54">
        <f t="shared" si="2"/>
        <v>7.9719387755102034E-5</v>
      </c>
    </row>
    <row r="29" spans="1:29" x14ac:dyDescent="0.25">
      <c r="A29" s="91"/>
      <c r="B29" s="151"/>
      <c r="C29" s="6">
        <v>1</v>
      </c>
      <c r="D29" s="47">
        <v>1168</v>
      </c>
      <c r="E29" s="47" t="s">
        <v>32</v>
      </c>
      <c r="F29" s="47">
        <v>1</v>
      </c>
      <c r="G29" s="47">
        <v>1</v>
      </c>
      <c r="H29" s="47">
        <v>1</v>
      </c>
      <c r="I29" s="47">
        <v>1</v>
      </c>
      <c r="J29" s="47">
        <v>1</v>
      </c>
      <c r="K29" s="47">
        <v>0</v>
      </c>
      <c r="L29" s="47">
        <v>1</v>
      </c>
      <c r="M29" s="47">
        <v>1</v>
      </c>
      <c r="N29" s="47">
        <v>1</v>
      </c>
      <c r="O29" s="47">
        <v>1</v>
      </c>
      <c r="P29" s="47">
        <v>1</v>
      </c>
      <c r="Q29" s="47">
        <v>1</v>
      </c>
      <c r="R29" s="47">
        <v>1</v>
      </c>
      <c r="S29" s="47">
        <v>0</v>
      </c>
      <c r="T29" s="47">
        <v>0</v>
      </c>
      <c r="U29" s="47">
        <v>1</v>
      </c>
      <c r="V29" s="47">
        <v>1</v>
      </c>
      <c r="W29" s="47"/>
      <c r="Y29" s="47">
        <f t="shared" si="3"/>
        <v>14</v>
      </c>
      <c r="Z29" s="54">
        <f>Y29/Y48</f>
        <v>6.25E-2</v>
      </c>
      <c r="AA29" s="54">
        <f t="shared" si="2"/>
        <v>3.90625E-3</v>
      </c>
    </row>
    <row r="30" spans="1:29" x14ac:dyDescent="0.25">
      <c r="A30" s="91"/>
      <c r="B30" s="151"/>
      <c r="C30" s="6">
        <v>1</v>
      </c>
      <c r="D30" s="47">
        <v>1170</v>
      </c>
      <c r="E30" s="47" t="s">
        <v>33</v>
      </c>
      <c r="F30" s="47">
        <v>1</v>
      </c>
      <c r="G30" s="47">
        <v>0</v>
      </c>
      <c r="H30" s="47">
        <v>0</v>
      </c>
      <c r="I30" s="47">
        <v>1</v>
      </c>
      <c r="J30" s="47">
        <v>1</v>
      </c>
      <c r="K30" s="47">
        <v>1</v>
      </c>
      <c r="L30" s="47">
        <v>1</v>
      </c>
      <c r="M30" s="47">
        <v>1</v>
      </c>
      <c r="N30" s="47">
        <v>0</v>
      </c>
      <c r="O30" s="47">
        <v>1</v>
      </c>
      <c r="P30" s="47">
        <v>0</v>
      </c>
      <c r="Q30" s="47">
        <v>1</v>
      </c>
      <c r="R30" s="47">
        <v>1</v>
      </c>
      <c r="S30" s="47">
        <v>0</v>
      </c>
      <c r="T30" s="47">
        <v>1</v>
      </c>
      <c r="U30" s="47">
        <v>1</v>
      </c>
      <c r="V30" s="47">
        <v>1</v>
      </c>
      <c r="W30" s="47"/>
      <c r="Y30" s="47">
        <f t="shared" si="3"/>
        <v>12</v>
      </c>
      <c r="Z30" s="54">
        <f>Y30/Y48</f>
        <v>5.3571428571428568E-2</v>
      </c>
      <c r="AA30" s="54">
        <f t="shared" si="2"/>
        <v>2.8698979591836732E-3</v>
      </c>
    </row>
    <row r="31" spans="1:29" x14ac:dyDescent="0.25">
      <c r="A31" s="91"/>
      <c r="B31" s="151"/>
      <c r="C31" s="6">
        <v>1</v>
      </c>
      <c r="D31" s="47">
        <v>837</v>
      </c>
      <c r="E31" s="47" t="s">
        <v>34</v>
      </c>
      <c r="F31" s="47">
        <v>1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1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1</v>
      </c>
      <c r="S31" s="47">
        <v>1</v>
      </c>
      <c r="T31" s="47">
        <v>0</v>
      </c>
      <c r="U31" s="47">
        <v>1</v>
      </c>
      <c r="V31" s="47">
        <v>1</v>
      </c>
      <c r="W31" s="47"/>
      <c r="Y31" s="47">
        <f t="shared" si="3"/>
        <v>6</v>
      </c>
      <c r="Z31" s="54">
        <f>Y31/Y48</f>
        <v>2.6785714285714284E-2</v>
      </c>
      <c r="AA31" s="54">
        <f t="shared" si="2"/>
        <v>7.174744897959183E-4</v>
      </c>
      <c r="AB31" s="54">
        <v>24</v>
      </c>
      <c r="AC31" s="55">
        <v>22</v>
      </c>
    </row>
    <row r="32" spans="1:29" x14ac:dyDescent="0.25">
      <c r="A32" s="91"/>
      <c r="B32" s="151"/>
      <c r="C32" s="6">
        <v>1</v>
      </c>
      <c r="D32" s="47">
        <v>763</v>
      </c>
      <c r="E32" s="47" t="s">
        <v>35</v>
      </c>
      <c r="F32" s="47">
        <v>0</v>
      </c>
      <c r="G32" s="47">
        <v>1</v>
      </c>
      <c r="H32" s="47">
        <v>1</v>
      </c>
      <c r="I32" s="47">
        <v>1</v>
      </c>
      <c r="J32" s="47">
        <v>0</v>
      </c>
      <c r="K32" s="47">
        <v>0</v>
      </c>
      <c r="L32" s="47">
        <v>0</v>
      </c>
      <c r="M32" s="47">
        <v>0</v>
      </c>
      <c r="N32" s="47">
        <v>1</v>
      </c>
      <c r="O32" s="47">
        <v>0</v>
      </c>
      <c r="P32" s="47">
        <v>0</v>
      </c>
      <c r="Q32" s="47">
        <v>1</v>
      </c>
      <c r="R32" s="47">
        <v>1</v>
      </c>
      <c r="S32" s="47">
        <v>1</v>
      </c>
      <c r="T32" s="47">
        <v>0</v>
      </c>
      <c r="U32" s="47">
        <v>0</v>
      </c>
      <c r="V32" s="47">
        <v>1</v>
      </c>
      <c r="W32" s="47"/>
      <c r="Y32" s="47">
        <f t="shared" si="3"/>
        <v>8</v>
      </c>
      <c r="Z32" s="54">
        <f>Y32/Y48</f>
        <v>3.5714285714285712E-2</v>
      </c>
      <c r="AA32" s="54">
        <f t="shared" si="2"/>
        <v>1.2755102040816326E-3</v>
      </c>
    </row>
    <row r="33" spans="1:29" x14ac:dyDescent="0.25">
      <c r="A33" s="91"/>
      <c r="B33" s="151"/>
      <c r="C33" s="6">
        <v>1</v>
      </c>
      <c r="D33" s="47">
        <v>754</v>
      </c>
      <c r="E33" s="47" t="s">
        <v>36</v>
      </c>
      <c r="F33" s="47">
        <v>1</v>
      </c>
      <c r="G33" s="47">
        <v>1</v>
      </c>
      <c r="H33" s="47">
        <v>1</v>
      </c>
      <c r="I33" s="47">
        <v>1</v>
      </c>
      <c r="J33" s="47">
        <v>1</v>
      </c>
      <c r="K33" s="47">
        <v>1</v>
      </c>
      <c r="L33" s="47">
        <v>1</v>
      </c>
      <c r="M33" s="47">
        <v>1</v>
      </c>
      <c r="N33" s="47">
        <v>1</v>
      </c>
      <c r="O33" s="47">
        <v>1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/>
      <c r="Y33" s="47">
        <f t="shared" si="3"/>
        <v>10</v>
      </c>
      <c r="Z33" s="54">
        <f>Y33/Y48</f>
        <v>4.4642857142857144E-2</v>
      </c>
      <c r="AA33" s="54">
        <f t="shared" si="2"/>
        <v>1.9929846938775511E-3</v>
      </c>
    </row>
    <row r="34" spans="1:29" x14ac:dyDescent="0.25">
      <c r="A34" s="91"/>
      <c r="B34" s="151"/>
      <c r="C34" s="6">
        <v>1</v>
      </c>
      <c r="D34" s="47">
        <v>718</v>
      </c>
      <c r="E34" s="47" t="s">
        <v>37</v>
      </c>
      <c r="F34" s="47">
        <v>1</v>
      </c>
      <c r="G34" s="47">
        <v>1</v>
      </c>
      <c r="H34" s="47">
        <v>1</v>
      </c>
      <c r="I34" s="47">
        <v>1</v>
      </c>
      <c r="J34" s="47">
        <v>1</v>
      </c>
      <c r="K34" s="47">
        <v>1</v>
      </c>
      <c r="L34" s="47">
        <v>1</v>
      </c>
      <c r="M34" s="47">
        <v>1</v>
      </c>
      <c r="N34" s="47">
        <v>1</v>
      </c>
      <c r="O34" s="47">
        <v>1</v>
      </c>
      <c r="P34" s="47">
        <v>1</v>
      </c>
      <c r="Q34" s="47">
        <v>1</v>
      </c>
      <c r="R34" s="47">
        <v>1</v>
      </c>
      <c r="S34" s="47">
        <v>1</v>
      </c>
      <c r="T34" s="47">
        <v>1</v>
      </c>
      <c r="U34" s="47">
        <v>1</v>
      </c>
      <c r="V34" s="47">
        <v>1</v>
      </c>
      <c r="W34" s="47">
        <v>1</v>
      </c>
      <c r="Y34" s="47">
        <f>SUM(F34:W34)</f>
        <v>18</v>
      </c>
      <c r="Z34" s="54">
        <f>Y34/Y48</f>
        <v>8.0357142857142863E-2</v>
      </c>
      <c r="AA34" s="54">
        <f t="shared" si="2"/>
        <v>6.4572704081632664E-3</v>
      </c>
    </row>
    <row r="35" spans="1:29" x14ac:dyDescent="0.25">
      <c r="A35" s="91"/>
      <c r="B35" s="151"/>
      <c r="C35" s="6">
        <v>1</v>
      </c>
      <c r="D35" s="47">
        <v>529</v>
      </c>
      <c r="E35" s="47" t="s">
        <v>38</v>
      </c>
      <c r="F35" s="47">
        <v>1</v>
      </c>
      <c r="G35" s="47">
        <v>1</v>
      </c>
      <c r="H35" s="47">
        <v>1</v>
      </c>
      <c r="I35" s="47">
        <v>1</v>
      </c>
      <c r="J35" s="47">
        <v>0</v>
      </c>
      <c r="K35" s="47">
        <v>1</v>
      </c>
      <c r="L35" s="47">
        <v>1</v>
      </c>
      <c r="M35" s="47">
        <v>0</v>
      </c>
      <c r="N35" s="47">
        <v>1</v>
      </c>
      <c r="O35" s="47">
        <v>1</v>
      </c>
      <c r="P35" s="47">
        <v>1</v>
      </c>
      <c r="Q35" s="47">
        <v>1</v>
      </c>
      <c r="R35" s="47">
        <v>1</v>
      </c>
      <c r="S35" s="47">
        <v>1</v>
      </c>
      <c r="T35" s="47">
        <v>1</v>
      </c>
      <c r="U35" s="47">
        <v>0</v>
      </c>
      <c r="V35" s="47">
        <v>1</v>
      </c>
      <c r="W35" s="47"/>
      <c r="Y35" s="47">
        <f t="shared" si="3"/>
        <v>14</v>
      </c>
      <c r="Z35" s="54">
        <f>Y35/Y48</f>
        <v>6.25E-2</v>
      </c>
      <c r="AA35" s="54">
        <f t="shared" si="2"/>
        <v>3.90625E-3</v>
      </c>
    </row>
    <row r="36" spans="1:29" x14ac:dyDescent="0.25">
      <c r="A36" s="91"/>
      <c r="B36" s="151"/>
      <c r="C36" s="6">
        <v>1</v>
      </c>
      <c r="D36" s="47">
        <v>499</v>
      </c>
      <c r="E36" s="47" t="s">
        <v>39</v>
      </c>
      <c r="F36" s="47">
        <v>0</v>
      </c>
      <c r="G36" s="47">
        <v>0</v>
      </c>
      <c r="H36" s="47">
        <v>0</v>
      </c>
      <c r="I36" s="47">
        <v>0</v>
      </c>
      <c r="J36" s="47">
        <v>1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1</v>
      </c>
      <c r="Q36" s="47">
        <v>1</v>
      </c>
      <c r="R36" s="47">
        <v>0</v>
      </c>
      <c r="S36" s="47">
        <v>1</v>
      </c>
      <c r="T36" s="47">
        <v>0</v>
      </c>
      <c r="U36" s="47">
        <v>0</v>
      </c>
      <c r="V36" s="47">
        <v>0</v>
      </c>
      <c r="W36" s="47"/>
      <c r="Y36" s="47">
        <f t="shared" si="3"/>
        <v>4</v>
      </c>
      <c r="Z36" s="54">
        <f>Y36/Y48</f>
        <v>1.7857142857142856E-2</v>
      </c>
      <c r="AA36" s="54">
        <f t="shared" si="2"/>
        <v>3.1887755102040814E-4</v>
      </c>
    </row>
    <row r="37" spans="1:29" x14ac:dyDescent="0.25">
      <c r="A37" s="91"/>
      <c r="B37" s="151"/>
      <c r="C37" s="6">
        <v>1</v>
      </c>
      <c r="D37" s="47">
        <v>496</v>
      </c>
      <c r="E37" s="47" t="s">
        <v>40</v>
      </c>
      <c r="F37" s="47">
        <v>0</v>
      </c>
      <c r="G37" s="47">
        <v>1</v>
      </c>
      <c r="H37" s="47">
        <v>1</v>
      </c>
      <c r="I37" s="47">
        <v>1</v>
      </c>
      <c r="J37" s="47">
        <v>1</v>
      </c>
      <c r="K37" s="47">
        <v>1</v>
      </c>
      <c r="L37" s="47">
        <v>1</v>
      </c>
      <c r="M37" s="47">
        <v>1</v>
      </c>
      <c r="N37" s="47">
        <v>1</v>
      </c>
      <c r="O37" s="47">
        <v>1</v>
      </c>
      <c r="P37" s="47">
        <v>1</v>
      </c>
      <c r="Q37" s="47">
        <v>0</v>
      </c>
      <c r="R37" s="47">
        <v>1</v>
      </c>
      <c r="S37" s="47">
        <v>1</v>
      </c>
      <c r="T37" s="47">
        <v>1</v>
      </c>
      <c r="U37" s="47">
        <v>0</v>
      </c>
      <c r="V37" s="47">
        <v>1</v>
      </c>
      <c r="W37" s="47"/>
      <c r="Y37" s="47">
        <f t="shared" si="3"/>
        <v>14</v>
      </c>
      <c r="Z37" s="54">
        <f>Y37/Y48</f>
        <v>6.25E-2</v>
      </c>
      <c r="AA37" s="54">
        <f t="shared" si="2"/>
        <v>3.90625E-3</v>
      </c>
    </row>
    <row r="38" spans="1:29" x14ac:dyDescent="0.25">
      <c r="A38" s="91"/>
      <c r="B38" s="151"/>
      <c r="C38" s="6">
        <v>1</v>
      </c>
      <c r="D38" s="47">
        <v>489</v>
      </c>
      <c r="E38" s="47" t="s">
        <v>41</v>
      </c>
      <c r="F38" s="47">
        <v>0</v>
      </c>
      <c r="G38" s="47">
        <v>1</v>
      </c>
      <c r="H38" s="47">
        <v>1</v>
      </c>
      <c r="I38" s="47">
        <v>1</v>
      </c>
      <c r="J38" s="47">
        <v>1</v>
      </c>
      <c r="K38" s="47">
        <v>1</v>
      </c>
      <c r="L38" s="47">
        <v>1</v>
      </c>
      <c r="M38" s="47">
        <v>1</v>
      </c>
      <c r="N38" s="47">
        <v>0</v>
      </c>
      <c r="O38" s="47">
        <v>1</v>
      </c>
      <c r="P38" s="47">
        <v>1</v>
      </c>
      <c r="Q38" s="47">
        <v>1</v>
      </c>
      <c r="R38" s="47">
        <v>0</v>
      </c>
      <c r="S38" s="47">
        <v>0</v>
      </c>
      <c r="T38" s="47">
        <v>1</v>
      </c>
      <c r="U38" s="47">
        <v>1</v>
      </c>
      <c r="V38" s="47">
        <v>1</v>
      </c>
      <c r="W38" s="47"/>
      <c r="Y38" s="47">
        <f t="shared" si="3"/>
        <v>13</v>
      </c>
      <c r="Z38" s="54">
        <f>Y38/Y48</f>
        <v>5.8035714285714288E-2</v>
      </c>
      <c r="AA38" s="54">
        <f t="shared" si="2"/>
        <v>3.3681441326530613E-3</v>
      </c>
    </row>
    <row r="39" spans="1:29" x14ac:dyDescent="0.25">
      <c r="A39" s="91"/>
      <c r="B39" s="151"/>
      <c r="C39" s="6">
        <v>1</v>
      </c>
      <c r="D39" s="47">
        <v>477</v>
      </c>
      <c r="E39" s="47" t="s">
        <v>42</v>
      </c>
      <c r="F39" s="47">
        <v>1</v>
      </c>
      <c r="G39" s="47">
        <v>0</v>
      </c>
      <c r="H39" s="47">
        <v>0</v>
      </c>
      <c r="I39" s="47">
        <v>0</v>
      </c>
      <c r="J39" s="47">
        <v>1</v>
      </c>
      <c r="K39" s="47">
        <v>0</v>
      </c>
      <c r="L39" s="47">
        <v>0</v>
      </c>
      <c r="M39" s="47">
        <v>1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1</v>
      </c>
      <c r="U39" s="47">
        <v>0</v>
      </c>
      <c r="V39" s="47">
        <v>1</v>
      </c>
      <c r="W39" s="47"/>
      <c r="Y39" s="47">
        <f t="shared" si="3"/>
        <v>5</v>
      </c>
      <c r="Z39" s="54">
        <f>Y39/Y48</f>
        <v>2.2321428571428572E-2</v>
      </c>
      <c r="AA39" s="54">
        <f t="shared" si="2"/>
        <v>4.9824617346938777E-4</v>
      </c>
    </row>
    <row r="40" spans="1:29" x14ac:dyDescent="0.25">
      <c r="A40" s="91"/>
      <c r="B40" s="151"/>
      <c r="C40" s="6">
        <v>1</v>
      </c>
      <c r="D40" s="47">
        <v>450</v>
      </c>
      <c r="E40" s="47" t="s">
        <v>43</v>
      </c>
      <c r="F40" s="47">
        <v>1</v>
      </c>
      <c r="G40" s="47">
        <v>1</v>
      </c>
      <c r="H40" s="47">
        <v>1</v>
      </c>
      <c r="I40" s="47">
        <v>1</v>
      </c>
      <c r="J40" s="47">
        <v>1</v>
      </c>
      <c r="K40" s="47">
        <v>1</v>
      </c>
      <c r="L40" s="47">
        <v>1</v>
      </c>
      <c r="M40" s="47">
        <v>1</v>
      </c>
      <c r="N40" s="47">
        <v>1</v>
      </c>
      <c r="O40" s="47">
        <v>1</v>
      </c>
      <c r="P40" s="47">
        <v>1</v>
      </c>
      <c r="Q40" s="47">
        <v>1</v>
      </c>
      <c r="R40" s="47">
        <v>1</v>
      </c>
      <c r="S40" s="47">
        <v>1</v>
      </c>
      <c r="T40" s="47">
        <v>1</v>
      </c>
      <c r="U40" s="47">
        <v>1</v>
      </c>
      <c r="V40" s="47">
        <v>1</v>
      </c>
      <c r="W40" s="47">
        <v>1</v>
      </c>
      <c r="Y40" s="47">
        <f>SUM(F40:W40)</f>
        <v>18</v>
      </c>
      <c r="Z40" s="54">
        <f>Y40/Y48</f>
        <v>8.0357142857142863E-2</v>
      </c>
      <c r="AA40" s="54">
        <f t="shared" si="2"/>
        <v>6.4572704081632664E-3</v>
      </c>
    </row>
    <row r="41" spans="1:29" x14ac:dyDescent="0.25">
      <c r="A41" s="91"/>
      <c r="B41" s="151"/>
      <c r="C41" s="6">
        <v>1</v>
      </c>
      <c r="D41" s="47">
        <v>429</v>
      </c>
      <c r="E41" s="47" t="s">
        <v>44</v>
      </c>
      <c r="F41" s="47">
        <v>0</v>
      </c>
      <c r="G41" s="47">
        <v>0</v>
      </c>
      <c r="H41" s="47">
        <v>1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1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/>
      <c r="Y41" s="47">
        <f t="shared" si="3"/>
        <v>2</v>
      </c>
      <c r="Z41" s="54">
        <f>Y41/Y48</f>
        <v>8.9285714285714281E-3</v>
      </c>
      <c r="AA41" s="54">
        <f t="shared" si="2"/>
        <v>7.9719387755102034E-5</v>
      </c>
    </row>
    <row r="42" spans="1:29" x14ac:dyDescent="0.25">
      <c r="A42" s="91"/>
      <c r="B42" s="151"/>
      <c r="C42" s="6">
        <v>1</v>
      </c>
      <c r="D42" s="47">
        <v>415</v>
      </c>
      <c r="E42" s="47" t="s">
        <v>45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1</v>
      </c>
      <c r="T42" s="47">
        <v>1</v>
      </c>
      <c r="U42" s="47">
        <v>0</v>
      </c>
      <c r="V42" s="47">
        <v>1</v>
      </c>
      <c r="W42" s="47"/>
      <c r="Y42" s="47">
        <f t="shared" si="3"/>
        <v>3</v>
      </c>
      <c r="Z42" s="54">
        <f>Y42/Y48</f>
        <v>1.3392857142857142E-2</v>
      </c>
      <c r="AA42" s="54">
        <f t="shared" si="2"/>
        <v>1.7936862244897957E-4</v>
      </c>
    </row>
    <row r="43" spans="1:29" x14ac:dyDescent="0.25">
      <c r="A43" s="91"/>
      <c r="B43" s="151"/>
      <c r="C43" s="6">
        <v>1</v>
      </c>
      <c r="D43" s="47">
        <v>388</v>
      </c>
      <c r="E43" s="47" t="s">
        <v>46</v>
      </c>
      <c r="F43" s="47">
        <v>1</v>
      </c>
      <c r="G43" s="47">
        <v>0</v>
      </c>
      <c r="H43" s="47">
        <v>1</v>
      </c>
      <c r="I43" s="47">
        <v>1</v>
      </c>
      <c r="J43" s="47">
        <v>1</v>
      </c>
      <c r="K43" s="47">
        <v>1</v>
      </c>
      <c r="L43" s="47">
        <v>1</v>
      </c>
      <c r="M43" s="47">
        <v>1</v>
      </c>
      <c r="N43" s="47">
        <v>1</v>
      </c>
      <c r="O43" s="47">
        <v>1</v>
      </c>
      <c r="P43" s="47">
        <v>1</v>
      </c>
      <c r="Q43" s="47">
        <v>1</v>
      </c>
      <c r="R43" s="47">
        <v>1</v>
      </c>
      <c r="S43" s="47">
        <v>1</v>
      </c>
      <c r="T43" s="47">
        <v>0</v>
      </c>
      <c r="U43" s="47">
        <v>1</v>
      </c>
      <c r="V43" s="47">
        <v>1</v>
      </c>
      <c r="W43" s="47"/>
      <c r="Y43" s="47">
        <f t="shared" si="3"/>
        <v>15</v>
      </c>
      <c r="Z43" s="54">
        <f>Y43/Y48</f>
        <v>6.6964285714285712E-2</v>
      </c>
      <c r="AA43" s="54">
        <f t="shared" si="2"/>
        <v>4.4842155612244894E-3</v>
      </c>
    </row>
    <row r="44" spans="1:29" x14ac:dyDescent="0.25">
      <c r="A44" s="91"/>
      <c r="B44" s="151"/>
      <c r="C44" s="6">
        <v>1</v>
      </c>
      <c r="D44" s="47">
        <v>360</v>
      </c>
      <c r="E44" s="47" t="s">
        <v>47</v>
      </c>
      <c r="F44" s="47">
        <v>0</v>
      </c>
      <c r="G44" s="47">
        <v>0</v>
      </c>
      <c r="H44" s="47">
        <v>0</v>
      </c>
      <c r="I44" s="47">
        <v>0</v>
      </c>
      <c r="J44" s="57">
        <v>1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/>
      <c r="X44" s="47" t="s">
        <v>47</v>
      </c>
      <c r="Y44" s="47">
        <f t="shared" si="3"/>
        <v>1</v>
      </c>
      <c r="Z44" s="54">
        <f>Y44/Y48</f>
        <v>4.464285714285714E-3</v>
      </c>
      <c r="AA44" s="54">
        <f t="shared" si="2"/>
        <v>1.9929846938775509E-5</v>
      </c>
    </row>
    <row r="45" spans="1:29" x14ac:dyDescent="0.25">
      <c r="A45" s="91"/>
      <c r="B45" s="151"/>
      <c r="C45" s="6">
        <v>1</v>
      </c>
      <c r="D45" s="47">
        <v>347</v>
      </c>
      <c r="E45" s="47" t="s">
        <v>48</v>
      </c>
      <c r="F45" s="47">
        <v>1</v>
      </c>
      <c r="G45" s="47">
        <v>1</v>
      </c>
      <c r="H45" s="47">
        <v>0</v>
      </c>
      <c r="I45" s="47">
        <v>1</v>
      </c>
      <c r="J45" s="47">
        <v>0</v>
      </c>
      <c r="K45" s="47">
        <v>1</v>
      </c>
      <c r="L45" s="47">
        <v>1</v>
      </c>
      <c r="M45" s="47">
        <v>1</v>
      </c>
      <c r="N45" s="47">
        <v>1</v>
      </c>
      <c r="O45" s="47">
        <v>0</v>
      </c>
      <c r="P45" s="47">
        <v>0</v>
      </c>
      <c r="Q45" s="47">
        <v>1</v>
      </c>
      <c r="R45" s="47">
        <v>0</v>
      </c>
      <c r="S45" s="47">
        <v>1</v>
      </c>
      <c r="T45" s="47">
        <v>1</v>
      </c>
      <c r="U45" s="47">
        <v>1</v>
      </c>
      <c r="V45" s="47">
        <v>0</v>
      </c>
      <c r="W45" s="47"/>
      <c r="Y45" s="47">
        <f t="shared" si="3"/>
        <v>11</v>
      </c>
      <c r="Z45" s="54">
        <f>Y45/Y48</f>
        <v>4.9107142857142856E-2</v>
      </c>
      <c r="AA45" s="54">
        <f t="shared" si="2"/>
        <v>2.4115114795918366E-3</v>
      </c>
    </row>
    <row r="46" spans="1:29" x14ac:dyDescent="0.25">
      <c r="A46" s="91"/>
      <c r="B46" s="151"/>
      <c r="C46" s="6">
        <v>1</v>
      </c>
      <c r="D46" s="47">
        <v>344</v>
      </c>
      <c r="E46" s="47" t="s">
        <v>49</v>
      </c>
      <c r="F46" s="47">
        <v>1</v>
      </c>
      <c r="G46" s="47">
        <v>1</v>
      </c>
      <c r="H46" s="47">
        <v>1</v>
      </c>
      <c r="I46" s="47">
        <v>1</v>
      </c>
      <c r="J46" s="47">
        <v>1</v>
      </c>
      <c r="K46" s="47">
        <v>1</v>
      </c>
      <c r="L46" s="47">
        <v>1</v>
      </c>
      <c r="M46" s="47">
        <v>1</v>
      </c>
      <c r="N46" s="47">
        <v>0</v>
      </c>
      <c r="O46" s="47">
        <v>1</v>
      </c>
      <c r="P46" s="47">
        <v>1</v>
      </c>
      <c r="Q46" s="47">
        <v>1</v>
      </c>
      <c r="R46" s="47">
        <v>1</v>
      </c>
      <c r="S46" s="47">
        <v>0</v>
      </c>
      <c r="T46" s="47">
        <v>0</v>
      </c>
      <c r="U46" s="47">
        <v>1</v>
      </c>
      <c r="V46" s="47">
        <v>1</v>
      </c>
      <c r="W46" s="47"/>
      <c r="Y46" s="47">
        <f t="shared" si="3"/>
        <v>14</v>
      </c>
      <c r="Z46" s="54">
        <f>Y46/Y48</f>
        <v>6.25E-2</v>
      </c>
      <c r="AA46" s="54">
        <f t="shared" si="2"/>
        <v>3.90625E-3</v>
      </c>
    </row>
    <row r="47" spans="1:29" x14ac:dyDescent="0.25">
      <c r="A47" s="91"/>
      <c r="B47" s="152"/>
      <c r="C47" s="6">
        <v>1</v>
      </c>
      <c r="D47" s="47">
        <v>312</v>
      </c>
      <c r="E47" s="47" t="s">
        <v>50</v>
      </c>
      <c r="F47" s="47">
        <v>0</v>
      </c>
      <c r="G47" s="47">
        <v>1</v>
      </c>
      <c r="H47" s="47">
        <v>0</v>
      </c>
      <c r="I47" s="47">
        <v>0</v>
      </c>
      <c r="J47" s="47">
        <v>0</v>
      </c>
      <c r="K47" s="47">
        <v>1</v>
      </c>
      <c r="L47" s="47">
        <v>0</v>
      </c>
      <c r="M47" s="47">
        <v>0</v>
      </c>
      <c r="N47" s="47">
        <v>0</v>
      </c>
      <c r="O47" s="47">
        <v>1</v>
      </c>
      <c r="P47" s="47">
        <v>0</v>
      </c>
      <c r="Q47" s="47">
        <v>0</v>
      </c>
      <c r="R47" s="47">
        <v>0</v>
      </c>
      <c r="S47" s="47">
        <v>0</v>
      </c>
      <c r="T47" s="47">
        <v>1</v>
      </c>
      <c r="U47" s="47">
        <v>0</v>
      </c>
      <c r="V47" s="47">
        <v>1</v>
      </c>
      <c r="W47" s="47"/>
      <c r="Y47" s="47">
        <f t="shared" si="3"/>
        <v>5</v>
      </c>
      <c r="Z47" s="54">
        <f>Y47/Y48</f>
        <v>2.2321428571428572E-2</v>
      </c>
      <c r="AA47" s="54">
        <f t="shared" si="2"/>
        <v>4.9824617346938777E-4</v>
      </c>
    </row>
    <row r="48" spans="1:29" x14ac:dyDescent="0.25">
      <c r="A48" s="92"/>
      <c r="B48" s="7"/>
      <c r="C48" s="7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53"/>
      <c r="Y48" s="53">
        <f>SUM(Y24:Y47)</f>
        <v>224</v>
      </c>
      <c r="Z48" s="59">
        <f>Y48/Y48</f>
        <v>1</v>
      </c>
      <c r="AA48" s="59">
        <f>SUM(AA24:AA47)</f>
        <v>5.3850446428571438E-2</v>
      </c>
      <c r="AB48" s="59"/>
      <c r="AC48" s="60"/>
    </row>
    <row r="49" spans="1:29" x14ac:dyDescent="0.25">
      <c r="A49" s="93" t="s">
        <v>51</v>
      </c>
      <c r="B49" s="156">
        <f>SUM(C49:C67)</f>
        <v>19</v>
      </c>
      <c r="C49" s="8">
        <v>1</v>
      </c>
      <c r="D49" s="47">
        <v>1374</v>
      </c>
      <c r="E49" s="47" t="s">
        <v>52</v>
      </c>
      <c r="F49" s="47">
        <v>1</v>
      </c>
      <c r="G49" s="47">
        <v>1</v>
      </c>
      <c r="H49" s="47">
        <v>1</v>
      </c>
      <c r="I49" s="47">
        <v>1</v>
      </c>
      <c r="J49" s="47">
        <v>1</v>
      </c>
      <c r="K49" s="47">
        <v>1</v>
      </c>
      <c r="L49" s="47">
        <v>1</v>
      </c>
      <c r="M49" s="47">
        <v>1</v>
      </c>
      <c r="N49" s="47">
        <v>1</v>
      </c>
      <c r="O49" s="47">
        <v>1</v>
      </c>
      <c r="P49" s="47">
        <v>1</v>
      </c>
      <c r="Q49" s="47">
        <v>1</v>
      </c>
      <c r="R49" s="47">
        <v>1</v>
      </c>
      <c r="S49" s="47">
        <v>1</v>
      </c>
      <c r="T49" s="47">
        <v>1</v>
      </c>
      <c r="U49" s="47">
        <v>1</v>
      </c>
      <c r="V49" s="47">
        <v>1</v>
      </c>
      <c r="W49" s="47">
        <v>1</v>
      </c>
      <c r="Y49" s="47">
        <f>SUM(F49:X49)</f>
        <v>18</v>
      </c>
      <c r="Z49" s="54">
        <f>Y49/Y68</f>
        <v>0.10169491525423729</v>
      </c>
      <c r="AA49" s="54">
        <f>(Z49^2)</f>
        <v>1.0341855788566506E-2</v>
      </c>
    </row>
    <row r="50" spans="1:29" x14ac:dyDescent="0.25">
      <c r="A50" s="94"/>
      <c r="B50" s="157"/>
      <c r="C50" s="9">
        <v>1</v>
      </c>
      <c r="D50" s="47">
        <v>1010</v>
      </c>
      <c r="E50" s="47" t="s">
        <v>53</v>
      </c>
      <c r="F50" s="47">
        <v>0</v>
      </c>
      <c r="G50" s="47">
        <v>0</v>
      </c>
      <c r="H50" s="47">
        <v>1</v>
      </c>
      <c r="I50" s="47">
        <v>1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1</v>
      </c>
      <c r="V50" s="47">
        <v>0</v>
      </c>
      <c r="W50" s="47"/>
      <c r="Y50" s="47">
        <f>SUM(F50:X50)</f>
        <v>3</v>
      </c>
      <c r="Z50" s="54">
        <f>Y50/Y68</f>
        <v>1.6949152542372881E-2</v>
      </c>
      <c r="AA50" s="54">
        <f t="shared" ref="AA50:AA67" si="4">(Z50^2)</f>
        <v>2.8727377190462512E-4</v>
      </c>
    </row>
    <row r="51" spans="1:29" x14ac:dyDescent="0.25">
      <c r="A51" s="94"/>
      <c r="B51" s="157"/>
      <c r="C51" s="9">
        <v>1</v>
      </c>
      <c r="D51" s="47">
        <v>858</v>
      </c>
      <c r="E51" s="47" t="s">
        <v>54</v>
      </c>
      <c r="F51" s="47">
        <v>1</v>
      </c>
      <c r="G51" s="47">
        <v>0</v>
      </c>
      <c r="H51" s="47">
        <v>0</v>
      </c>
      <c r="I51" s="47">
        <v>0</v>
      </c>
      <c r="J51" s="47">
        <v>1</v>
      </c>
      <c r="K51" s="47">
        <v>0</v>
      </c>
      <c r="L51" s="47">
        <v>1</v>
      </c>
      <c r="M51" s="47">
        <v>0</v>
      </c>
      <c r="N51" s="47">
        <v>0</v>
      </c>
      <c r="O51" s="47">
        <v>1</v>
      </c>
      <c r="P51" s="47">
        <v>0</v>
      </c>
      <c r="Q51" s="47">
        <v>1</v>
      </c>
      <c r="R51" s="47">
        <v>0</v>
      </c>
      <c r="S51" s="47">
        <v>1</v>
      </c>
      <c r="T51" s="47">
        <v>0</v>
      </c>
      <c r="U51" s="47">
        <v>1</v>
      </c>
      <c r="V51" s="47">
        <v>1</v>
      </c>
      <c r="W51" s="47"/>
      <c r="Y51" s="47">
        <f t="shared" ref="Y51:Y67" si="5">SUM(F51:V51)</f>
        <v>8</v>
      </c>
      <c r="Z51" s="54">
        <f>Y51/Y68</f>
        <v>4.519774011299435E-2</v>
      </c>
      <c r="AA51" s="54">
        <f t="shared" si="4"/>
        <v>2.0428357113217786E-3</v>
      </c>
    </row>
    <row r="52" spans="1:29" x14ac:dyDescent="0.25">
      <c r="A52" s="94"/>
      <c r="B52" s="157"/>
      <c r="C52" s="9">
        <v>1</v>
      </c>
      <c r="D52" s="47">
        <v>752</v>
      </c>
      <c r="E52" s="47" t="s">
        <v>55</v>
      </c>
      <c r="F52" s="57">
        <v>1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/>
      <c r="X52" s="47" t="s">
        <v>55</v>
      </c>
      <c r="Y52" s="47">
        <f t="shared" si="5"/>
        <v>1</v>
      </c>
      <c r="Z52" s="54">
        <f>Y52/Y68</f>
        <v>5.6497175141242938E-3</v>
      </c>
      <c r="AA52" s="54">
        <f t="shared" si="4"/>
        <v>3.1919307989402791E-5</v>
      </c>
    </row>
    <row r="53" spans="1:29" x14ac:dyDescent="0.25">
      <c r="A53" s="94"/>
      <c r="B53" s="157"/>
      <c r="C53" s="9">
        <v>1</v>
      </c>
      <c r="D53" s="47">
        <v>694</v>
      </c>
      <c r="E53" s="47" t="s">
        <v>56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1</v>
      </c>
      <c r="O53" s="47">
        <v>0</v>
      </c>
      <c r="P53" s="47">
        <v>1</v>
      </c>
      <c r="Q53" s="47">
        <v>1</v>
      </c>
      <c r="R53" s="47">
        <v>0</v>
      </c>
      <c r="S53" s="47">
        <v>1</v>
      </c>
      <c r="T53" s="47">
        <v>0</v>
      </c>
      <c r="U53" s="47">
        <v>0</v>
      </c>
      <c r="V53" s="47">
        <v>1</v>
      </c>
      <c r="W53" s="47"/>
      <c r="Y53" s="47">
        <f t="shared" si="5"/>
        <v>5</v>
      </c>
      <c r="Z53" s="54">
        <f>Y53/Y68</f>
        <v>2.8248587570621469E-2</v>
      </c>
      <c r="AA53" s="54">
        <f t="shared" si="4"/>
        <v>7.9798269973506972E-4</v>
      </c>
      <c r="AB53" s="54">
        <v>19</v>
      </c>
      <c r="AC53" s="55">
        <v>15</v>
      </c>
    </row>
    <row r="54" spans="1:29" x14ac:dyDescent="0.25">
      <c r="A54" s="94"/>
      <c r="B54" s="157"/>
      <c r="C54" s="9">
        <v>1</v>
      </c>
      <c r="D54" s="47">
        <v>550</v>
      </c>
      <c r="E54" s="47" t="s">
        <v>57</v>
      </c>
      <c r="F54" s="47">
        <v>1</v>
      </c>
      <c r="G54" s="47">
        <v>0</v>
      </c>
      <c r="H54" s="47">
        <v>0</v>
      </c>
      <c r="I54" s="47">
        <v>1</v>
      </c>
      <c r="J54" s="47">
        <v>0</v>
      </c>
      <c r="K54" s="47">
        <v>0</v>
      </c>
      <c r="L54" s="47">
        <v>1</v>
      </c>
      <c r="M54" s="47">
        <v>0</v>
      </c>
      <c r="N54" s="47">
        <v>0</v>
      </c>
      <c r="O54" s="47">
        <v>1</v>
      </c>
      <c r="P54" s="47">
        <v>1</v>
      </c>
      <c r="Q54" s="47">
        <v>1</v>
      </c>
      <c r="R54" s="47">
        <v>1</v>
      </c>
      <c r="S54" s="47">
        <v>1</v>
      </c>
      <c r="T54" s="47">
        <v>1</v>
      </c>
      <c r="U54" s="47">
        <v>0</v>
      </c>
      <c r="V54" s="47">
        <v>1</v>
      </c>
      <c r="W54" s="47"/>
      <c r="Y54" s="47">
        <f t="shared" si="5"/>
        <v>10</v>
      </c>
      <c r="Z54" s="54">
        <f>Y54/Y68</f>
        <v>5.6497175141242938E-2</v>
      </c>
      <c r="AA54" s="54">
        <f t="shared" si="4"/>
        <v>3.1919307989402789E-3</v>
      </c>
    </row>
    <row r="55" spans="1:29" x14ac:dyDescent="0.25">
      <c r="A55" s="94"/>
      <c r="B55" s="157"/>
      <c r="C55" s="9">
        <v>1</v>
      </c>
      <c r="D55" s="47">
        <v>496</v>
      </c>
      <c r="E55" s="47" t="s">
        <v>58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1</v>
      </c>
      <c r="M55" s="47">
        <v>0</v>
      </c>
      <c r="N55" s="47">
        <v>0</v>
      </c>
      <c r="O55" s="47">
        <v>0</v>
      </c>
      <c r="P55" s="47">
        <v>1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/>
      <c r="Y55" s="47">
        <f t="shared" si="5"/>
        <v>2</v>
      </c>
      <c r="Z55" s="54">
        <f>Y55/Y68</f>
        <v>1.1299435028248588E-2</v>
      </c>
      <c r="AA55" s="54">
        <f t="shared" si="4"/>
        <v>1.2767723195761116E-4</v>
      </c>
    </row>
    <row r="56" spans="1:29" x14ac:dyDescent="0.25">
      <c r="A56" s="94"/>
      <c r="B56" s="157"/>
      <c r="C56" s="9">
        <v>1</v>
      </c>
      <c r="D56" s="47">
        <v>490</v>
      </c>
      <c r="E56" s="47" t="s">
        <v>59</v>
      </c>
      <c r="F56" s="47">
        <v>1</v>
      </c>
      <c r="G56" s="47">
        <v>1</v>
      </c>
      <c r="H56" s="47">
        <v>0</v>
      </c>
      <c r="I56" s="47">
        <v>1</v>
      </c>
      <c r="J56" s="47">
        <v>1</v>
      </c>
      <c r="K56" s="47">
        <v>1</v>
      </c>
      <c r="L56" s="47">
        <v>0</v>
      </c>
      <c r="M56" s="47">
        <v>0</v>
      </c>
      <c r="N56" s="47">
        <v>1</v>
      </c>
      <c r="O56" s="47">
        <v>1</v>
      </c>
      <c r="P56" s="47">
        <v>1</v>
      </c>
      <c r="Q56" s="47">
        <v>0</v>
      </c>
      <c r="R56" s="47">
        <v>1</v>
      </c>
      <c r="S56" s="47">
        <v>1</v>
      </c>
      <c r="T56" s="47">
        <v>1</v>
      </c>
      <c r="U56" s="47">
        <v>1</v>
      </c>
      <c r="V56" s="47">
        <v>1</v>
      </c>
      <c r="W56" s="47"/>
      <c r="Y56" s="47">
        <f t="shared" si="5"/>
        <v>13</v>
      </c>
      <c r="Z56" s="54">
        <f>Y56/Y68</f>
        <v>7.3446327683615822E-2</v>
      </c>
      <c r="AA56" s="54">
        <f t="shared" si="4"/>
        <v>5.3943630502090723E-3</v>
      </c>
    </row>
    <row r="57" spans="1:29" x14ac:dyDescent="0.25">
      <c r="A57" s="94"/>
      <c r="B57" s="157"/>
      <c r="C57" s="9">
        <v>1</v>
      </c>
      <c r="D57" s="47">
        <v>480</v>
      </c>
      <c r="E57" s="47" t="s">
        <v>60</v>
      </c>
      <c r="F57" s="47">
        <v>1</v>
      </c>
      <c r="G57" s="47">
        <v>1</v>
      </c>
      <c r="H57" s="47">
        <v>0</v>
      </c>
      <c r="I57" s="47">
        <v>1</v>
      </c>
      <c r="J57" s="47">
        <v>1</v>
      </c>
      <c r="K57" s="47">
        <v>1</v>
      </c>
      <c r="L57" s="47">
        <v>1</v>
      </c>
      <c r="M57" s="47">
        <v>1</v>
      </c>
      <c r="N57" s="47">
        <v>1</v>
      </c>
      <c r="O57" s="47">
        <v>1</v>
      </c>
      <c r="P57" s="47">
        <v>1</v>
      </c>
      <c r="Q57" s="47">
        <v>1</v>
      </c>
      <c r="R57" s="47">
        <v>1</v>
      </c>
      <c r="S57" s="47">
        <v>1</v>
      </c>
      <c r="T57" s="47">
        <v>1</v>
      </c>
      <c r="U57" s="47">
        <v>1</v>
      </c>
      <c r="V57" s="47">
        <v>1</v>
      </c>
      <c r="W57" s="47"/>
      <c r="Y57" s="47">
        <f t="shared" si="5"/>
        <v>16</v>
      </c>
      <c r="Z57" s="54">
        <f>Y57/Y68</f>
        <v>9.03954802259887E-2</v>
      </c>
      <c r="AA57" s="54">
        <f t="shared" si="4"/>
        <v>8.1713428452871145E-3</v>
      </c>
    </row>
    <row r="58" spans="1:29" x14ac:dyDescent="0.25">
      <c r="A58" s="94"/>
      <c r="B58" s="157"/>
      <c r="C58" s="9">
        <v>1</v>
      </c>
      <c r="D58" s="47">
        <v>446</v>
      </c>
      <c r="E58" s="47" t="s">
        <v>61</v>
      </c>
      <c r="F58" s="47">
        <v>1</v>
      </c>
      <c r="G58" s="47">
        <v>1</v>
      </c>
      <c r="H58" s="47">
        <v>1</v>
      </c>
      <c r="I58" s="47">
        <v>1</v>
      </c>
      <c r="J58" s="47">
        <v>1</v>
      </c>
      <c r="K58" s="47">
        <v>1</v>
      </c>
      <c r="L58" s="47">
        <v>1</v>
      </c>
      <c r="M58" s="47">
        <v>1</v>
      </c>
      <c r="N58" s="47">
        <v>1</v>
      </c>
      <c r="O58" s="47">
        <v>1</v>
      </c>
      <c r="P58" s="47">
        <v>1</v>
      </c>
      <c r="Q58" s="47">
        <v>1</v>
      </c>
      <c r="R58" s="47">
        <v>1</v>
      </c>
      <c r="S58" s="47">
        <v>1</v>
      </c>
      <c r="T58" s="47">
        <v>1</v>
      </c>
      <c r="U58" s="47">
        <v>1</v>
      </c>
      <c r="V58" s="47">
        <v>1</v>
      </c>
      <c r="W58" s="47">
        <v>1</v>
      </c>
      <c r="Y58" s="47">
        <f>SUM(F58:W58)</f>
        <v>18</v>
      </c>
      <c r="Z58" s="54">
        <f>Y58/Y68</f>
        <v>0.10169491525423729</v>
      </c>
      <c r="AA58" s="54">
        <f t="shared" si="4"/>
        <v>1.0341855788566506E-2</v>
      </c>
    </row>
    <row r="59" spans="1:29" x14ac:dyDescent="0.25">
      <c r="A59" s="94"/>
      <c r="B59" s="157"/>
      <c r="C59" s="9">
        <v>1</v>
      </c>
      <c r="D59" s="47">
        <v>436</v>
      </c>
      <c r="E59" s="47" t="s">
        <v>62</v>
      </c>
      <c r="F59" s="47">
        <v>0</v>
      </c>
      <c r="G59" s="47">
        <v>1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1</v>
      </c>
      <c r="P59" s="47">
        <v>1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/>
      <c r="Y59" s="47">
        <f t="shared" si="5"/>
        <v>3</v>
      </c>
      <c r="Z59" s="54">
        <f>Y59/Y68</f>
        <v>1.6949152542372881E-2</v>
      </c>
      <c r="AA59" s="54">
        <f t="shared" si="4"/>
        <v>2.8727377190462512E-4</v>
      </c>
    </row>
    <row r="60" spans="1:29" x14ac:dyDescent="0.25">
      <c r="A60" s="94"/>
      <c r="B60" s="157"/>
      <c r="C60" s="9">
        <v>1</v>
      </c>
      <c r="D60" s="47">
        <v>415</v>
      </c>
      <c r="E60" s="47" t="s">
        <v>63</v>
      </c>
      <c r="F60" s="47">
        <v>1</v>
      </c>
      <c r="G60" s="47">
        <v>1</v>
      </c>
      <c r="H60" s="47">
        <v>1</v>
      </c>
      <c r="I60" s="47">
        <v>1</v>
      </c>
      <c r="J60" s="47">
        <v>1</v>
      </c>
      <c r="K60" s="47">
        <v>1</v>
      </c>
      <c r="L60" s="47">
        <v>1</v>
      </c>
      <c r="M60" s="47">
        <v>1</v>
      </c>
      <c r="N60" s="47">
        <v>1</v>
      </c>
      <c r="O60" s="47">
        <v>1</v>
      </c>
      <c r="P60" s="47">
        <v>1</v>
      </c>
      <c r="Q60" s="47">
        <v>1</v>
      </c>
      <c r="R60" s="47">
        <v>1</v>
      </c>
      <c r="S60" s="47">
        <v>1</v>
      </c>
      <c r="T60" s="47">
        <v>1</v>
      </c>
      <c r="U60" s="47">
        <v>1</v>
      </c>
      <c r="V60" s="47">
        <v>1</v>
      </c>
      <c r="W60" s="47">
        <v>1</v>
      </c>
      <c r="Y60" s="47">
        <f>SUM(F60:W60)</f>
        <v>18</v>
      </c>
      <c r="Z60" s="54">
        <f>Y60/Y68</f>
        <v>0.10169491525423729</v>
      </c>
      <c r="AA60" s="54">
        <f t="shared" si="4"/>
        <v>1.0341855788566506E-2</v>
      </c>
    </row>
    <row r="61" spans="1:29" x14ac:dyDescent="0.25">
      <c r="A61" s="94"/>
      <c r="B61" s="157"/>
      <c r="C61" s="9">
        <v>1</v>
      </c>
      <c r="D61" s="47">
        <v>387</v>
      </c>
      <c r="E61" s="47" t="s">
        <v>64</v>
      </c>
      <c r="F61" s="47">
        <v>1</v>
      </c>
      <c r="G61" s="47">
        <v>0</v>
      </c>
      <c r="H61" s="47">
        <v>1</v>
      </c>
      <c r="I61" s="47">
        <v>1</v>
      </c>
      <c r="J61" s="47">
        <v>1</v>
      </c>
      <c r="K61" s="47">
        <v>1</v>
      </c>
      <c r="L61" s="47">
        <v>1</v>
      </c>
      <c r="M61" s="47">
        <v>1</v>
      </c>
      <c r="N61" s="47">
        <v>1</v>
      </c>
      <c r="O61" s="47">
        <v>1</v>
      </c>
      <c r="P61" s="47">
        <v>1</v>
      </c>
      <c r="Q61" s="47">
        <v>1</v>
      </c>
      <c r="R61" s="47">
        <v>0</v>
      </c>
      <c r="S61" s="47">
        <v>1</v>
      </c>
      <c r="T61" s="47">
        <v>0</v>
      </c>
      <c r="U61" s="47">
        <v>1</v>
      </c>
      <c r="V61" s="47">
        <v>1</v>
      </c>
      <c r="W61" s="47"/>
      <c r="Y61" s="47">
        <f t="shared" si="5"/>
        <v>14</v>
      </c>
      <c r="Z61" s="54">
        <f>Y61/Y68</f>
        <v>7.909604519774012E-2</v>
      </c>
      <c r="AA61" s="54">
        <f t="shared" si="4"/>
        <v>6.2561843659229479E-3</v>
      </c>
    </row>
    <row r="62" spans="1:29" x14ac:dyDescent="0.25">
      <c r="A62" s="94"/>
      <c r="B62" s="157"/>
      <c r="C62" s="9">
        <v>1</v>
      </c>
      <c r="D62" s="47">
        <v>378</v>
      </c>
      <c r="E62" s="47" t="s">
        <v>65</v>
      </c>
      <c r="F62" s="47">
        <v>0</v>
      </c>
      <c r="G62" s="47">
        <v>1</v>
      </c>
      <c r="H62" s="47">
        <v>0</v>
      </c>
      <c r="I62" s="47">
        <v>0</v>
      </c>
      <c r="J62" s="47">
        <v>1</v>
      </c>
      <c r="K62" s="47">
        <v>0</v>
      </c>
      <c r="L62" s="47">
        <v>0</v>
      </c>
      <c r="M62" s="47">
        <v>1</v>
      </c>
      <c r="N62" s="47">
        <v>0</v>
      </c>
      <c r="O62" s="47">
        <v>0</v>
      </c>
      <c r="P62" s="47">
        <v>1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/>
      <c r="Y62" s="47">
        <f t="shared" si="5"/>
        <v>4</v>
      </c>
      <c r="Z62" s="54">
        <f>Y62/Y68</f>
        <v>2.2598870056497175E-2</v>
      </c>
      <c r="AA62" s="54">
        <f t="shared" si="4"/>
        <v>5.1070892783044465E-4</v>
      </c>
    </row>
    <row r="63" spans="1:29" x14ac:dyDescent="0.25">
      <c r="A63" s="94"/>
      <c r="B63" s="157"/>
      <c r="C63" s="9">
        <v>1</v>
      </c>
      <c r="D63" s="47">
        <v>366</v>
      </c>
      <c r="E63" s="47" t="s">
        <v>66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1</v>
      </c>
      <c r="N63" s="47">
        <v>0</v>
      </c>
      <c r="O63" s="47">
        <v>1</v>
      </c>
      <c r="P63" s="47">
        <v>1</v>
      </c>
      <c r="Q63" s="47">
        <v>0</v>
      </c>
      <c r="R63" s="47">
        <v>0</v>
      </c>
      <c r="S63" s="47">
        <v>1</v>
      </c>
      <c r="T63" s="47">
        <v>0</v>
      </c>
      <c r="U63" s="47">
        <v>1</v>
      </c>
      <c r="V63" s="47">
        <v>1</v>
      </c>
      <c r="W63" s="47"/>
      <c r="Y63" s="47">
        <f t="shared" si="5"/>
        <v>6</v>
      </c>
      <c r="Z63" s="54">
        <f>Y63/Y68</f>
        <v>3.3898305084745763E-2</v>
      </c>
      <c r="AA63" s="54">
        <f t="shared" si="4"/>
        <v>1.1490950876185005E-3</v>
      </c>
    </row>
    <row r="64" spans="1:29" x14ac:dyDescent="0.25">
      <c r="A64" s="94"/>
      <c r="B64" s="157"/>
      <c r="C64" s="9">
        <v>1</v>
      </c>
      <c r="D64" s="47">
        <v>307</v>
      </c>
      <c r="E64" s="47" t="s">
        <v>67</v>
      </c>
      <c r="F64" s="47">
        <v>1</v>
      </c>
      <c r="G64" s="47">
        <v>1</v>
      </c>
      <c r="H64" s="47">
        <v>1</v>
      </c>
      <c r="I64" s="47">
        <v>0</v>
      </c>
      <c r="J64" s="47">
        <v>0</v>
      </c>
      <c r="K64" s="47">
        <v>1</v>
      </c>
      <c r="L64" s="47">
        <v>1</v>
      </c>
      <c r="M64" s="47">
        <v>1</v>
      </c>
      <c r="N64" s="47">
        <v>1</v>
      </c>
      <c r="O64" s="47">
        <v>1</v>
      </c>
      <c r="P64" s="47">
        <v>1</v>
      </c>
      <c r="Q64" s="47">
        <v>1</v>
      </c>
      <c r="R64" s="47">
        <v>0</v>
      </c>
      <c r="S64" s="47">
        <v>1</v>
      </c>
      <c r="T64" s="47">
        <v>1</v>
      </c>
      <c r="U64" s="47">
        <v>1</v>
      </c>
      <c r="V64" s="47">
        <v>1</v>
      </c>
      <c r="W64" s="47"/>
      <c r="Y64" s="47">
        <f t="shared" si="5"/>
        <v>14</v>
      </c>
      <c r="Z64" s="54">
        <f>Y64/Y68</f>
        <v>7.909604519774012E-2</v>
      </c>
      <c r="AA64" s="54">
        <f t="shared" si="4"/>
        <v>6.2561843659229479E-3</v>
      </c>
    </row>
    <row r="65" spans="1:29" x14ac:dyDescent="0.25">
      <c r="A65" s="94"/>
      <c r="B65" s="157"/>
      <c r="C65" s="9">
        <v>1</v>
      </c>
      <c r="D65" s="47">
        <v>282</v>
      </c>
      <c r="E65" s="47" t="s">
        <v>68</v>
      </c>
      <c r="F65" s="47">
        <v>0</v>
      </c>
      <c r="G65" s="47">
        <v>0</v>
      </c>
      <c r="H65" s="47">
        <v>0</v>
      </c>
      <c r="I65" s="47">
        <v>1</v>
      </c>
      <c r="J65" s="47">
        <v>1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1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/>
      <c r="Y65" s="47">
        <f t="shared" si="5"/>
        <v>3</v>
      </c>
      <c r="Z65" s="54">
        <f>Y65/Y68</f>
        <v>1.6949152542372881E-2</v>
      </c>
      <c r="AA65" s="54">
        <f t="shared" si="4"/>
        <v>2.8727377190462512E-4</v>
      </c>
    </row>
    <row r="66" spans="1:29" x14ac:dyDescent="0.25">
      <c r="A66" s="94"/>
      <c r="B66" s="157"/>
      <c r="C66" s="9">
        <v>1</v>
      </c>
      <c r="D66" s="47">
        <v>276</v>
      </c>
      <c r="E66" s="47" t="s">
        <v>69</v>
      </c>
      <c r="F66" s="47">
        <v>1</v>
      </c>
      <c r="G66" s="47">
        <v>1</v>
      </c>
      <c r="H66" s="47">
        <v>1</v>
      </c>
      <c r="I66" s="47">
        <v>1</v>
      </c>
      <c r="J66" s="47">
        <v>1</v>
      </c>
      <c r="K66" s="47">
        <v>1</v>
      </c>
      <c r="L66" s="47">
        <v>1</v>
      </c>
      <c r="M66" s="47">
        <v>1</v>
      </c>
      <c r="N66" s="47">
        <v>1</v>
      </c>
      <c r="O66" s="47">
        <v>1</v>
      </c>
      <c r="P66" s="47">
        <v>1</v>
      </c>
      <c r="Q66" s="47">
        <v>1</v>
      </c>
      <c r="R66" s="47">
        <v>1</v>
      </c>
      <c r="S66" s="47">
        <v>1</v>
      </c>
      <c r="T66" s="47">
        <v>1</v>
      </c>
      <c r="U66" s="47">
        <v>1</v>
      </c>
      <c r="V66" s="47">
        <v>1</v>
      </c>
      <c r="W66" s="47">
        <v>1</v>
      </c>
      <c r="Y66" s="47">
        <f>SUM(F66:W66)</f>
        <v>18</v>
      </c>
      <c r="Z66" s="54">
        <f>Y66/Y68</f>
        <v>0.10169491525423729</v>
      </c>
      <c r="AA66" s="54">
        <f t="shared" si="4"/>
        <v>1.0341855788566506E-2</v>
      </c>
    </row>
    <row r="67" spans="1:29" x14ac:dyDescent="0.25">
      <c r="A67" s="94"/>
      <c r="B67" s="158"/>
      <c r="C67" s="9">
        <v>1</v>
      </c>
      <c r="D67" s="47">
        <v>194</v>
      </c>
      <c r="E67" s="47" t="s">
        <v>70</v>
      </c>
      <c r="F67" s="47">
        <v>0</v>
      </c>
      <c r="G67" s="47">
        <v>1</v>
      </c>
      <c r="H67" s="47">
        <v>1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1</v>
      </c>
      <c r="W67" s="47"/>
      <c r="Y67" s="47">
        <f t="shared" si="5"/>
        <v>3</v>
      </c>
      <c r="Z67" s="54">
        <f>Y67/Y68</f>
        <v>1.6949152542372881E-2</v>
      </c>
      <c r="AA67" s="54">
        <f t="shared" si="4"/>
        <v>2.8727377190462512E-4</v>
      </c>
    </row>
    <row r="68" spans="1:29" x14ac:dyDescent="0.25">
      <c r="A68" s="95"/>
      <c r="B68" s="10"/>
      <c r="C68" s="10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53"/>
      <c r="Y68" s="53">
        <f>SUM(Y49:Y67)</f>
        <v>177</v>
      </c>
      <c r="Z68" s="59">
        <f>Y68/Y68</f>
        <v>1</v>
      </c>
      <c r="AA68" s="59"/>
      <c r="AB68" s="59"/>
      <c r="AC68" s="60"/>
    </row>
    <row r="69" spans="1:29" x14ac:dyDescent="0.25">
      <c r="A69" s="96" t="s">
        <v>71</v>
      </c>
      <c r="B69" s="135">
        <f>SUM(C69:C87)</f>
        <v>19</v>
      </c>
      <c r="C69" s="11">
        <v>1</v>
      </c>
      <c r="D69" s="47">
        <v>942</v>
      </c>
      <c r="E69" s="47" t="s">
        <v>72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1</v>
      </c>
      <c r="M69" s="47">
        <v>0</v>
      </c>
      <c r="N69" s="47">
        <v>0</v>
      </c>
      <c r="O69" s="47">
        <v>1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/>
      <c r="Y69" s="47">
        <f>SUM(F69:X69)</f>
        <v>2</v>
      </c>
      <c r="Z69" s="54">
        <f>Y69/Y88</f>
        <v>1.0256410256410256E-2</v>
      </c>
      <c r="AA69" s="54">
        <f>(Z69^2)</f>
        <v>1.051939513477975E-4</v>
      </c>
    </row>
    <row r="70" spans="1:29" x14ac:dyDescent="0.25">
      <c r="A70" s="97"/>
      <c r="B70" s="136"/>
      <c r="C70" s="12">
        <v>1</v>
      </c>
      <c r="D70" s="47">
        <v>858</v>
      </c>
      <c r="E70" s="47" t="s">
        <v>73</v>
      </c>
      <c r="F70" s="47">
        <v>1</v>
      </c>
      <c r="G70" s="47">
        <v>1</v>
      </c>
      <c r="H70" s="47">
        <v>1</v>
      </c>
      <c r="I70" s="47">
        <v>1</v>
      </c>
      <c r="J70" s="47">
        <v>1</v>
      </c>
      <c r="K70" s="47">
        <v>1</v>
      </c>
      <c r="L70" s="47">
        <v>1</v>
      </c>
      <c r="M70" s="47">
        <v>1</v>
      </c>
      <c r="N70" s="47">
        <v>1</v>
      </c>
      <c r="O70" s="47">
        <v>1</v>
      </c>
      <c r="P70" s="47">
        <v>1</v>
      </c>
      <c r="Q70" s="47">
        <v>1</v>
      </c>
      <c r="R70" s="47">
        <v>1</v>
      </c>
      <c r="S70" s="47">
        <v>1</v>
      </c>
      <c r="T70" s="47">
        <v>1</v>
      </c>
      <c r="U70" s="47">
        <v>1</v>
      </c>
      <c r="V70" s="47">
        <v>1</v>
      </c>
      <c r="W70" s="47">
        <v>1</v>
      </c>
      <c r="Y70" s="47">
        <f>SUM(F70:X70)</f>
        <v>18</v>
      </c>
      <c r="Z70" s="54">
        <f>Y70/Y88</f>
        <v>9.2307692307692313E-2</v>
      </c>
      <c r="AA70" s="54">
        <f t="shared" ref="AA70:AA87" si="6">(Z70^2)</f>
        <v>8.520710059171599E-3</v>
      </c>
    </row>
    <row r="71" spans="1:29" x14ac:dyDescent="0.25">
      <c r="A71" s="97"/>
      <c r="B71" s="136"/>
      <c r="C71" s="12">
        <v>1</v>
      </c>
      <c r="D71" s="47">
        <v>833</v>
      </c>
      <c r="E71" s="47" t="s">
        <v>74</v>
      </c>
      <c r="F71" s="47">
        <v>1</v>
      </c>
      <c r="G71" s="47">
        <v>1</v>
      </c>
      <c r="H71" s="47">
        <v>1</v>
      </c>
      <c r="I71" s="47">
        <v>0</v>
      </c>
      <c r="J71" s="47">
        <v>1</v>
      </c>
      <c r="K71" s="47">
        <v>1</v>
      </c>
      <c r="L71" s="47">
        <v>0</v>
      </c>
      <c r="M71" s="47">
        <v>0</v>
      </c>
      <c r="N71" s="47">
        <v>1</v>
      </c>
      <c r="O71" s="47">
        <v>0</v>
      </c>
      <c r="P71" s="47">
        <v>1</v>
      </c>
      <c r="Q71" s="47">
        <v>1</v>
      </c>
      <c r="R71" s="47">
        <v>0</v>
      </c>
      <c r="S71" s="47">
        <v>1</v>
      </c>
      <c r="T71" s="47">
        <v>1</v>
      </c>
      <c r="U71" s="47">
        <v>1</v>
      </c>
      <c r="V71" s="47">
        <v>1</v>
      </c>
      <c r="W71" s="47"/>
      <c r="Y71" s="47">
        <f t="shared" ref="Y71:Y87" si="7">SUM(F71:V71)</f>
        <v>12</v>
      </c>
      <c r="Z71" s="54">
        <f>Y71/Y88</f>
        <v>6.1538461538461542E-2</v>
      </c>
      <c r="AA71" s="54">
        <f t="shared" si="6"/>
        <v>3.7869822485207105E-3</v>
      </c>
    </row>
    <row r="72" spans="1:29" x14ac:dyDescent="0.25">
      <c r="A72" s="97"/>
      <c r="B72" s="136"/>
      <c r="C72" s="12">
        <v>1</v>
      </c>
      <c r="D72" s="47">
        <v>785</v>
      </c>
      <c r="E72" s="47" t="s">
        <v>75</v>
      </c>
      <c r="F72" s="47">
        <v>1</v>
      </c>
      <c r="G72" s="47">
        <v>1</v>
      </c>
      <c r="H72" s="47">
        <v>1</v>
      </c>
      <c r="I72" s="47">
        <v>1</v>
      </c>
      <c r="J72" s="47">
        <v>1</v>
      </c>
      <c r="K72" s="47">
        <v>1</v>
      </c>
      <c r="L72" s="47">
        <v>1</v>
      </c>
      <c r="M72" s="47">
        <v>1</v>
      </c>
      <c r="N72" s="47">
        <v>1</v>
      </c>
      <c r="O72" s="47">
        <v>1</v>
      </c>
      <c r="P72" s="47">
        <v>1</v>
      </c>
      <c r="Q72" s="47">
        <v>1</v>
      </c>
      <c r="R72" s="47">
        <v>1</v>
      </c>
      <c r="S72" s="47">
        <v>1</v>
      </c>
      <c r="T72" s="47">
        <v>1</v>
      </c>
      <c r="U72" s="47">
        <v>1</v>
      </c>
      <c r="V72" s="47">
        <v>1</v>
      </c>
      <c r="W72" s="47">
        <v>1</v>
      </c>
      <c r="Y72" s="47">
        <f>SUM(F72:W72)</f>
        <v>18</v>
      </c>
      <c r="Z72" s="54">
        <f>Y72/Y88</f>
        <v>9.2307692307692313E-2</v>
      </c>
      <c r="AA72" s="54">
        <f t="shared" si="6"/>
        <v>8.520710059171599E-3</v>
      </c>
    </row>
    <row r="73" spans="1:29" x14ac:dyDescent="0.25">
      <c r="A73" s="97"/>
      <c r="B73" s="136"/>
      <c r="C73" s="12">
        <v>1</v>
      </c>
      <c r="D73" s="47">
        <v>768</v>
      </c>
      <c r="E73" s="47" t="s">
        <v>76</v>
      </c>
      <c r="F73" s="47">
        <v>1</v>
      </c>
      <c r="G73" s="47">
        <v>1</v>
      </c>
      <c r="H73" s="47">
        <v>0</v>
      </c>
      <c r="I73" s="47">
        <v>1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1</v>
      </c>
      <c r="R73" s="47">
        <v>1</v>
      </c>
      <c r="S73" s="47">
        <v>1</v>
      </c>
      <c r="T73" s="47">
        <v>0</v>
      </c>
      <c r="U73" s="47">
        <v>1</v>
      </c>
      <c r="V73" s="47">
        <v>1</v>
      </c>
      <c r="W73" s="47"/>
      <c r="Y73" s="47">
        <f t="shared" si="7"/>
        <v>8</v>
      </c>
      <c r="Z73" s="54">
        <f>Y73/Y88</f>
        <v>4.1025641025641026E-2</v>
      </c>
      <c r="AA73" s="54">
        <f t="shared" si="6"/>
        <v>1.6831032215647601E-3</v>
      </c>
    </row>
    <row r="74" spans="1:29" x14ac:dyDescent="0.25">
      <c r="A74" s="97"/>
      <c r="B74" s="136"/>
      <c r="C74" s="12">
        <v>1</v>
      </c>
      <c r="D74" s="47">
        <v>745</v>
      </c>
      <c r="E74" s="47" t="s">
        <v>77</v>
      </c>
      <c r="F74" s="47">
        <v>0</v>
      </c>
      <c r="G74" s="47">
        <v>1</v>
      </c>
      <c r="H74" s="47">
        <v>0</v>
      </c>
      <c r="I74" s="47">
        <v>1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1</v>
      </c>
      <c r="R74" s="47">
        <v>0</v>
      </c>
      <c r="S74" s="47">
        <v>1</v>
      </c>
      <c r="T74" s="47">
        <v>1</v>
      </c>
      <c r="U74" s="47">
        <v>0</v>
      </c>
      <c r="V74" s="47">
        <v>1</v>
      </c>
      <c r="W74" s="47"/>
      <c r="Y74" s="47">
        <f t="shared" si="7"/>
        <v>6</v>
      </c>
      <c r="Z74" s="54">
        <f>Y74/Y88</f>
        <v>3.0769230769230771E-2</v>
      </c>
      <c r="AA74" s="54">
        <f t="shared" si="6"/>
        <v>9.4674556213017761E-4</v>
      </c>
    </row>
    <row r="75" spans="1:29" x14ac:dyDescent="0.25">
      <c r="A75" s="97"/>
      <c r="B75" s="136"/>
      <c r="C75" s="12">
        <v>1</v>
      </c>
      <c r="D75" s="47">
        <v>723</v>
      </c>
      <c r="E75" s="47" t="s">
        <v>78</v>
      </c>
      <c r="F75" s="47">
        <v>1</v>
      </c>
      <c r="G75" s="47">
        <v>1</v>
      </c>
      <c r="H75" s="47">
        <v>1</v>
      </c>
      <c r="I75" s="47">
        <v>1</v>
      </c>
      <c r="J75" s="47">
        <v>1</v>
      </c>
      <c r="K75" s="47">
        <v>1</v>
      </c>
      <c r="L75" s="47">
        <v>1</v>
      </c>
      <c r="M75" s="47">
        <v>1</v>
      </c>
      <c r="N75" s="47">
        <v>1</v>
      </c>
      <c r="O75" s="47">
        <v>1</v>
      </c>
      <c r="P75" s="47">
        <v>1</v>
      </c>
      <c r="Q75" s="47">
        <v>1</v>
      </c>
      <c r="R75" s="47">
        <v>1</v>
      </c>
      <c r="S75" s="47">
        <v>1</v>
      </c>
      <c r="T75" s="47">
        <v>1</v>
      </c>
      <c r="U75" s="47">
        <v>1</v>
      </c>
      <c r="V75" s="47">
        <v>1</v>
      </c>
      <c r="W75" s="47">
        <v>1</v>
      </c>
      <c r="Y75" s="47">
        <f>SUM(F75:W75)</f>
        <v>18</v>
      </c>
      <c r="Z75" s="54">
        <f>Y75/Y88</f>
        <v>9.2307692307692313E-2</v>
      </c>
      <c r="AA75" s="54">
        <f t="shared" si="6"/>
        <v>8.520710059171599E-3</v>
      </c>
    </row>
    <row r="76" spans="1:29" x14ac:dyDescent="0.25">
      <c r="A76" s="97"/>
      <c r="B76" s="136"/>
      <c r="C76" s="12">
        <v>1</v>
      </c>
      <c r="D76" s="47">
        <v>701</v>
      </c>
      <c r="E76" s="47" t="s">
        <v>79</v>
      </c>
      <c r="F76" s="47">
        <v>1</v>
      </c>
      <c r="G76" s="47">
        <v>1</v>
      </c>
      <c r="H76" s="47">
        <v>1</v>
      </c>
      <c r="I76" s="47">
        <v>1</v>
      </c>
      <c r="J76" s="47">
        <v>1</v>
      </c>
      <c r="K76" s="47">
        <v>1</v>
      </c>
      <c r="L76" s="47">
        <v>1</v>
      </c>
      <c r="M76" s="47">
        <v>1</v>
      </c>
      <c r="N76" s="47">
        <v>1</v>
      </c>
      <c r="O76" s="47">
        <v>1</v>
      </c>
      <c r="P76" s="47">
        <v>1</v>
      </c>
      <c r="Q76" s="47">
        <v>1</v>
      </c>
      <c r="R76" s="47">
        <v>1</v>
      </c>
      <c r="S76" s="47">
        <v>1</v>
      </c>
      <c r="T76" s="47">
        <v>1</v>
      </c>
      <c r="U76" s="47">
        <v>1</v>
      </c>
      <c r="V76" s="47">
        <v>1</v>
      </c>
      <c r="W76" s="47">
        <v>1</v>
      </c>
      <c r="Y76" s="47">
        <f>SUM(F76:W76)</f>
        <v>18</v>
      </c>
      <c r="Z76" s="54">
        <f>Y76/Y88</f>
        <v>9.2307692307692313E-2</v>
      </c>
      <c r="AA76" s="54">
        <f t="shared" si="6"/>
        <v>8.520710059171599E-3</v>
      </c>
    </row>
    <row r="77" spans="1:29" x14ac:dyDescent="0.25">
      <c r="A77" s="97"/>
      <c r="B77" s="136"/>
      <c r="C77" s="12">
        <v>1</v>
      </c>
      <c r="D77" s="47">
        <v>649</v>
      </c>
      <c r="E77" s="47" t="s">
        <v>80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1</v>
      </c>
      <c r="M77" s="47">
        <v>0</v>
      </c>
      <c r="N77" s="47">
        <v>0</v>
      </c>
      <c r="O77" s="47">
        <v>0</v>
      </c>
      <c r="P77" s="47">
        <v>0</v>
      </c>
      <c r="Q77" s="47">
        <v>1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/>
      <c r="Y77" s="47">
        <f t="shared" si="7"/>
        <v>2</v>
      </c>
      <c r="Z77" s="54">
        <f>Y77/Y88</f>
        <v>1.0256410256410256E-2</v>
      </c>
      <c r="AA77" s="54">
        <f t="shared" si="6"/>
        <v>1.051939513477975E-4</v>
      </c>
      <c r="AB77" s="54">
        <v>19</v>
      </c>
      <c r="AC77" s="55">
        <v>13</v>
      </c>
    </row>
    <row r="78" spans="1:29" x14ac:dyDescent="0.25">
      <c r="A78" s="97"/>
      <c r="B78" s="136"/>
      <c r="C78" s="12">
        <v>1</v>
      </c>
      <c r="D78" s="47">
        <v>596</v>
      </c>
      <c r="E78" s="47" t="s">
        <v>81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1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/>
      <c r="Y78" s="47">
        <f t="shared" si="7"/>
        <v>1</v>
      </c>
      <c r="Z78" s="54">
        <f>Y78/Y88</f>
        <v>5.1282051282051282E-3</v>
      </c>
      <c r="AA78" s="54">
        <f t="shared" si="6"/>
        <v>2.6298487836949376E-5</v>
      </c>
    </row>
    <row r="79" spans="1:29" x14ac:dyDescent="0.25">
      <c r="A79" s="97"/>
      <c r="B79" s="136"/>
      <c r="C79" s="12">
        <v>1</v>
      </c>
      <c r="D79" s="47">
        <v>490</v>
      </c>
      <c r="E79" s="47" t="s">
        <v>82</v>
      </c>
      <c r="F79" s="47">
        <v>1</v>
      </c>
      <c r="G79" s="47">
        <v>1</v>
      </c>
      <c r="H79" s="47">
        <v>1</v>
      </c>
      <c r="I79" s="47">
        <v>1</v>
      </c>
      <c r="J79" s="47">
        <v>1</v>
      </c>
      <c r="K79" s="47">
        <v>1</v>
      </c>
      <c r="L79" s="47">
        <v>1</v>
      </c>
      <c r="M79" s="47">
        <v>1</v>
      </c>
      <c r="N79" s="47">
        <v>1</v>
      </c>
      <c r="O79" s="47">
        <v>1</v>
      </c>
      <c r="P79" s="47">
        <v>1</v>
      </c>
      <c r="Q79" s="47">
        <v>1</v>
      </c>
      <c r="R79" s="47">
        <v>1</v>
      </c>
      <c r="S79" s="47">
        <v>1</v>
      </c>
      <c r="T79" s="47">
        <v>1</v>
      </c>
      <c r="U79" s="47">
        <v>1</v>
      </c>
      <c r="V79" s="47">
        <v>1</v>
      </c>
      <c r="W79" s="47">
        <v>1</v>
      </c>
      <c r="Y79" s="47">
        <f>SUM(F79:W79)</f>
        <v>18</v>
      </c>
      <c r="Z79" s="54">
        <f>Y79/Y88</f>
        <v>9.2307692307692313E-2</v>
      </c>
      <c r="AA79" s="54">
        <f t="shared" si="6"/>
        <v>8.520710059171599E-3</v>
      </c>
    </row>
    <row r="80" spans="1:29" x14ac:dyDescent="0.25">
      <c r="A80" s="97"/>
      <c r="B80" s="136"/>
      <c r="C80" s="12">
        <v>1</v>
      </c>
      <c r="D80" s="47">
        <v>489</v>
      </c>
      <c r="E80" s="47" t="s">
        <v>83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57">
        <v>1</v>
      </c>
      <c r="U80" s="47">
        <v>0</v>
      </c>
      <c r="V80" s="47">
        <v>0</v>
      </c>
      <c r="W80" s="47"/>
      <c r="X80" s="47" t="s">
        <v>83</v>
      </c>
      <c r="Y80" s="47">
        <f t="shared" si="7"/>
        <v>1</v>
      </c>
      <c r="Z80" s="54">
        <f>Y80/Y88</f>
        <v>5.1282051282051282E-3</v>
      </c>
      <c r="AA80" s="54">
        <f t="shared" si="6"/>
        <v>2.6298487836949376E-5</v>
      </c>
    </row>
    <row r="81" spans="1:29" x14ac:dyDescent="0.25">
      <c r="A81" s="97"/>
      <c r="B81" s="136"/>
      <c r="C81" s="12">
        <v>1</v>
      </c>
      <c r="D81" s="47">
        <v>469</v>
      </c>
      <c r="E81" s="47" t="s">
        <v>84</v>
      </c>
      <c r="F81" s="47">
        <v>1</v>
      </c>
      <c r="G81" s="47">
        <v>1</v>
      </c>
      <c r="H81" s="47">
        <v>1</v>
      </c>
      <c r="I81" s="47">
        <v>1</v>
      </c>
      <c r="J81" s="47">
        <v>1</v>
      </c>
      <c r="K81" s="47">
        <v>1</v>
      </c>
      <c r="L81" s="47">
        <v>1</v>
      </c>
      <c r="M81" s="47">
        <v>1</v>
      </c>
      <c r="N81" s="47">
        <v>1</v>
      </c>
      <c r="O81" s="47">
        <v>1</v>
      </c>
      <c r="P81" s="47">
        <v>1</v>
      </c>
      <c r="Q81" s="47">
        <v>1</v>
      </c>
      <c r="R81" s="47">
        <v>1</v>
      </c>
      <c r="S81" s="47">
        <v>1</v>
      </c>
      <c r="T81" s="47">
        <v>1</v>
      </c>
      <c r="U81" s="47">
        <v>1</v>
      </c>
      <c r="V81" s="47">
        <v>1</v>
      </c>
      <c r="W81" s="47">
        <v>1</v>
      </c>
      <c r="Y81" s="47">
        <f>SUM(F81:W81)</f>
        <v>18</v>
      </c>
      <c r="Z81" s="54">
        <f>Y81/Y88</f>
        <v>9.2307692307692313E-2</v>
      </c>
      <c r="AA81" s="54">
        <f t="shared" si="6"/>
        <v>8.520710059171599E-3</v>
      </c>
    </row>
    <row r="82" spans="1:29" x14ac:dyDescent="0.25">
      <c r="A82" s="97"/>
      <c r="B82" s="136"/>
      <c r="C82" s="12">
        <v>1</v>
      </c>
      <c r="D82" s="47">
        <v>455</v>
      </c>
      <c r="E82" s="47" t="s">
        <v>85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1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1</v>
      </c>
      <c r="U82" s="47">
        <v>0</v>
      </c>
      <c r="V82" s="47">
        <v>0</v>
      </c>
      <c r="W82" s="47"/>
      <c r="Y82" s="47">
        <f t="shared" si="7"/>
        <v>2</v>
      </c>
      <c r="Z82" s="54">
        <f>Y82/Y88</f>
        <v>1.0256410256410256E-2</v>
      </c>
      <c r="AA82" s="54">
        <f t="shared" si="6"/>
        <v>1.051939513477975E-4</v>
      </c>
    </row>
    <row r="83" spans="1:29" x14ac:dyDescent="0.25">
      <c r="A83" s="97"/>
      <c r="B83" s="136"/>
      <c r="C83" s="12">
        <v>1</v>
      </c>
      <c r="D83" s="47">
        <v>398</v>
      </c>
      <c r="E83" s="47" t="s">
        <v>86</v>
      </c>
      <c r="F83" s="47">
        <v>1</v>
      </c>
      <c r="G83" s="47">
        <v>1</v>
      </c>
      <c r="H83" s="47">
        <v>1</v>
      </c>
      <c r="I83" s="47">
        <v>1</v>
      </c>
      <c r="J83" s="47">
        <v>1</v>
      </c>
      <c r="K83" s="47">
        <v>0</v>
      </c>
      <c r="L83" s="47">
        <v>0</v>
      </c>
      <c r="M83" s="47">
        <v>1</v>
      </c>
      <c r="N83" s="47">
        <v>1</v>
      </c>
      <c r="O83" s="47">
        <v>1</v>
      </c>
      <c r="P83" s="47">
        <v>0</v>
      </c>
      <c r="Q83" s="47">
        <v>1</v>
      </c>
      <c r="R83" s="47">
        <v>1</v>
      </c>
      <c r="S83" s="47">
        <v>0</v>
      </c>
      <c r="T83" s="47">
        <v>1</v>
      </c>
      <c r="U83" s="47">
        <v>1</v>
      </c>
      <c r="V83" s="47">
        <v>1</v>
      </c>
      <c r="W83" s="47"/>
      <c r="Y83" s="47">
        <f t="shared" si="7"/>
        <v>13</v>
      </c>
      <c r="Z83" s="54">
        <f>Y83/Y88</f>
        <v>6.6666666666666666E-2</v>
      </c>
      <c r="AA83" s="54">
        <f t="shared" si="6"/>
        <v>4.4444444444444444E-3</v>
      </c>
    </row>
    <row r="84" spans="1:29" x14ac:dyDescent="0.25">
      <c r="A84" s="97"/>
      <c r="B84" s="136"/>
      <c r="C84" s="12">
        <v>1</v>
      </c>
      <c r="D84" s="47">
        <v>396</v>
      </c>
      <c r="E84" s="47" t="s">
        <v>87</v>
      </c>
      <c r="F84" s="47">
        <v>0</v>
      </c>
      <c r="G84" s="47">
        <v>1</v>
      </c>
      <c r="H84" s="47">
        <v>0</v>
      </c>
      <c r="I84" s="47">
        <v>1</v>
      </c>
      <c r="J84" s="47">
        <v>1</v>
      </c>
      <c r="K84" s="47">
        <v>1</v>
      </c>
      <c r="L84" s="47">
        <v>0</v>
      </c>
      <c r="M84" s="47">
        <v>1</v>
      </c>
      <c r="N84" s="47">
        <v>1</v>
      </c>
      <c r="O84" s="47">
        <v>0</v>
      </c>
      <c r="P84" s="47">
        <v>1</v>
      </c>
      <c r="Q84" s="47">
        <v>1</v>
      </c>
      <c r="R84" s="47">
        <v>1</v>
      </c>
      <c r="S84" s="47">
        <v>1</v>
      </c>
      <c r="T84" s="47">
        <v>1</v>
      </c>
      <c r="U84" s="47">
        <v>1</v>
      </c>
      <c r="V84" s="47">
        <v>1</v>
      </c>
      <c r="W84" s="47"/>
      <c r="Y84" s="47">
        <f t="shared" si="7"/>
        <v>13</v>
      </c>
      <c r="Z84" s="54">
        <f>Y84/Y88</f>
        <v>6.6666666666666666E-2</v>
      </c>
      <c r="AA84" s="54">
        <f t="shared" si="6"/>
        <v>4.4444444444444444E-3</v>
      </c>
    </row>
    <row r="85" spans="1:29" x14ac:dyDescent="0.25">
      <c r="A85" s="97"/>
      <c r="B85" s="136"/>
      <c r="C85" s="12">
        <v>1</v>
      </c>
      <c r="D85" s="47">
        <v>347</v>
      </c>
      <c r="E85" s="47" t="s">
        <v>88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1</v>
      </c>
      <c r="U85" s="47">
        <v>0</v>
      </c>
      <c r="V85" s="47">
        <v>0</v>
      </c>
      <c r="W85" s="47"/>
      <c r="Y85" s="47">
        <f t="shared" si="7"/>
        <v>1</v>
      </c>
      <c r="Z85" s="54">
        <f>Y85/Y88</f>
        <v>5.1282051282051282E-3</v>
      </c>
      <c r="AA85" s="54">
        <f t="shared" si="6"/>
        <v>2.6298487836949376E-5</v>
      </c>
    </row>
    <row r="86" spans="1:29" x14ac:dyDescent="0.25">
      <c r="A86" s="97"/>
      <c r="B86" s="136"/>
      <c r="C86" s="12">
        <v>1</v>
      </c>
      <c r="D86" s="47">
        <v>335</v>
      </c>
      <c r="E86" s="47" t="s">
        <v>89</v>
      </c>
      <c r="F86" s="47">
        <v>1</v>
      </c>
      <c r="G86" s="47">
        <v>1</v>
      </c>
      <c r="H86" s="47">
        <v>0</v>
      </c>
      <c r="I86" s="47">
        <v>1</v>
      </c>
      <c r="J86" s="47">
        <v>1</v>
      </c>
      <c r="K86" s="47">
        <v>1</v>
      </c>
      <c r="L86" s="47">
        <v>1</v>
      </c>
      <c r="M86" s="47">
        <v>1</v>
      </c>
      <c r="N86" s="47">
        <v>1</v>
      </c>
      <c r="O86" s="47">
        <v>0</v>
      </c>
      <c r="P86" s="47">
        <v>1</v>
      </c>
      <c r="Q86" s="47">
        <v>1</v>
      </c>
      <c r="R86" s="47">
        <v>1</v>
      </c>
      <c r="S86" s="47">
        <v>1</v>
      </c>
      <c r="T86" s="47">
        <v>1</v>
      </c>
      <c r="U86" s="47">
        <v>1</v>
      </c>
      <c r="V86" s="47">
        <v>1</v>
      </c>
      <c r="W86" s="47"/>
      <c r="Y86" s="47">
        <f t="shared" si="7"/>
        <v>15</v>
      </c>
      <c r="Z86" s="54">
        <f>Y86/Y88</f>
        <v>7.6923076923076927E-2</v>
      </c>
      <c r="AA86" s="54">
        <f t="shared" si="6"/>
        <v>5.9171597633136102E-3</v>
      </c>
    </row>
    <row r="87" spans="1:29" x14ac:dyDescent="0.25">
      <c r="A87" s="97"/>
      <c r="B87" s="137"/>
      <c r="C87" s="12">
        <v>1</v>
      </c>
      <c r="D87" s="47">
        <v>331</v>
      </c>
      <c r="E87" s="47" t="s">
        <v>90</v>
      </c>
      <c r="F87" s="47">
        <v>1</v>
      </c>
      <c r="G87" s="47">
        <v>1</v>
      </c>
      <c r="H87" s="47">
        <v>0</v>
      </c>
      <c r="I87" s="47">
        <v>1</v>
      </c>
      <c r="J87" s="47">
        <v>0</v>
      </c>
      <c r="K87" s="47">
        <v>1</v>
      </c>
      <c r="L87" s="47">
        <v>1</v>
      </c>
      <c r="M87" s="47">
        <v>1</v>
      </c>
      <c r="N87" s="47">
        <v>0</v>
      </c>
      <c r="O87" s="47">
        <v>0</v>
      </c>
      <c r="P87" s="47">
        <v>1</v>
      </c>
      <c r="Q87" s="47">
        <v>0</v>
      </c>
      <c r="R87" s="47">
        <v>1</v>
      </c>
      <c r="S87" s="47">
        <v>0</v>
      </c>
      <c r="T87" s="47">
        <v>1</v>
      </c>
      <c r="U87" s="47">
        <v>1</v>
      </c>
      <c r="V87" s="47">
        <v>1</v>
      </c>
      <c r="W87" s="47"/>
      <c r="Y87" s="47">
        <f t="shared" si="7"/>
        <v>11</v>
      </c>
      <c r="Z87" s="54">
        <f>Y87/Y88</f>
        <v>5.6410256410256411E-2</v>
      </c>
      <c r="AA87" s="54">
        <f t="shared" si="6"/>
        <v>3.1821170282708747E-3</v>
      </c>
    </row>
    <row r="88" spans="1:29" x14ac:dyDescent="0.25">
      <c r="A88" s="98"/>
      <c r="B88" s="13"/>
      <c r="C88" s="1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53"/>
      <c r="Y88" s="53">
        <f>SUM(Y69:Y87)</f>
        <v>195</v>
      </c>
      <c r="Z88" s="59">
        <f>Y88/Y88</f>
        <v>1</v>
      </c>
      <c r="AA88" s="59"/>
      <c r="AB88" s="59"/>
      <c r="AC88" s="60"/>
    </row>
    <row r="89" spans="1:29" x14ac:dyDescent="0.25">
      <c r="A89" s="99" t="s">
        <v>91</v>
      </c>
      <c r="B89" s="168">
        <f>SUM(C89:C94)</f>
        <v>6</v>
      </c>
      <c r="C89" s="14">
        <v>1</v>
      </c>
      <c r="D89" s="47">
        <v>1243</v>
      </c>
      <c r="E89" s="47" t="s">
        <v>92</v>
      </c>
      <c r="F89" s="47">
        <v>1</v>
      </c>
      <c r="G89" s="47">
        <v>1</v>
      </c>
      <c r="H89" s="47">
        <v>1</v>
      </c>
      <c r="I89" s="47">
        <v>1</v>
      </c>
      <c r="J89" s="47">
        <v>1</v>
      </c>
      <c r="K89" s="47">
        <v>1</v>
      </c>
      <c r="L89" s="47">
        <v>1</v>
      </c>
      <c r="M89" s="47">
        <v>1</v>
      </c>
      <c r="N89" s="47">
        <v>1</v>
      </c>
      <c r="O89" s="47">
        <v>1</v>
      </c>
      <c r="P89" s="47">
        <v>1</v>
      </c>
      <c r="Q89" s="47">
        <v>1</v>
      </c>
      <c r="R89" s="47">
        <v>1</v>
      </c>
      <c r="S89" s="47">
        <v>1</v>
      </c>
      <c r="T89" s="47">
        <v>1</v>
      </c>
      <c r="U89" s="47">
        <v>1</v>
      </c>
      <c r="V89" s="47">
        <v>1</v>
      </c>
      <c r="W89" s="47">
        <v>1</v>
      </c>
      <c r="Y89" s="47">
        <f>SUM(F89:X89)</f>
        <v>18</v>
      </c>
      <c r="Z89" s="54">
        <f>Y89/Y95</f>
        <v>0.32142857142857145</v>
      </c>
      <c r="AA89" s="54">
        <f t="shared" ref="AA89:AA94" si="8">(Z89^2)</f>
        <v>0.10331632653061226</v>
      </c>
    </row>
    <row r="90" spans="1:29" x14ac:dyDescent="0.25">
      <c r="A90" s="92"/>
      <c r="B90" s="169"/>
      <c r="C90" s="7">
        <v>1</v>
      </c>
      <c r="D90" s="47">
        <v>968</v>
      </c>
      <c r="E90" s="47" t="s">
        <v>93</v>
      </c>
      <c r="F90" s="47">
        <v>1</v>
      </c>
      <c r="G90" s="47">
        <v>1</v>
      </c>
      <c r="H90" s="47">
        <v>1</v>
      </c>
      <c r="I90" s="47">
        <v>1</v>
      </c>
      <c r="J90" s="47">
        <v>0</v>
      </c>
      <c r="K90" s="47">
        <v>0</v>
      </c>
      <c r="L90" s="47">
        <v>0</v>
      </c>
      <c r="M90" s="47">
        <v>0</v>
      </c>
      <c r="N90" s="47">
        <v>1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1</v>
      </c>
      <c r="V90" s="47">
        <v>1</v>
      </c>
      <c r="W90" s="47"/>
      <c r="Y90" s="47">
        <f>SUM(F90:X90)</f>
        <v>7</v>
      </c>
      <c r="Z90" s="54">
        <f>Y90/Y95</f>
        <v>0.125</v>
      </c>
      <c r="AA90" s="54">
        <f t="shared" si="8"/>
        <v>1.5625E-2</v>
      </c>
    </row>
    <row r="91" spans="1:29" x14ac:dyDescent="0.25">
      <c r="A91" s="92"/>
      <c r="B91" s="169"/>
      <c r="C91" s="7">
        <v>1</v>
      </c>
      <c r="D91" s="47">
        <v>783</v>
      </c>
      <c r="E91" s="47" t="s">
        <v>94</v>
      </c>
      <c r="F91" s="47">
        <v>1</v>
      </c>
      <c r="G91" s="47">
        <v>1</v>
      </c>
      <c r="H91" s="47">
        <v>1</v>
      </c>
      <c r="I91" s="47">
        <v>1</v>
      </c>
      <c r="J91" s="47">
        <v>0</v>
      </c>
      <c r="K91" s="47">
        <v>0</v>
      </c>
      <c r="L91" s="47">
        <v>0</v>
      </c>
      <c r="M91" s="47">
        <v>0</v>
      </c>
      <c r="N91" s="47">
        <v>1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1</v>
      </c>
      <c r="W91" s="47"/>
      <c r="Y91" s="47">
        <f>SUM(F91:V91)</f>
        <v>6</v>
      </c>
      <c r="Z91" s="54">
        <f>Y91/Y95</f>
        <v>0.10714285714285714</v>
      </c>
      <c r="AA91" s="54">
        <f t="shared" si="8"/>
        <v>1.1479591836734693E-2</v>
      </c>
      <c r="AB91" s="54">
        <v>6</v>
      </c>
      <c r="AC91" s="55">
        <v>5</v>
      </c>
    </row>
    <row r="92" spans="1:29" x14ac:dyDescent="0.25">
      <c r="A92" s="92"/>
      <c r="B92" s="169"/>
      <c r="C92" s="7">
        <v>1</v>
      </c>
      <c r="D92" s="47">
        <v>703</v>
      </c>
      <c r="E92" s="47" t="s">
        <v>95</v>
      </c>
      <c r="F92" s="47">
        <v>1</v>
      </c>
      <c r="G92" s="47">
        <v>1</v>
      </c>
      <c r="H92" s="47">
        <v>0</v>
      </c>
      <c r="I92" s="47">
        <v>1</v>
      </c>
      <c r="J92" s="47">
        <v>1</v>
      </c>
      <c r="K92" s="47">
        <v>1</v>
      </c>
      <c r="L92" s="47">
        <v>0</v>
      </c>
      <c r="M92" s="47">
        <v>1</v>
      </c>
      <c r="N92" s="47">
        <v>1</v>
      </c>
      <c r="O92" s="47">
        <v>1</v>
      </c>
      <c r="P92" s="47">
        <v>1</v>
      </c>
      <c r="Q92" s="47">
        <v>1</v>
      </c>
      <c r="R92" s="47">
        <v>1</v>
      </c>
      <c r="S92" s="47">
        <v>0</v>
      </c>
      <c r="T92" s="47">
        <v>1</v>
      </c>
      <c r="U92" s="47">
        <v>0</v>
      </c>
      <c r="V92" s="47">
        <v>0</v>
      </c>
      <c r="W92" s="47"/>
      <c r="Y92" s="47">
        <f>SUM(F92:V92)</f>
        <v>12</v>
      </c>
      <c r="Z92" s="54">
        <f>Y92/Y95</f>
        <v>0.21428571428571427</v>
      </c>
      <c r="AA92" s="54">
        <f t="shared" si="8"/>
        <v>4.5918367346938771E-2</v>
      </c>
    </row>
    <row r="93" spans="1:29" x14ac:dyDescent="0.25">
      <c r="A93" s="92"/>
      <c r="B93" s="169"/>
      <c r="C93" s="7">
        <v>1</v>
      </c>
      <c r="D93" s="47">
        <v>727</v>
      </c>
      <c r="E93" s="47" t="s">
        <v>96</v>
      </c>
      <c r="F93" s="47">
        <v>0</v>
      </c>
      <c r="G93" s="47">
        <v>0</v>
      </c>
      <c r="H93" s="47">
        <v>1</v>
      </c>
      <c r="I93" s="47">
        <v>1</v>
      </c>
      <c r="J93" s="47">
        <v>0</v>
      </c>
      <c r="K93" s="47">
        <v>0</v>
      </c>
      <c r="L93" s="47">
        <v>1</v>
      </c>
      <c r="M93" s="47">
        <v>0</v>
      </c>
      <c r="N93" s="47">
        <v>0</v>
      </c>
      <c r="O93" s="47">
        <v>1</v>
      </c>
      <c r="P93" s="47">
        <v>0</v>
      </c>
      <c r="Q93" s="47">
        <v>0</v>
      </c>
      <c r="R93" s="47">
        <v>0</v>
      </c>
      <c r="S93" s="47">
        <v>1</v>
      </c>
      <c r="T93" s="47">
        <v>0</v>
      </c>
      <c r="U93" s="47">
        <v>1</v>
      </c>
      <c r="V93" s="47">
        <v>1</v>
      </c>
      <c r="W93" s="47"/>
      <c r="Y93" s="47">
        <f>SUM(F93:V93)</f>
        <v>7</v>
      </c>
      <c r="Z93" s="54">
        <f>Y93/Y95</f>
        <v>0.125</v>
      </c>
      <c r="AA93" s="54">
        <f t="shared" si="8"/>
        <v>1.5625E-2</v>
      </c>
    </row>
    <row r="94" spans="1:29" x14ac:dyDescent="0.25">
      <c r="A94" s="92"/>
      <c r="B94" s="170"/>
      <c r="C94" s="7">
        <v>1</v>
      </c>
      <c r="D94" s="47">
        <v>347</v>
      </c>
      <c r="E94" s="47" t="s">
        <v>97</v>
      </c>
      <c r="F94" s="47">
        <v>1</v>
      </c>
      <c r="G94" s="47">
        <v>1</v>
      </c>
      <c r="H94" s="47">
        <v>1</v>
      </c>
      <c r="I94" s="47">
        <v>1</v>
      </c>
      <c r="J94" s="47">
        <v>0</v>
      </c>
      <c r="K94" s="47">
        <v>0</v>
      </c>
      <c r="L94" s="47">
        <v>0</v>
      </c>
      <c r="M94" s="47">
        <v>0</v>
      </c>
      <c r="N94" s="47">
        <v>1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0</v>
      </c>
      <c r="V94" s="47">
        <v>1</v>
      </c>
      <c r="W94" s="47"/>
      <c r="Y94" s="47">
        <f>SUM(F94:V94)</f>
        <v>6</v>
      </c>
      <c r="Z94" s="54">
        <f>Y94/Y95</f>
        <v>0.10714285714285714</v>
      </c>
      <c r="AA94" s="54">
        <f t="shared" si="8"/>
        <v>1.1479591836734693E-2</v>
      </c>
    </row>
    <row r="95" spans="1:29" x14ac:dyDescent="0.25">
      <c r="A95" s="100"/>
      <c r="B95" s="15"/>
      <c r="C95" s="15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53"/>
      <c r="Y95" s="53">
        <f>SUM(Y89:Y94)</f>
        <v>56</v>
      </c>
      <c r="Z95" s="59">
        <f>Y95/Y95</f>
        <v>1</v>
      </c>
      <c r="AA95" s="59"/>
      <c r="AB95" s="59"/>
      <c r="AC95" s="60"/>
    </row>
    <row r="96" spans="1:29" x14ac:dyDescent="0.25">
      <c r="A96" s="101" t="s">
        <v>98</v>
      </c>
      <c r="B96" s="144">
        <f>SUM(C96:C106)</f>
        <v>11</v>
      </c>
      <c r="C96" s="16">
        <v>1</v>
      </c>
      <c r="D96" s="47">
        <v>569</v>
      </c>
      <c r="E96" s="47" t="s">
        <v>99</v>
      </c>
      <c r="F96" s="47">
        <v>1</v>
      </c>
      <c r="G96" s="47">
        <v>1</v>
      </c>
      <c r="H96" s="47">
        <v>1</v>
      </c>
      <c r="I96" s="47">
        <v>1</v>
      </c>
      <c r="J96" s="47">
        <v>1</v>
      </c>
      <c r="K96" s="47">
        <v>1</v>
      </c>
      <c r="L96" s="47">
        <v>1</v>
      </c>
      <c r="M96" s="47">
        <v>1</v>
      </c>
      <c r="N96" s="47">
        <v>1</v>
      </c>
      <c r="O96" s="47">
        <v>1</v>
      </c>
      <c r="P96" s="47">
        <v>1</v>
      </c>
      <c r="Q96" s="47">
        <v>1</v>
      </c>
      <c r="R96" s="47">
        <v>1</v>
      </c>
      <c r="S96" s="47">
        <v>1</v>
      </c>
      <c r="T96" s="47">
        <v>1</v>
      </c>
      <c r="U96" s="47">
        <v>1</v>
      </c>
      <c r="V96" s="47">
        <v>1</v>
      </c>
      <c r="W96" s="47">
        <v>1</v>
      </c>
      <c r="Y96" s="47">
        <f>SUM(F96:X96)</f>
        <v>18</v>
      </c>
      <c r="Z96" s="54">
        <f>Y96/Y107</f>
        <v>0.15384615384615385</v>
      </c>
      <c r="AA96" s="54">
        <f>(Z96^2)</f>
        <v>2.3668639053254441E-2</v>
      </c>
    </row>
    <row r="97" spans="1:29" x14ac:dyDescent="0.25">
      <c r="A97" s="102"/>
      <c r="B97" s="145"/>
      <c r="C97" s="17">
        <v>1</v>
      </c>
      <c r="D97" s="47">
        <v>498</v>
      </c>
      <c r="E97" s="47" t="s">
        <v>100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1</v>
      </c>
      <c r="L97" s="47">
        <v>1</v>
      </c>
      <c r="M97" s="47">
        <v>1</v>
      </c>
      <c r="N97" s="47">
        <v>1</v>
      </c>
      <c r="O97" s="47">
        <v>1</v>
      </c>
      <c r="P97" s="47">
        <v>1</v>
      </c>
      <c r="Q97" s="47">
        <v>1</v>
      </c>
      <c r="R97" s="47">
        <v>0</v>
      </c>
      <c r="S97" s="47">
        <v>1</v>
      </c>
      <c r="T97" s="47">
        <v>1</v>
      </c>
      <c r="U97" s="47">
        <v>1</v>
      </c>
      <c r="V97" s="47">
        <v>0</v>
      </c>
      <c r="W97" s="47"/>
      <c r="Y97" s="47">
        <f>SUM(F97:X97)</f>
        <v>10</v>
      </c>
      <c r="Z97" s="54">
        <f>Y97/Y107</f>
        <v>8.5470085470085472E-2</v>
      </c>
      <c r="AA97" s="54">
        <f t="shared" ref="AA97:AA106" si="9">(Z97^2)</f>
        <v>7.3051355102637158E-3</v>
      </c>
    </row>
    <row r="98" spans="1:29" x14ac:dyDescent="0.25">
      <c r="A98" s="102"/>
      <c r="B98" s="145"/>
      <c r="C98" s="17">
        <v>1</v>
      </c>
      <c r="D98" s="47">
        <v>494</v>
      </c>
      <c r="E98" s="47" t="s">
        <v>101</v>
      </c>
      <c r="F98" s="47">
        <v>1</v>
      </c>
      <c r="G98" s="47">
        <v>1</v>
      </c>
      <c r="H98" s="47">
        <v>1</v>
      </c>
      <c r="I98" s="47">
        <v>0</v>
      </c>
      <c r="J98" s="47">
        <v>0</v>
      </c>
      <c r="K98" s="47">
        <v>0</v>
      </c>
      <c r="L98" s="47">
        <v>1</v>
      </c>
      <c r="M98" s="47">
        <v>0</v>
      </c>
      <c r="N98" s="47">
        <v>1</v>
      </c>
      <c r="O98" s="47">
        <v>0</v>
      </c>
      <c r="P98" s="47">
        <v>1</v>
      </c>
      <c r="Q98" s="47">
        <v>1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  <c r="W98" s="47"/>
      <c r="Y98" s="47">
        <f t="shared" ref="Y98:Y106" si="10">SUM(F98:V98)</f>
        <v>7</v>
      </c>
      <c r="Z98" s="54">
        <f>Y98/Y107</f>
        <v>5.9829059829059832E-2</v>
      </c>
      <c r="AA98" s="54">
        <f t="shared" si="9"/>
        <v>3.5795164000292207E-3</v>
      </c>
    </row>
    <row r="99" spans="1:29" x14ac:dyDescent="0.25">
      <c r="A99" s="102"/>
      <c r="B99" s="145"/>
      <c r="C99" s="17">
        <v>1</v>
      </c>
      <c r="D99" s="47">
        <v>437</v>
      </c>
      <c r="E99" s="47" t="s">
        <v>102</v>
      </c>
      <c r="F99" s="47">
        <v>1</v>
      </c>
      <c r="G99" s="47">
        <v>1</v>
      </c>
      <c r="H99" s="47">
        <v>1</v>
      </c>
      <c r="I99" s="47">
        <v>1</v>
      </c>
      <c r="J99" s="47">
        <v>1</v>
      </c>
      <c r="K99" s="47">
        <v>1</v>
      </c>
      <c r="L99" s="47">
        <v>1</v>
      </c>
      <c r="M99" s="47">
        <v>1</v>
      </c>
      <c r="N99" s="47">
        <v>1</v>
      </c>
      <c r="O99" s="47">
        <v>1</v>
      </c>
      <c r="P99" s="47">
        <v>1</v>
      </c>
      <c r="Q99" s="47">
        <v>1</v>
      </c>
      <c r="R99" s="47">
        <v>1</v>
      </c>
      <c r="S99" s="47">
        <v>1</v>
      </c>
      <c r="T99" s="47">
        <v>1</v>
      </c>
      <c r="U99" s="47">
        <v>1</v>
      </c>
      <c r="V99" s="47">
        <v>1</v>
      </c>
      <c r="W99" s="47">
        <v>1</v>
      </c>
      <c r="Y99" s="47">
        <f>SUM(F99:W99)</f>
        <v>18</v>
      </c>
      <c r="Z99" s="54">
        <f>Y99/Y107</f>
        <v>0.15384615384615385</v>
      </c>
      <c r="AA99" s="54">
        <f t="shared" si="9"/>
        <v>2.3668639053254441E-2</v>
      </c>
    </row>
    <row r="100" spans="1:29" x14ac:dyDescent="0.25">
      <c r="A100" s="102"/>
      <c r="B100" s="145"/>
      <c r="C100" s="17">
        <v>1</v>
      </c>
      <c r="D100" s="47">
        <v>392</v>
      </c>
      <c r="E100" s="47" t="s">
        <v>103</v>
      </c>
      <c r="F100" s="47">
        <v>1</v>
      </c>
      <c r="G100" s="47">
        <v>1</v>
      </c>
      <c r="H100" s="47">
        <v>1</v>
      </c>
      <c r="I100" s="47">
        <v>1</v>
      </c>
      <c r="J100" s="47">
        <v>1</v>
      </c>
      <c r="K100" s="47">
        <v>1</v>
      </c>
      <c r="L100" s="47">
        <v>1</v>
      </c>
      <c r="M100" s="47">
        <v>1</v>
      </c>
      <c r="N100" s="47">
        <v>1</v>
      </c>
      <c r="O100" s="47">
        <v>1</v>
      </c>
      <c r="P100" s="47">
        <v>1</v>
      </c>
      <c r="Q100" s="47">
        <v>1</v>
      </c>
      <c r="R100" s="47">
        <v>1</v>
      </c>
      <c r="S100" s="47">
        <v>1</v>
      </c>
      <c r="T100" s="47">
        <v>1</v>
      </c>
      <c r="U100" s="47">
        <v>1</v>
      </c>
      <c r="V100" s="47">
        <v>1</v>
      </c>
      <c r="W100" s="47">
        <v>1</v>
      </c>
      <c r="Y100" s="47">
        <f>SUM(F100:W100)</f>
        <v>18</v>
      </c>
      <c r="Z100" s="54">
        <f>Y100/Y107</f>
        <v>0.15384615384615385</v>
      </c>
      <c r="AA100" s="54">
        <f t="shared" si="9"/>
        <v>2.3668639053254441E-2</v>
      </c>
    </row>
    <row r="101" spans="1:29" x14ac:dyDescent="0.25">
      <c r="A101" s="102"/>
      <c r="B101" s="145"/>
      <c r="C101" s="17">
        <v>1</v>
      </c>
      <c r="D101" s="47">
        <v>381</v>
      </c>
      <c r="E101" s="47" t="s">
        <v>104</v>
      </c>
      <c r="F101" s="47">
        <v>1</v>
      </c>
      <c r="G101" s="47">
        <v>0</v>
      </c>
      <c r="H101" s="47">
        <v>0</v>
      </c>
      <c r="I101" s="47">
        <v>1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1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7"/>
      <c r="Y101" s="47">
        <f t="shared" si="10"/>
        <v>3</v>
      </c>
      <c r="Z101" s="54">
        <f>Y101/Y107</f>
        <v>2.564102564102564E-2</v>
      </c>
      <c r="AA101" s="54">
        <f t="shared" si="9"/>
        <v>6.5746219592373431E-4</v>
      </c>
      <c r="AB101" s="54">
        <v>11</v>
      </c>
      <c r="AC101" s="55">
        <v>7</v>
      </c>
    </row>
    <row r="102" spans="1:29" x14ac:dyDescent="0.25">
      <c r="A102" s="102"/>
      <c r="B102" s="145"/>
      <c r="C102" s="17">
        <v>1</v>
      </c>
      <c r="D102" s="47">
        <v>344</v>
      </c>
      <c r="E102" s="47" t="s">
        <v>105</v>
      </c>
      <c r="F102" s="47">
        <v>1</v>
      </c>
      <c r="G102" s="47">
        <v>1</v>
      </c>
      <c r="H102" s="47">
        <v>1</v>
      </c>
      <c r="I102" s="47">
        <v>1</v>
      </c>
      <c r="J102" s="47">
        <v>1</v>
      </c>
      <c r="K102" s="47">
        <v>1</v>
      </c>
      <c r="L102" s="47">
        <v>1</v>
      </c>
      <c r="M102" s="47">
        <v>1</v>
      </c>
      <c r="N102" s="47">
        <v>1</v>
      </c>
      <c r="O102" s="47">
        <v>1</v>
      </c>
      <c r="P102" s="47">
        <v>1</v>
      </c>
      <c r="Q102" s="47">
        <v>1</v>
      </c>
      <c r="R102" s="47">
        <v>1</v>
      </c>
      <c r="S102" s="47">
        <v>1</v>
      </c>
      <c r="T102" s="47">
        <v>1</v>
      </c>
      <c r="U102" s="47">
        <v>0</v>
      </c>
      <c r="V102" s="47">
        <v>1</v>
      </c>
      <c r="W102" s="47"/>
      <c r="Y102" s="47">
        <f t="shared" si="10"/>
        <v>16</v>
      </c>
      <c r="Z102" s="54">
        <f>Y102/Y107</f>
        <v>0.13675213675213677</v>
      </c>
      <c r="AA102" s="54">
        <f t="shared" si="9"/>
        <v>1.8701146906275116E-2</v>
      </c>
    </row>
    <row r="103" spans="1:29" x14ac:dyDescent="0.25">
      <c r="A103" s="102"/>
      <c r="B103" s="145"/>
      <c r="C103" s="17">
        <v>1</v>
      </c>
      <c r="D103" s="47">
        <v>326</v>
      </c>
      <c r="E103" s="47" t="s">
        <v>106</v>
      </c>
      <c r="F103" s="47">
        <v>0</v>
      </c>
      <c r="G103" s="47">
        <v>0</v>
      </c>
      <c r="H103" s="47">
        <v>0</v>
      </c>
      <c r="I103" s="47">
        <v>0</v>
      </c>
      <c r="J103" s="47">
        <v>1</v>
      </c>
      <c r="K103" s="47">
        <v>0</v>
      </c>
      <c r="L103" s="47">
        <v>0</v>
      </c>
      <c r="M103" s="47">
        <v>0</v>
      </c>
      <c r="N103" s="47">
        <v>1</v>
      </c>
      <c r="O103" s="47">
        <v>0</v>
      </c>
      <c r="P103" s="47">
        <v>0</v>
      </c>
      <c r="Q103" s="47">
        <v>1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/>
      <c r="Y103" s="47">
        <f t="shared" si="10"/>
        <v>3</v>
      </c>
      <c r="Z103" s="54">
        <f>Y103/Y107</f>
        <v>2.564102564102564E-2</v>
      </c>
      <c r="AA103" s="54">
        <f t="shared" si="9"/>
        <v>6.5746219592373431E-4</v>
      </c>
    </row>
    <row r="104" spans="1:29" x14ac:dyDescent="0.25">
      <c r="A104" s="102"/>
      <c r="B104" s="145"/>
      <c r="C104" s="17">
        <v>1</v>
      </c>
      <c r="D104" s="47">
        <v>324</v>
      </c>
      <c r="E104" s="47" t="s">
        <v>107</v>
      </c>
      <c r="F104" s="47">
        <v>1</v>
      </c>
      <c r="G104" s="47">
        <v>1</v>
      </c>
      <c r="H104" s="47">
        <v>1</v>
      </c>
      <c r="I104" s="47">
        <v>1</v>
      </c>
      <c r="J104" s="47">
        <v>1</v>
      </c>
      <c r="K104" s="47">
        <v>1</v>
      </c>
      <c r="L104" s="47">
        <v>1</v>
      </c>
      <c r="M104" s="47">
        <v>1</v>
      </c>
      <c r="N104" s="47">
        <v>1</v>
      </c>
      <c r="O104" s="47">
        <v>1</v>
      </c>
      <c r="P104" s="47">
        <v>1</v>
      </c>
      <c r="Q104" s="47">
        <v>1</v>
      </c>
      <c r="R104" s="47">
        <v>1</v>
      </c>
      <c r="S104" s="47">
        <v>1</v>
      </c>
      <c r="T104" s="47">
        <v>1</v>
      </c>
      <c r="U104" s="47">
        <v>1</v>
      </c>
      <c r="V104" s="47">
        <v>1</v>
      </c>
      <c r="W104" s="47">
        <v>1</v>
      </c>
      <c r="Y104" s="47">
        <f>SUM(F104:W104)</f>
        <v>18</v>
      </c>
      <c r="Z104" s="54">
        <f>Y104/Y107</f>
        <v>0.15384615384615385</v>
      </c>
      <c r="AA104" s="54">
        <f t="shared" si="9"/>
        <v>2.3668639053254441E-2</v>
      </c>
    </row>
    <row r="105" spans="1:29" x14ac:dyDescent="0.25">
      <c r="A105" s="102"/>
      <c r="B105" s="145"/>
      <c r="C105" s="17">
        <v>1</v>
      </c>
      <c r="D105" s="47">
        <v>320</v>
      </c>
      <c r="E105" s="47" t="s">
        <v>108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57">
        <v>1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/>
      <c r="X105" s="47" t="s">
        <v>108</v>
      </c>
      <c r="Y105" s="47">
        <f t="shared" si="10"/>
        <v>1</v>
      </c>
      <c r="Z105" s="54">
        <f>Y105/Y107</f>
        <v>8.5470085470085479E-3</v>
      </c>
      <c r="AA105" s="54">
        <f t="shared" si="9"/>
        <v>7.3051355102637171E-5</v>
      </c>
    </row>
    <row r="106" spans="1:29" x14ac:dyDescent="0.25">
      <c r="A106" s="102"/>
      <c r="B106" s="146"/>
      <c r="C106" s="17">
        <v>1</v>
      </c>
      <c r="D106" s="47">
        <v>234</v>
      </c>
      <c r="E106" s="47" t="s">
        <v>109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1</v>
      </c>
      <c r="M106" s="47">
        <v>0</v>
      </c>
      <c r="N106" s="47">
        <v>0</v>
      </c>
      <c r="O106" s="47">
        <v>0</v>
      </c>
      <c r="P106" s="47">
        <v>1</v>
      </c>
      <c r="Q106" s="47">
        <v>0</v>
      </c>
      <c r="R106" s="47">
        <v>1</v>
      </c>
      <c r="S106" s="47">
        <v>0</v>
      </c>
      <c r="T106" s="47">
        <v>0</v>
      </c>
      <c r="U106" s="47">
        <v>1</v>
      </c>
      <c r="V106" s="47">
        <v>1</v>
      </c>
      <c r="W106" s="47"/>
      <c r="Y106" s="47">
        <f t="shared" si="10"/>
        <v>5</v>
      </c>
      <c r="Z106" s="54">
        <f>Y106/Y107</f>
        <v>4.2735042735042736E-2</v>
      </c>
      <c r="AA106" s="54">
        <f t="shared" si="9"/>
        <v>1.8262838775659289E-3</v>
      </c>
    </row>
    <row r="107" spans="1:29" x14ac:dyDescent="0.25">
      <c r="A107" s="103"/>
      <c r="B107" s="18"/>
      <c r="C107" s="18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3"/>
      <c r="Y107" s="53">
        <f>SUM(Y96:Y106)</f>
        <v>117</v>
      </c>
      <c r="Z107" s="59">
        <f>Y107/Y107</f>
        <v>1</v>
      </c>
      <c r="AA107" s="59"/>
      <c r="AB107" s="59"/>
      <c r="AC107" s="60"/>
    </row>
    <row r="108" spans="1:29" x14ac:dyDescent="0.25">
      <c r="A108" s="93" t="s">
        <v>110</v>
      </c>
      <c r="B108" s="156">
        <f>SUM(C108:C117)</f>
        <v>10</v>
      </c>
      <c r="C108" s="8">
        <v>1</v>
      </c>
      <c r="D108" s="47">
        <v>1490</v>
      </c>
      <c r="E108" s="47" t="s">
        <v>111</v>
      </c>
      <c r="F108" s="47">
        <v>1</v>
      </c>
      <c r="G108" s="47">
        <v>1</v>
      </c>
      <c r="H108" s="47">
        <v>1</v>
      </c>
      <c r="I108" s="47">
        <v>1</v>
      </c>
      <c r="J108" s="47">
        <v>1</v>
      </c>
      <c r="K108" s="47">
        <v>1</v>
      </c>
      <c r="L108" s="47">
        <v>1</v>
      </c>
      <c r="M108" s="47">
        <v>1</v>
      </c>
      <c r="N108" s="47">
        <v>1</v>
      </c>
      <c r="O108" s="47">
        <v>1</v>
      </c>
      <c r="P108" s="47">
        <v>1</v>
      </c>
      <c r="Q108" s="47">
        <v>0</v>
      </c>
      <c r="R108" s="47">
        <v>1</v>
      </c>
      <c r="S108" s="47">
        <v>0</v>
      </c>
      <c r="T108" s="47">
        <v>0</v>
      </c>
      <c r="U108" s="47">
        <v>0</v>
      </c>
      <c r="V108" s="47">
        <v>0</v>
      </c>
      <c r="W108" s="47"/>
      <c r="Y108" s="47">
        <f>SUM(F108:X108)</f>
        <v>12</v>
      </c>
      <c r="Z108" s="54">
        <f>Y108/Y118</f>
        <v>0.15584415584415584</v>
      </c>
      <c r="AA108" s="54">
        <f>(Z108^2)</f>
        <v>2.4287400910777534E-2</v>
      </c>
    </row>
    <row r="109" spans="1:29" x14ac:dyDescent="0.25">
      <c r="A109" s="94"/>
      <c r="B109" s="157"/>
      <c r="C109" s="9">
        <v>1</v>
      </c>
      <c r="D109" s="47">
        <v>1412</v>
      </c>
      <c r="E109" s="47" t="s">
        <v>112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57">
        <v>1</v>
      </c>
      <c r="Q109" s="47">
        <v>0</v>
      </c>
      <c r="R109" s="47">
        <v>0</v>
      </c>
      <c r="S109" s="47">
        <v>0</v>
      </c>
      <c r="T109" s="47">
        <v>0</v>
      </c>
      <c r="U109" s="47">
        <v>0</v>
      </c>
      <c r="V109" s="47">
        <v>0</v>
      </c>
      <c r="W109" s="47"/>
      <c r="X109" s="47" t="s">
        <v>112</v>
      </c>
      <c r="Y109" s="47">
        <f>SUM(F109:X109)</f>
        <v>1</v>
      </c>
      <c r="Z109" s="54">
        <f>Y109/Y118</f>
        <v>1.2987012987012988E-2</v>
      </c>
      <c r="AA109" s="54">
        <f t="shared" ref="AA109:AA117" si="11">(Z109^2)</f>
        <v>1.6866250632484401E-4</v>
      </c>
    </row>
    <row r="110" spans="1:29" x14ac:dyDescent="0.25">
      <c r="A110" s="94"/>
      <c r="B110" s="157"/>
      <c r="C110" s="9">
        <v>1</v>
      </c>
      <c r="D110" s="47">
        <v>1330</v>
      </c>
      <c r="E110" s="47" t="s">
        <v>113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1</v>
      </c>
      <c r="V110" s="47">
        <v>0</v>
      </c>
      <c r="W110" s="47"/>
      <c r="Y110" s="47">
        <f t="shared" ref="Y110:Y117" si="12">SUM(F110:V110)</f>
        <v>1</v>
      </c>
      <c r="Z110" s="54">
        <f>Y110/Y118</f>
        <v>1.2987012987012988E-2</v>
      </c>
      <c r="AA110" s="54">
        <f t="shared" si="11"/>
        <v>1.6866250632484401E-4</v>
      </c>
    </row>
    <row r="111" spans="1:29" x14ac:dyDescent="0.25">
      <c r="A111" s="94"/>
      <c r="B111" s="157"/>
      <c r="C111" s="9">
        <v>1</v>
      </c>
      <c r="D111" s="47">
        <v>1165</v>
      </c>
      <c r="E111" s="47" t="s">
        <v>114</v>
      </c>
      <c r="F111" s="47">
        <v>1</v>
      </c>
      <c r="G111" s="47">
        <v>1</v>
      </c>
      <c r="H111" s="47">
        <v>1</v>
      </c>
      <c r="I111" s="47">
        <v>1</v>
      </c>
      <c r="J111" s="47">
        <v>1</v>
      </c>
      <c r="K111" s="47">
        <v>1</v>
      </c>
      <c r="L111" s="47">
        <v>1</v>
      </c>
      <c r="M111" s="47">
        <v>1</v>
      </c>
      <c r="N111" s="47">
        <v>1</v>
      </c>
      <c r="O111" s="47">
        <v>1</v>
      </c>
      <c r="P111" s="47">
        <v>1</v>
      </c>
      <c r="Q111" s="47">
        <v>1</v>
      </c>
      <c r="R111" s="47">
        <v>1</v>
      </c>
      <c r="S111" s="57">
        <v>0</v>
      </c>
      <c r="T111" s="47">
        <v>1</v>
      </c>
      <c r="U111" s="47">
        <v>1</v>
      </c>
      <c r="V111" s="47">
        <v>1</v>
      </c>
      <c r="W111" s="47"/>
      <c r="X111" s="47" t="s">
        <v>114</v>
      </c>
      <c r="Y111" s="47">
        <f t="shared" si="12"/>
        <v>16</v>
      </c>
      <c r="Z111" s="54">
        <f>Y111/Y118</f>
        <v>0.20779220779220781</v>
      </c>
      <c r="AA111" s="54">
        <f t="shared" si="11"/>
        <v>4.3177601619160066E-2</v>
      </c>
    </row>
    <row r="112" spans="1:29" x14ac:dyDescent="0.25">
      <c r="A112" s="94"/>
      <c r="B112" s="157"/>
      <c r="C112" s="9">
        <v>1</v>
      </c>
      <c r="D112" s="47">
        <v>909</v>
      </c>
      <c r="E112" s="47" t="s">
        <v>115</v>
      </c>
      <c r="F112" s="47">
        <v>1</v>
      </c>
      <c r="G112" s="47">
        <v>1</v>
      </c>
      <c r="H112" s="47">
        <v>1</v>
      </c>
      <c r="I112" s="47">
        <v>1</v>
      </c>
      <c r="J112" s="47">
        <v>1</v>
      </c>
      <c r="K112" s="47">
        <v>1</v>
      </c>
      <c r="L112" s="47">
        <v>0</v>
      </c>
      <c r="M112" s="47">
        <v>1</v>
      </c>
      <c r="N112" s="47">
        <v>1</v>
      </c>
      <c r="O112" s="47">
        <v>1</v>
      </c>
      <c r="P112" s="47">
        <v>1</v>
      </c>
      <c r="Q112" s="47">
        <v>0</v>
      </c>
      <c r="R112" s="47">
        <v>0</v>
      </c>
      <c r="S112" s="47">
        <v>0</v>
      </c>
      <c r="T112" s="47">
        <v>0</v>
      </c>
      <c r="U112" s="47">
        <v>1</v>
      </c>
      <c r="V112" s="47">
        <v>0</v>
      </c>
      <c r="W112" s="47"/>
      <c r="Y112" s="47">
        <f t="shared" si="12"/>
        <v>11</v>
      </c>
      <c r="Z112" s="54">
        <f>Y112/Y118</f>
        <v>0.14285714285714285</v>
      </c>
      <c r="AA112" s="54">
        <f t="shared" si="11"/>
        <v>2.0408163265306121E-2</v>
      </c>
      <c r="AB112" s="54">
        <v>10</v>
      </c>
      <c r="AC112" s="55">
        <v>10</v>
      </c>
    </row>
    <row r="113" spans="1:29" x14ac:dyDescent="0.25">
      <c r="A113" s="94"/>
      <c r="B113" s="157"/>
      <c r="C113" s="9">
        <v>1</v>
      </c>
      <c r="D113" s="47">
        <v>843</v>
      </c>
      <c r="E113" s="47" t="s">
        <v>116</v>
      </c>
      <c r="F113" s="47">
        <v>0</v>
      </c>
      <c r="G113" s="47">
        <v>0</v>
      </c>
      <c r="H113" s="47">
        <v>0</v>
      </c>
      <c r="I113" s="47">
        <v>0</v>
      </c>
      <c r="J113" s="47">
        <v>1</v>
      </c>
      <c r="K113" s="47">
        <v>0</v>
      </c>
      <c r="L113" s="47">
        <v>0</v>
      </c>
      <c r="M113" s="47">
        <v>1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/>
      <c r="Y113" s="47">
        <f t="shared" si="12"/>
        <v>2</v>
      </c>
      <c r="Z113" s="54">
        <f>Y113/Y118</f>
        <v>2.5974025974025976E-2</v>
      </c>
      <c r="AA113" s="54">
        <f t="shared" si="11"/>
        <v>6.7465002529937604E-4</v>
      </c>
    </row>
    <row r="114" spans="1:29" x14ac:dyDescent="0.25">
      <c r="A114" s="94"/>
      <c r="B114" s="157"/>
      <c r="C114" s="9">
        <v>1</v>
      </c>
      <c r="D114" s="47">
        <v>810</v>
      </c>
      <c r="E114" s="47" t="s">
        <v>117</v>
      </c>
      <c r="F114" s="47">
        <v>1</v>
      </c>
      <c r="G114" s="47">
        <v>0</v>
      </c>
      <c r="H114" s="47">
        <v>0</v>
      </c>
      <c r="I114" s="47">
        <v>1</v>
      </c>
      <c r="J114" s="47">
        <v>1</v>
      </c>
      <c r="K114" s="47">
        <v>0</v>
      </c>
      <c r="L114" s="47">
        <v>1</v>
      </c>
      <c r="M114" s="47">
        <v>1</v>
      </c>
      <c r="N114" s="47">
        <v>0</v>
      </c>
      <c r="O114" s="47">
        <v>1</v>
      </c>
      <c r="P114" s="47">
        <v>1</v>
      </c>
      <c r="Q114" s="47">
        <v>0</v>
      </c>
      <c r="R114" s="47">
        <v>1</v>
      </c>
      <c r="S114" s="47">
        <v>0</v>
      </c>
      <c r="T114" s="47">
        <v>0</v>
      </c>
      <c r="U114" s="47">
        <v>0</v>
      </c>
      <c r="V114" s="47">
        <v>1</v>
      </c>
      <c r="W114" s="47"/>
      <c r="Y114" s="47">
        <f t="shared" si="12"/>
        <v>9</v>
      </c>
      <c r="Z114" s="54">
        <f>Y114/Y118</f>
        <v>0.11688311688311688</v>
      </c>
      <c r="AA114" s="54">
        <f t="shared" si="11"/>
        <v>1.3661663012312362E-2</v>
      </c>
    </row>
    <row r="115" spans="1:29" x14ac:dyDescent="0.25">
      <c r="A115" s="94"/>
      <c r="B115" s="157"/>
      <c r="C115" s="9">
        <v>1</v>
      </c>
      <c r="D115" s="47">
        <v>785</v>
      </c>
      <c r="E115" s="47" t="s">
        <v>118</v>
      </c>
      <c r="F115" s="47">
        <v>1</v>
      </c>
      <c r="G115" s="47">
        <v>1</v>
      </c>
      <c r="H115" s="47">
        <v>1</v>
      </c>
      <c r="I115" s="47">
        <v>1</v>
      </c>
      <c r="J115" s="47">
        <v>1</v>
      </c>
      <c r="K115" s="47">
        <v>1</v>
      </c>
      <c r="L115" s="47">
        <v>1</v>
      </c>
      <c r="M115" s="47">
        <v>0</v>
      </c>
      <c r="N115" s="47">
        <v>0</v>
      </c>
      <c r="O115" s="47">
        <v>1</v>
      </c>
      <c r="P115" s="47">
        <v>1</v>
      </c>
      <c r="Q115" s="47">
        <v>0</v>
      </c>
      <c r="R115" s="47">
        <v>1</v>
      </c>
      <c r="S115" s="47">
        <v>1</v>
      </c>
      <c r="T115" s="47">
        <v>1</v>
      </c>
      <c r="U115" s="47">
        <v>1</v>
      </c>
      <c r="V115" s="47">
        <v>1</v>
      </c>
      <c r="W115" s="47"/>
      <c r="Y115" s="47">
        <f t="shared" si="12"/>
        <v>14</v>
      </c>
      <c r="Z115" s="54">
        <f>Y115/Y118</f>
        <v>0.18181818181818182</v>
      </c>
      <c r="AA115" s="54">
        <f t="shared" si="11"/>
        <v>3.3057851239669422E-2</v>
      </c>
    </row>
    <row r="116" spans="1:29" x14ac:dyDescent="0.25">
      <c r="A116" s="94"/>
      <c r="B116" s="157"/>
      <c r="C116" s="9">
        <v>1</v>
      </c>
      <c r="D116" s="47">
        <v>711</v>
      </c>
      <c r="E116" s="47" t="s">
        <v>119</v>
      </c>
      <c r="F116" s="47">
        <v>1</v>
      </c>
      <c r="G116" s="47">
        <v>1</v>
      </c>
      <c r="H116" s="47">
        <v>0</v>
      </c>
      <c r="I116" s="47">
        <v>0</v>
      </c>
      <c r="J116" s="47">
        <v>1</v>
      </c>
      <c r="K116" s="47">
        <v>1</v>
      </c>
      <c r="L116" s="47">
        <v>0</v>
      </c>
      <c r="M116" s="47">
        <v>0</v>
      </c>
      <c r="N116" s="47">
        <v>1</v>
      </c>
      <c r="O116" s="47">
        <v>0</v>
      </c>
      <c r="P116" s="47">
        <v>1</v>
      </c>
      <c r="Q116" s="47">
        <v>1</v>
      </c>
      <c r="R116" s="47">
        <v>0</v>
      </c>
      <c r="S116" s="47">
        <v>1</v>
      </c>
      <c r="T116" s="47">
        <v>1</v>
      </c>
      <c r="U116" s="47">
        <v>0</v>
      </c>
      <c r="V116" s="47">
        <v>0</v>
      </c>
      <c r="W116" s="47"/>
      <c r="Y116" s="47">
        <f t="shared" si="12"/>
        <v>9</v>
      </c>
      <c r="Z116" s="54">
        <f>Y116/Y118</f>
        <v>0.11688311688311688</v>
      </c>
      <c r="AA116" s="54">
        <f t="shared" si="11"/>
        <v>1.3661663012312362E-2</v>
      </c>
    </row>
    <row r="117" spans="1:29" x14ac:dyDescent="0.25">
      <c r="A117" s="94"/>
      <c r="B117" s="158"/>
      <c r="C117" s="9">
        <v>1</v>
      </c>
      <c r="D117" s="47">
        <v>534</v>
      </c>
      <c r="E117" s="47" t="s">
        <v>120</v>
      </c>
      <c r="F117" s="47">
        <v>1</v>
      </c>
      <c r="G117" s="47">
        <v>0</v>
      </c>
      <c r="H117" s="47">
        <v>0</v>
      </c>
      <c r="I117" s="47">
        <v>0</v>
      </c>
      <c r="J117" s="47">
        <v>0</v>
      </c>
      <c r="K117" s="47">
        <v>1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/>
      <c r="Y117" s="47">
        <f t="shared" si="12"/>
        <v>2</v>
      </c>
      <c r="Z117" s="54">
        <f>Y117/Y118</f>
        <v>2.5974025974025976E-2</v>
      </c>
      <c r="AA117" s="54">
        <f t="shared" si="11"/>
        <v>6.7465002529937604E-4</v>
      </c>
    </row>
    <row r="118" spans="1:29" x14ac:dyDescent="0.25">
      <c r="A118" s="91"/>
      <c r="B118" s="6"/>
      <c r="C118" s="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53"/>
      <c r="Y118" s="53">
        <f>SUM(Y108:Y117)</f>
        <v>77</v>
      </c>
      <c r="Z118" s="59">
        <f>Y118/Y118</f>
        <v>1</v>
      </c>
      <c r="AA118" s="59"/>
      <c r="AB118" s="59"/>
      <c r="AC118" s="60"/>
    </row>
    <row r="119" spans="1:29" x14ac:dyDescent="0.25">
      <c r="A119" s="104" t="s">
        <v>121</v>
      </c>
      <c r="B119" s="159">
        <f>SUM(C119:C132)</f>
        <v>14</v>
      </c>
      <c r="C119" s="19">
        <v>1</v>
      </c>
      <c r="D119" s="47">
        <v>858</v>
      </c>
      <c r="E119" s="47" t="s">
        <v>122</v>
      </c>
      <c r="F119" s="47">
        <v>1</v>
      </c>
      <c r="G119" s="47">
        <v>1</v>
      </c>
      <c r="H119" s="47">
        <v>1</v>
      </c>
      <c r="I119" s="47">
        <v>1</v>
      </c>
      <c r="J119" s="47">
        <v>1</v>
      </c>
      <c r="K119" s="47">
        <v>1</v>
      </c>
      <c r="L119" s="47">
        <v>1</v>
      </c>
      <c r="M119" s="47">
        <v>1</v>
      </c>
      <c r="N119" s="47">
        <v>1</v>
      </c>
      <c r="O119" s="47">
        <v>1</v>
      </c>
      <c r="P119" s="47">
        <v>0</v>
      </c>
      <c r="Q119" s="47">
        <v>1</v>
      </c>
      <c r="R119" s="47">
        <v>1</v>
      </c>
      <c r="S119" s="47">
        <v>1</v>
      </c>
      <c r="T119" s="47">
        <v>0</v>
      </c>
      <c r="U119" s="47">
        <v>0</v>
      </c>
      <c r="V119" s="47">
        <v>1</v>
      </c>
      <c r="W119" s="47"/>
      <c r="Y119" s="47">
        <f>SUM(F119:X119)</f>
        <v>14</v>
      </c>
      <c r="Z119" s="54">
        <f>Y119/Y133</f>
        <v>0.1037037037037037</v>
      </c>
      <c r="AA119" s="54">
        <f>(Z119^2)</f>
        <v>1.0754458161865569E-2</v>
      </c>
    </row>
    <row r="120" spans="1:29" x14ac:dyDescent="0.25">
      <c r="A120" s="105"/>
      <c r="B120" s="160"/>
      <c r="C120" s="20">
        <v>1</v>
      </c>
      <c r="D120" s="47">
        <v>777</v>
      </c>
      <c r="E120" s="47" t="s">
        <v>123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1</v>
      </c>
      <c r="Q120" s="47">
        <v>0</v>
      </c>
      <c r="R120" s="47">
        <v>0</v>
      </c>
      <c r="S120" s="47">
        <v>1</v>
      </c>
      <c r="T120" s="47">
        <v>1</v>
      </c>
      <c r="U120" s="47">
        <v>1</v>
      </c>
      <c r="V120" s="47">
        <v>0</v>
      </c>
      <c r="W120" s="47"/>
      <c r="Y120" s="47">
        <f>SUM(F120:X120)</f>
        <v>4</v>
      </c>
      <c r="Z120" s="54">
        <f>Y120/Y133</f>
        <v>2.9629629629629631E-2</v>
      </c>
      <c r="AA120" s="54">
        <f t="shared" ref="AA120:AA132" si="13">(Z120^2)</f>
        <v>8.7791495198902617E-4</v>
      </c>
    </row>
    <row r="121" spans="1:29" x14ac:dyDescent="0.25">
      <c r="A121" s="105"/>
      <c r="B121" s="160"/>
      <c r="C121" s="20">
        <v>1</v>
      </c>
      <c r="D121" s="47">
        <v>623</v>
      </c>
      <c r="E121" s="47" t="s">
        <v>124</v>
      </c>
      <c r="F121" s="47">
        <v>0</v>
      </c>
      <c r="G121" s="47">
        <v>0</v>
      </c>
      <c r="H121" s="47">
        <v>1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1</v>
      </c>
      <c r="O121" s="47">
        <v>0</v>
      </c>
      <c r="P121" s="47">
        <v>1</v>
      </c>
      <c r="Q121" s="47">
        <v>1</v>
      </c>
      <c r="R121" s="47">
        <v>0</v>
      </c>
      <c r="S121" s="47">
        <v>1</v>
      </c>
      <c r="T121" s="47">
        <v>1</v>
      </c>
      <c r="U121" s="47">
        <v>0</v>
      </c>
      <c r="V121" s="47">
        <v>1</v>
      </c>
      <c r="W121" s="47"/>
      <c r="Y121" s="47">
        <f t="shared" ref="Y121:Y132" si="14">SUM(F121:V121)</f>
        <v>7</v>
      </c>
      <c r="Z121" s="54">
        <f>Y121/Y133</f>
        <v>5.185185185185185E-2</v>
      </c>
      <c r="AA121" s="54">
        <f t="shared" si="13"/>
        <v>2.6886145404663923E-3</v>
      </c>
    </row>
    <row r="122" spans="1:29" x14ac:dyDescent="0.25">
      <c r="A122" s="105"/>
      <c r="B122" s="160"/>
      <c r="C122" s="20">
        <v>1</v>
      </c>
      <c r="D122" s="47">
        <v>499</v>
      </c>
      <c r="E122" s="47" t="s">
        <v>125</v>
      </c>
      <c r="F122" s="47">
        <v>1</v>
      </c>
      <c r="G122" s="47">
        <v>1</v>
      </c>
      <c r="H122" s="47">
        <v>1</v>
      </c>
      <c r="I122" s="47">
        <v>1</v>
      </c>
      <c r="J122" s="47">
        <v>1</v>
      </c>
      <c r="K122" s="47">
        <v>1</v>
      </c>
      <c r="L122" s="47">
        <v>1</v>
      </c>
      <c r="M122" s="47">
        <v>1</v>
      </c>
      <c r="N122" s="47">
        <v>1</v>
      </c>
      <c r="O122" s="47">
        <v>1</v>
      </c>
      <c r="P122" s="47">
        <v>1</v>
      </c>
      <c r="Q122" s="47">
        <v>1</v>
      </c>
      <c r="R122" s="47">
        <v>1</v>
      </c>
      <c r="S122" s="47">
        <v>1</v>
      </c>
      <c r="T122" s="47">
        <v>1</v>
      </c>
      <c r="U122" s="47">
        <v>1</v>
      </c>
      <c r="V122" s="47">
        <v>1</v>
      </c>
      <c r="W122" s="47">
        <v>1</v>
      </c>
      <c r="Y122" s="47">
        <f>SUM(F122:W122)</f>
        <v>18</v>
      </c>
      <c r="Z122" s="54">
        <f>Y122/Y133</f>
        <v>0.13333333333333333</v>
      </c>
      <c r="AA122" s="54">
        <f t="shared" si="13"/>
        <v>1.7777777777777778E-2</v>
      </c>
    </row>
    <row r="123" spans="1:29" x14ac:dyDescent="0.25">
      <c r="A123" s="105"/>
      <c r="B123" s="160"/>
      <c r="C123" s="20">
        <v>1</v>
      </c>
      <c r="D123" s="47">
        <v>495</v>
      </c>
      <c r="E123" s="47" t="s">
        <v>126</v>
      </c>
      <c r="F123" s="47">
        <v>1</v>
      </c>
      <c r="G123" s="47">
        <v>0</v>
      </c>
      <c r="H123" s="47">
        <v>1</v>
      </c>
      <c r="I123" s="47">
        <v>0</v>
      </c>
      <c r="J123" s="47">
        <v>1</v>
      </c>
      <c r="K123" s="47">
        <v>0</v>
      </c>
      <c r="L123" s="47">
        <v>1</v>
      </c>
      <c r="M123" s="47">
        <v>1</v>
      </c>
      <c r="N123" s="47">
        <v>0</v>
      </c>
      <c r="O123" s="47">
        <v>0</v>
      </c>
      <c r="P123" s="47">
        <v>1</v>
      </c>
      <c r="Q123" s="47">
        <v>0</v>
      </c>
      <c r="R123" s="47">
        <v>0</v>
      </c>
      <c r="S123" s="47">
        <v>0</v>
      </c>
      <c r="T123" s="47">
        <v>1</v>
      </c>
      <c r="U123" s="47">
        <v>1</v>
      </c>
      <c r="V123" s="47">
        <v>1</v>
      </c>
      <c r="W123" s="47"/>
      <c r="Y123" s="47">
        <f t="shared" si="14"/>
        <v>9</v>
      </c>
      <c r="Z123" s="54">
        <f>Y123/Y133</f>
        <v>6.6666666666666666E-2</v>
      </c>
      <c r="AA123" s="54">
        <f t="shared" si="13"/>
        <v>4.4444444444444444E-3</v>
      </c>
    </row>
    <row r="124" spans="1:29" x14ac:dyDescent="0.25">
      <c r="A124" s="105"/>
      <c r="B124" s="160"/>
      <c r="C124" s="20">
        <v>1</v>
      </c>
      <c r="D124" s="47">
        <v>493</v>
      </c>
      <c r="E124" s="47" t="s">
        <v>127</v>
      </c>
      <c r="F124" s="47">
        <v>1</v>
      </c>
      <c r="G124" s="47">
        <v>1</v>
      </c>
      <c r="H124" s="47">
        <v>0</v>
      </c>
      <c r="I124" s="47">
        <v>1</v>
      </c>
      <c r="J124" s="47">
        <v>1</v>
      </c>
      <c r="K124" s="47">
        <v>0</v>
      </c>
      <c r="L124" s="47">
        <v>1</v>
      </c>
      <c r="M124" s="47">
        <v>0</v>
      </c>
      <c r="N124" s="47">
        <v>0</v>
      </c>
      <c r="O124" s="47">
        <v>0</v>
      </c>
      <c r="P124" s="47">
        <v>1</v>
      </c>
      <c r="Q124" s="47">
        <v>0</v>
      </c>
      <c r="R124" s="47">
        <v>0</v>
      </c>
      <c r="S124" s="47">
        <v>0</v>
      </c>
      <c r="T124" s="47">
        <v>0</v>
      </c>
      <c r="U124" s="47">
        <v>1</v>
      </c>
      <c r="V124" s="47">
        <v>0</v>
      </c>
      <c r="W124" s="47"/>
      <c r="Y124" s="47">
        <f t="shared" si="14"/>
        <v>7</v>
      </c>
      <c r="Z124" s="54">
        <f>Y124/Y133</f>
        <v>5.185185185185185E-2</v>
      </c>
      <c r="AA124" s="54">
        <f t="shared" si="13"/>
        <v>2.6886145404663923E-3</v>
      </c>
      <c r="AB124" s="54">
        <v>14</v>
      </c>
      <c r="AC124" s="55">
        <v>12</v>
      </c>
    </row>
    <row r="125" spans="1:29" x14ac:dyDescent="0.25">
      <c r="A125" s="105"/>
      <c r="B125" s="160"/>
      <c r="C125" s="20">
        <v>1</v>
      </c>
      <c r="D125" s="47">
        <v>475</v>
      </c>
      <c r="E125" s="47" t="s">
        <v>128</v>
      </c>
      <c r="F125" s="47">
        <v>0</v>
      </c>
      <c r="G125" s="47">
        <v>0</v>
      </c>
      <c r="H125" s="47">
        <v>1</v>
      </c>
      <c r="I125" s="47">
        <v>0</v>
      </c>
      <c r="J125" s="47">
        <v>0</v>
      </c>
      <c r="K125" s="47">
        <v>0</v>
      </c>
      <c r="L125" s="47">
        <v>1</v>
      </c>
      <c r="M125" s="47">
        <v>0</v>
      </c>
      <c r="N125" s="47">
        <v>0</v>
      </c>
      <c r="O125" s="47">
        <v>0</v>
      </c>
      <c r="P125" s="47">
        <v>1</v>
      </c>
      <c r="Q125" s="47">
        <v>0</v>
      </c>
      <c r="R125" s="47">
        <v>0</v>
      </c>
      <c r="S125" s="47">
        <v>0</v>
      </c>
      <c r="T125" s="47">
        <v>1</v>
      </c>
      <c r="U125" s="47">
        <v>1</v>
      </c>
      <c r="V125" s="47">
        <v>0</v>
      </c>
      <c r="W125" s="47"/>
      <c r="Y125" s="47">
        <f t="shared" si="14"/>
        <v>5</v>
      </c>
      <c r="Z125" s="54">
        <f>Y125/Y133</f>
        <v>3.7037037037037035E-2</v>
      </c>
      <c r="AA125" s="54">
        <f t="shared" si="13"/>
        <v>1.3717421124828531E-3</v>
      </c>
    </row>
    <row r="126" spans="1:29" x14ac:dyDescent="0.25">
      <c r="A126" s="105"/>
      <c r="B126" s="160"/>
      <c r="C126" s="20">
        <v>1</v>
      </c>
      <c r="D126" s="47">
        <v>460</v>
      </c>
      <c r="E126" s="47" t="s">
        <v>129</v>
      </c>
      <c r="F126" s="47">
        <v>0</v>
      </c>
      <c r="G126" s="47">
        <v>1</v>
      </c>
      <c r="H126" s="47">
        <v>0</v>
      </c>
      <c r="I126" s="47">
        <v>1</v>
      </c>
      <c r="J126" s="47">
        <v>1</v>
      </c>
      <c r="K126" s="47">
        <v>1</v>
      </c>
      <c r="L126" s="47">
        <v>1</v>
      </c>
      <c r="M126" s="47">
        <v>1</v>
      </c>
      <c r="N126" s="47">
        <v>1</v>
      </c>
      <c r="O126" s="47">
        <v>1</v>
      </c>
      <c r="P126" s="47">
        <v>1</v>
      </c>
      <c r="Q126" s="47">
        <v>0</v>
      </c>
      <c r="R126" s="47">
        <v>1</v>
      </c>
      <c r="S126" s="47">
        <v>1</v>
      </c>
      <c r="T126" s="47">
        <v>1</v>
      </c>
      <c r="U126" s="47">
        <v>1</v>
      </c>
      <c r="V126" s="47">
        <v>0</v>
      </c>
      <c r="W126" s="47"/>
      <c r="Y126" s="47">
        <f t="shared" si="14"/>
        <v>13</v>
      </c>
      <c r="Z126" s="54">
        <f>Y126/Y133</f>
        <v>9.6296296296296297E-2</v>
      </c>
      <c r="AA126" s="54">
        <f t="shared" si="13"/>
        <v>9.2729766803840881E-3</v>
      </c>
    </row>
    <row r="127" spans="1:29" x14ac:dyDescent="0.25">
      <c r="A127" s="105"/>
      <c r="B127" s="160"/>
      <c r="C127" s="20">
        <v>1</v>
      </c>
      <c r="D127" s="47">
        <v>430</v>
      </c>
      <c r="E127" s="47" t="s">
        <v>130</v>
      </c>
      <c r="F127" s="47">
        <v>0</v>
      </c>
      <c r="G127" s="47">
        <v>1</v>
      </c>
      <c r="H127" s="47">
        <v>1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1</v>
      </c>
      <c r="O127" s="47">
        <v>0</v>
      </c>
      <c r="P127" s="47">
        <v>0</v>
      </c>
      <c r="Q127" s="47">
        <v>1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/>
      <c r="Y127" s="47">
        <f t="shared" si="14"/>
        <v>4</v>
      </c>
      <c r="Z127" s="54">
        <f>Y127/Y133</f>
        <v>2.9629629629629631E-2</v>
      </c>
      <c r="AA127" s="54">
        <f t="shared" si="13"/>
        <v>8.7791495198902617E-4</v>
      </c>
    </row>
    <row r="128" spans="1:29" x14ac:dyDescent="0.25">
      <c r="A128" s="105"/>
      <c r="B128" s="160"/>
      <c r="C128" s="20">
        <v>1</v>
      </c>
      <c r="D128" s="47">
        <v>420</v>
      </c>
      <c r="E128" s="47" t="s">
        <v>131</v>
      </c>
      <c r="F128" s="47">
        <v>1</v>
      </c>
      <c r="G128" s="47">
        <v>1</v>
      </c>
      <c r="H128" s="47">
        <v>1</v>
      </c>
      <c r="I128" s="47">
        <v>1</v>
      </c>
      <c r="J128" s="47">
        <v>1</v>
      </c>
      <c r="K128" s="47">
        <v>1</v>
      </c>
      <c r="L128" s="47">
        <v>1</v>
      </c>
      <c r="M128" s="47">
        <v>1</v>
      </c>
      <c r="N128" s="47">
        <v>1</v>
      </c>
      <c r="O128" s="47">
        <v>1</v>
      </c>
      <c r="P128" s="47">
        <v>1</v>
      </c>
      <c r="Q128" s="47">
        <v>1</v>
      </c>
      <c r="R128" s="47">
        <v>1</v>
      </c>
      <c r="S128" s="47">
        <v>1</v>
      </c>
      <c r="T128" s="47">
        <v>1</v>
      </c>
      <c r="U128" s="47">
        <v>1</v>
      </c>
      <c r="V128" s="47">
        <v>1</v>
      </c>
      <c r="W128" s="47">
        <v>1</v>
      </c>
      <c r="Y128" s="47">
        <f>SUM(F128:W128)</f>
        <v>18</v>
      </c>
      <c r="Z128" s="54">
        <f>Y128/Y133</f>
        <v>0.13333333333333333</v>
      </c>
      <c r="AA128" s="54">
        <f t="shared" si="13"/>
        <v>1.7777777777777778E-2</v>
      </c>
    </row>
    <row r="129" spans="1:29" x14ac:dyDescent="0.25">
      <c r="A129" s="105"/>
      <c r="B129" s="160"/>
      <c r="C129" s="20">
        <v>1</v>
      </c>
      <c r="D129" s="47">
        <v>395</v>
      </c>
      <c r="E129" s="47" t="s">
        <v>132</v>
      </c>
      <c r="F129" s="47">
        <v>1</v>
      </c>
      <c r="G129" s="47">
        <v>0</v>
      </c>
      <c r="H129" s="47">
        <v>1</v>
      </c>
      <c r="I129" s="47">
        <v>1</v>
      </c>
      <c r="J129" s="47">
        <v>1</v>
      </c>
      <c r="K129" s="47">
        <v>1</v>
      </c>
      <c r="L129" s="47">
        <v>1</v>
      </c>
      <c r="M129" s="47">
        <v>0</v>
      </c>
      <c r="N129" s="47">
        <v>1</v>
      </c>
      <c r="O129" s="47">
        <v>1</v>
      </c>
      <c r="P129" s="47">
        <v>1</v>
      </c>
      <c r="Q129" s="47">
        <v>1</v>
      </c>
      <c r="R129" s="47">
        <v>1</v>
      </c>
      <c r="S129" s="47">
        <v>1</v>
      </c>
      <c r="T129" s="47">
        <v>1</v>
      </c>
      <c r="U129" s="47">
        <v>1</v>
      </c>
      <c r="V129" s="47">
        <v>1</v>
      </c>
      <c r="W129" s="47"/>
      <c r="Y129" s="47">
        <f t="shared" si="14"/>
        <v>15</v>
      </c>
      <c r="Z129" s="54">
        <f>Y129/Y133</f>
        <v>0.1111111111111111</v>
      </c>
      <c r="AA129" s="54">
        <f t="shared" si="13"/>
        <v>1.2345679012345678E-2</v>
      </c>
    </row>
    <row r="130" spans="1:29" x14ac:dyDescent="0.25">
      <c r="A130" s="105"/>
      <c r="B130" s="160"/>
      <c r="C130" s="20">
        <v>1</v>
      </c>
      <c r="D130" s="47">
        <v>393</v>
      </c>
      <c r="E130" s="47" t="s">
        <v>133</v>
      </c>
      <c r="F130" s="47">
        <v>0</v>
      </c>
      <c r="G130" s="47">
        <v>1</v>
      </c>
      <c r="H130" s="47">
        <v>1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1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1</v>
      </c>
      <c r="W130" s="47"/>
      <c r="Y130" s="47">
        <f t="shared" si="14"/>
        <v>4</v>
      </c>
      <c r="Z130" s="54">
        <f>Y130/Y133</f>
        <v>2.9629629629629631E-2</v>
      </c>
      <c r="AA130" s="54">
        <f t="shared" si="13"/>
        <v>8.7791495198902617E-4</v>
      </c>
    </row>
    <row r="131" spans="1:29" x14ac:dyDescent="0.25">
      <c r="A131" s="105"/>
      <c r="B131" s="160"/>
      <c r="C131" s="20">
        <v>1</v>
      </c>
      <c r="D131" s="47">
        <v>377</v>
      </c>
      <c r="E131" s="47" t="s">
        <v>134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1</v>
      </c>
      <c r="Q131" s="47">
        <v>1</v>
      </c>
      <c r="R131" s="47">
        <v>0</v>
      </c>
      <c r="S131" s="47">
        <v>0</v>
      </c>
      <c r="T131" s="47">
        <v>0</v>
      </c>
      <c r="U131" s="47">
        <v>0</v>
      </c>
      <c r="V131" s="47">
        <v>1</v>
      </c>
      <c r="W131" s="47"/>
      <c r="Y131" s="47">
        <f t="shared" si="14"/>
        <v>3</v>
      </c>
      <c r="Z131" s="54">
        <f>Y131/Y133</f>
        <v>2.2222222222222223E-2</v>
      </c>
      <c r="AA131" s="54">
        <f t="shared" si="13"/>
        <v>4.9382716049382717E-4</v>
      </c>
    </row>
    <row r="132" spans="1:29" x14ac:dyDescent="0.25">
      <c r="A132" s="105"/>
      <c r="B132" s="161"/>
      <c r="C132" s="20">
        <v>1</v>
      </c>
      <c r="D132" s="47">
        <v>355</v>
      </c>
      <c r="E132" s="47" t="s">
        <v>135</v>
      </c>
      <c r="F132" s="47">
        <v>1</v>
      </c>
      <c r="G132" s="47">
        <v>1</v>
      </c>
      <c r="H132" s="47">
        <v>1</v>
      </c>
      <c r="I132" s="47">
        <v>1</v>
      </c>
      <c r="J132" s="47">
        <v>0</v>
      </c>
      <c r="K132" s="47">
        <v>1</v>
      </c>
      <c r="L132" s="47">
        <v>1</v>
      </c>
      <c r="M132" s="47">
        <v>1</v>
      </c>
      <c r="N132" s="47">
        <v>1</v>
      </c>
      <c r="O132" s="47">
        <v>1</v>
      </c>
      <c r="P132" s="47">
        <v>1</v>
      </c>
      <c r="Q132" s="47">
        <v>0</v>
      </c>
      <c r="R132" s="47">
        <v>1</v>
      </c>
      <c r="S132" s="47">
        <v>0</v>
      </c>
      <c r="T132" s="47">
        <v>1</v>
      </c>
      <c r="U132" s="47">
        <v>1</v>
      </c>
      <c r="V132" s="47">
        <v>1</v>
      </c>
      <c r="W132" s="47"/>
      <c r="Y132" s="47">
        <f t="shared" si="14"/>
        <v>14</v>
      </c>
      <c r="Z132" s="54">
        <f>Y132/Y133</f>
        <v>0.1037037037037037</v>
      </c>
      <c r="AA132" s="54">
        <f t="shared" si="13"/>
        <v>1.0754458161865569E-2</v>
      </c>
    </row>
    <row r="133" spans="1:29" x14ac:dyDescent="0.25">
      <c r="A133" s="88"/>
      <c r="B133" s="3"/>
      <c r="C133" s="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>
        <f>SUM(Y119:Y132)</f>
        <v>135</v>
      </c>
      <c r="Z133" s="59">
        <f>Y133/Y133</f>
        <v>1</v>
      </c>
      <c r="AA133" s="59"/>
      <c r="AB133" s="59"/>
      <c r="AC133" s="60"/>
    </row>
    <row r="134" spans="1:29" x14ac:dyDescent="0.25">
      <c r="A134" s="106" t="s">
        <v>136</v>
      </c>
      <c r="B134" s="138">
        <f>SUM(C134:C146)</f>
        <v>13</v>
      </c>
      <c r="C134" s="21">
        <v>1</v>
      </c>
      <c r="D134" s="47">
        <v>885</v>
      </c>
      <c r="E134" s="47" t="s">
        <v>137</v>
      </c>
      <c r="F134" s="47">
        <v>0</v>
      </c>
      <c r="G134" s="47">
        <v>0</v>
      </c>
      <c r="H134" s="47">
        <v>0</v>
      </c>
      <c r="I134" s="47">
        <v>0</v>
      </c>
      <c r="J134" s="47">
        <v>1</v>
      </c>
      <c r="K134" s="47">
        <v>0</v>
      </c>
      <c r="L134" s="47">
        <v>0</v>
      </c>
      <c r="M134" s="47">
        <v>0</v>
      </c>
      <c r="N134" s="47">
        <v>1</v>
      </c>
      <c r="O134" s="47">
        <v>0</v>
      </c>
      <c r="P134" s="47">
        <v>1</v>
      </c>
      <c r="Q134" s="47">
        <v>0</v>
      </c>
      <c r="R134" s="47">
        <v>0</v>
      </c>
      <c r="S134" s="47">
        <v>1</v>
      </c>
      <c r="T134" s="47">
        <v>1</v>
      </c>
      <c r="U134" s="47">
        <v>0</v>
      </c>
      <c r="V134" s="47">
        <v>1</v>
      </c>
      <c r="W134" s="47"/>
      <c r="Y134" s="47">
        <f>SUM(F134:X134)</f>
        <v>6</v>
      </c>
      <c r="Z134" s="54">
        <f>Y134/Y147</f>
        <v>0.06</v>
      </c>
      <c r="AA134" s="54">
        <f>(Z134^2)</f>
        <v>3.5999999999999999E-3</v>
      </c>
    </row>
    <row r="135" spans="1:29" x14ac:dyDescent="0.25">
      <c r="A135" s="107"/>
      <c r="B135" s="139"/>
      <c r="C135" s="22">
        <v>1</v>
      </c>
      <c r="D135" s="47">
        <v>817</v>
      </c>
      <c r="E135" s="47" t="s">
        <v>138</v>
      </c>
      <c r="F135" s="47">
        <v>0</v>
      </c>
      <c r="G135" s="47">
        <v>0</v>
      </c>
      <c r="H135" s="47">
        <v>1</v>
      </c>
      <c r="I135" s="47">
        <v>0</v>
      </c>
      <c r="J135" s="47">
        <v>1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1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1</v>
      </c>
      <c r="W135" s="47"/>
      <c r="Y135" s="47">
        <f>SUM(F135:X135)</f>
        <v>4</v>
      </c>
      <c r="Z135" s="54">
        <f>Y135/Y147</f>
        <v>0.04</v>
      </c>
      <c r="AA135" s="54">
        <f t="shared" ref="AA135:AA146" si="15">(Z135^2)</f>
        <v>1.6000000000000001E-3</v>
      </c>
    </row>
    <row r="136" spans="1:29" x14ac:dyDescent="0.25">
      <c r="A136" s="107"/>
      <c r="B136" s="139"/>
      <c r="C136" s="22">
        <v>1</v>
      </c>
      <c r="D136" s="47">
        <v>794</v>
      </c>
      <c r="E136" s="47" t="s">
        <v>139</v>
      </c>
      <c r="F136" s="47">
        <v>0</v>
      </c>
      <c r="G136" s="47">
        <v>0</v>
      </c>
      <c r="H136" s="47">
        <v>0</v>
      </c>
      <c r="I136" s="47">
        <v>1</v>
      </c>
      <c r="J136" s="47">
        <v>1</v>
      </c>
      <c r="K136" s="47">
        <v>0</v>
      </c>
      <c r="L136" s="47">
        <v>1</v>
      </c>
      <c r="M136" s="47">
        <v>0</v>
      </c>
      <c r="N136" s="47">
        <v>1</v>
      </c>
      <c r="O136" s="47">
        <v>1</v>
      </c>
      <c r="P136" s="47">
        <v>1</v>
      </c>
      <c r="Q136" s="47">
        <v>0</v>
      </c>
      <c r="R136" s="47">
        <v>1</v>
      </c>
      <c r="S136" s="47">
        <v>1</v>
      </c>
      <c r="T136" s="47">
        <v>0</v>
      </c>
      <c r="U136" s="47">
        <v>1</v>
      </c>
      <c r="V136" s="47">
        <v>1</v>
      </c>
      <c r="W136" s="47"/>
      <c r="Y136" s="47">
        <f t="shared" ref="Y136:Y142" si="16">SUM(F136:V136)</f>
        <v>10</v>
      </c>
      <c r="Z136" s="54">
        <f>Y136/Y147</f>
        <v>0.1</v>
      </c>
      <c r="AA136" s="54">
        <f t="shared" si="15"/>
        <v>1.0000000000000002E-2</v>
      </c>
    </row>
    <row r="137" spans="1:29" x14ac:dyDescent="0.25">
      <c r="A137" s="107"/>
      <c r="B137" s="139"/>
      <c r="C137" s="22">
        <v>1</v>
      </c>
      <c r="D137" s="47">
        <v>784</v>
      </c>
      <c r="E137" s="47" t="s">
        <v>140</v>
      </c>
      <c r="F137" s="47">
        <v>0</v>
      </c>
      <c r="G137" s="47">
        <v>0</v>
      </c>
      <c r="H137" s="47">
        <v>1</v>
      </c>
      <c r="I137" s="47">
        <v>0</v>
      </c>
      <c r="J137" s="47">
        <v>0</v>
      </c>
      <c r="K137" s="47">
        <v>0</v>
      </c>
      <c r="L137" s="47">
        <v>1</v>
      </c>
      <c r="M137" s="47">
        <v>1</v>
      </c>
      <c r="N137" s="47">
        <v>1</v>
      </c>
      <c r="O137" s="47">
        <v>1</v>
      </c>
      <c r="P137" s="47">
        <v>1</v>
      </c>
      <c r="Q137" s="47">
        <v>1</v>
      </c>
      <c r="R137" s="47">
        <v>0</v>
      </c>
      <c r="S137" s="47">
        <v>1</v>
      </c>
      <c r="T137" s="47">
        <v>1</v>
      </c>
      <c r="U137" s="47">
        <v>1</v>
      </c>
      <c r="V137" s="47">
        <v>1</v>
      </c>
      <c r="W137" s="47"/>
      <c r="Y137" s="47">
        <f t="shared" si="16"/>
        <v>11</v>
      </c>
      <c r="Z137" s="54">
        <f>Y137/Y147</f>
        <v>0.11</v>
      </c>
      <c r="AA137" s="54">
        <f t="shared" si="15"/>
        <v>1.21E-2</v>
      </c>
    </row>
    <row r="138" spans="1:29" x14ac:dyDescent="0.25">
      <c r="A138" s="107"/>
      <c r="B138" s="139"/>
      <c r="C138" s="22">
        <v>1</v>
      </c>
      <c r="D138" s="47">
        <v>767</v>
      </c>
      <c r="E138" s="47" t="s">
        <v>141</v>
      </c>
      <c r="F138" s="47">
        <v>1</v>
      </c>
      <c r="G138" s="47">
        <v>1</v>
      </c>
      <c r="H138" s="47">
        <v>1</v>
      </c>
      <c r="I138" s="47">
        <v>1</v>
      </c>
      <c r="J138" s="47">
        <v>1</v>
      </c>
      <c r="K138" s="47">
        <v>1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/>
      <c r="Y138" s="47">
        <f t="shared" si="16"/>
        <v>6</v>
      </c>
      <c r="Z138" s="54">
        <f>Y138/Y147</f>
        <v>0.06</v>
      </c>
      <c r="AA138" s="54">
        <f t="shared" si="15"/>
        <v>3.5999999999999999E-3</v>
      </c>
      <c r="AB138" s="54">
        <v>13</v>
      </c>
      <c r="AC138" s="55">
        <v>12</v>
      </c>
    </row>
    <row r="139" spans="1:29" x14ac:dyDescent="0.25">
      <c r="A139" s="107"/>
      <c r="B139" s="139"/>
      <c r="C139" s="22">
        <v>1</v>
      </c>
      <c r="D139" s="47">
        <v>720</v>
      </c>
      <c r="E139" s="47" t="s">
        <v>142</v>
      </c>
      <c r="F139" s="47">
        <v>1</v>
      </c>
      <c r="G139" s="47">
        <v>0</v>
      </c>
      <c r="H139" s="47">
        <v>0</v>
      </c>
      <c r="I139" s="47">
        <v>0</v>
      </c>
      <c r="J139" s="47">
        <v>1</v>
      </c>
      <c r="K139" s="47">
        <v>0</v>
      </c>
      <c r="L139" s="47">
        <v>1</v>
      </c>
      <c r="M139" s="47">
        <v>0</v>
      </c>
      <c r="N139" s="47">
        <v>1</v>
      </c>
      <c r="O139" s="47">
        <v>0</v>
      </c>
      <c r="P139" s="47">
        <v>1</v>
      </c>
      <c r="Q139" s="47">
        <v>0</v>
      </c>
      <c r="R139" s="47">
        <v>1</v>
      </c>
      <c r="S139" s="47">
        <v>0</v>
      </c>
      <c r="T139" s="47">
        <v>0</v>
      </c>
      <c r="U139" s="47">
        <v>1</v>
      </c>
      <c r="V139" s="47">
        <v>1</v>
      </c>
      <c r="W139" s="47"/>
      <c r="Y139" s="47">
        <f t="shared" si="16"/>
        <v>8</v>
      </c>
      <c r="Z139" s="54">
        <f>Y139/Y147</f>
        <v>0.08</v>
      </c>
      <c r="AA139" s="54">
        <f t="shared" si="15"/>
        <v>6.4000000000000003E-3</v>
      </c>
    </row>
    <row r="140" spans="1:29" x14ac:dyDescent="0.25">
      <c r="A140" s="107"/>
      <c r="B140" s="139"/>
      <c r="C140" s="22">
        <v>1</v>
      </c>
      <c r="D140" s="47">
        <v>644</v>
      </c>
      <c r="E140" s="47" t="s">
        <v>143</v>
      </c>
      <c r="F140" s="47">
        <v>0</v>
      </c>
      <c r="G140" s="47">
        <v>1</v>
      </c>
      <c r="H140" s="47">
        <v>0</v>
      </c>
      <c r="I140" s="47">
        <v>1</v>
      </c>
      <c r="J140" s="47">
        <v>1</v>
      </c>
      <c r="K140" s="47">
        <v>1</v>
      </c>
      <c r="L140" s="47">
        <v>0</v>
      </c>
      <c r="M140" s="47">
        <v>0</v>
      </c>
      <c r="N140" s="47">
        <v>0</v>
      </c>
      <c r="O140" s="47">
        <v>0</v>
      </c>
      <c r="P140" s="47">
        <v>1</v>
      </c>
      <c r="Q140" s="47">
        <v>0</v>
      </c>
      <c r="R140" s="47">
        <v>1</v>
      </c>
      <c r="S140" s="47">
        <v>1</v>
      </c>
      <c r="T140" s="47">
        <v>1</v>
      </c>
      <c r="U140" s="47">
        <v>1</v>
      </c>
      <c r="V140" s="47">
        <v>1</v>
      </c>
      <c r="W140" s="47"/>
      <c r="Y140" s="47">
        <f t="shared" si="16"/>
        <v>10</v>
      </c>
      <c r="Z140" s="54">
        <f>Y140/Y147</f>
        <v>0.1</v>
      </c>
      <c r="AA140" s="54">
        <f t="shared" si="15"/>
        <v>1.0000000000000002E-2</v>
      </c>
    </row>
    <row r="141" spans="1:29" x14ac:dyDescent="0.25">
      <c r="A141" s="107"/>
      <c r="B141" s="139"/>
      <c r="C141" s="22">
        <v>1</v>
      </c>
      <c r="D141" s="47">
        <v>560</v>
      </c>
      <c r="E141" s="47" t="s">
        <v>144</v>
      </c>
      <c r="F141" s="47">
        <v>1</v>
      </c>
      <c r="G141" s="47">
        <v>1</v>
      </c>
      <c r="H141" s="47">
        <v>1</v>
      </c>
      <c r="I141" s="47">
        <v>1</v>
      </c>
      <c r="J141" s="47">
        <v>1</v>
      </c>
      <c r="K141" s="47">
        <v>1</v>
      </c>
      <c r="L141" s="47">
        <v>0</v>
      </c>
      <c r="M141" s="47">
        <v>1</v>
      </c>
      <c r="N141" s="47">
        <v>1</v>
      </c>
      <c r="O141" s="47">
        <v>1</v>
      </c>
      <c r="P141" s="47">
        <v>1</v>
      </c>
      <c r="Q141" s="47">
        <v>1</v>
      </c>
      <c r="R141" s="47">
        <v>1</v>
      </c>
      <c r="S141" s="47">
        <v>1</v>
      </c>
      <c r="T141" s="47">
        <v>1</v>
      </c>
      <c r="U141" s="47">
        <v>1</v>
      </c>
      <c r="V141" s="47">
        <v>1</v>
      </c>
      <c r="W141" s="47"/>
      <c r="Y141" s="47">
        <f t="shared" si="16"/>
        <v>16</v>
      </c>
      <c r="Z141" s="54">
        <f>Y141/Y147</f>
        <v>0.16</v>
      </c>
      <c r="AA141" s="54">
        <f t="shared" si="15"/>
        <v>2.5600000000000001E-2</v>
      </c>
    </row>
    <row r="142" spans="1:29" x14ac:dyDescent="0.25">
      <c r="A142" s="107"/>
      <c r="B142" s="139"/>
      <c r="C142" s="22">
        <v>1</v>
      </c>
      <c r="D142" s="47">
        <v>514</v>
      </c>
      <c r="E142" s="47" t="s">
        <v>145</v>
      </c>
      <c r="F142" s="47">
        <v>0</v>
      </c>
      <c r="G142" s="47">
        <v>0</v>
      </c>
      <c r="H142" s="47">
        <v>1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1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/>
      <c r="Y142" s="47">
        <f t="shared" si="16"/>
        <v>2</v>
      </c>
      <c r="Z142" s="54">
        <f>Y142/Y147</f>
        <v>0.02</v>
      </c>
      <c r="AA142" s="54">
        <f t="shared" si="15"/>
        <v>4.0000000000000002E-4</v>
      </c>
    </row>
    <row r="143" spans="1:29" x14ac:dyDescent="0.25">
      <c r="A143" s="107"/>
      <c r="B143" s="139"/>
      <c r="C143" s="22">
        <v>1</v>
      </c>
      <c r="D143" s="47">
        <v>494</v>
      </c>
      <c r="E143" s="47" t="s">
        <v>146</v>
      </c>
      <c r="F143" s="47">
        <v>1</v>
      </c>
      <c r="G143" s="47">
        <v>1</v>
      </c>
      <c r="H143" s="47">
        <v>1</v>
      </c>
      <c r="I143" s="47">
        <v>1</v>
      </c>
      <c r="J143" s="47">
        <v>1</v>
      </c>
      <c r="K143" s="47">
        <v>1</v>
      </c>
      <c r="L143" s="47">
        <v>1</v>
      </c>
      <c r="M143" s="47">
        <v>1</v>
      </c>
      <c r="N143" s="47">
        <v>1</v>
      </c>
      <c r="O143" s="47">
        <v>1</v>
      </c>
      <c r="P143" s="47">
        <v>1</v>
      </c>
      <c r="Q143" s="47">
        <v>1</v>
      </c>
      <c r="R143" s="47">
        <v>1</v>
      </c>
      <c r="S143" s="47">
        <v>1</v>
      </c>
      <c r="T143" s="47">
        <v>1</v>
      </c>
      <c r="U143" s="47">
        <v>1</v>
      </c>
      <c r="V143" s="47">
        <v>1</v>
      </c>
      <c r="W143" s="47">
        <v>1</v>
      </c>
      <c r="Y143" s="47">
        <f>SUM(F143:W143)</f>
        <v>18</v>
      </c>
      <c r="Z143" s="54">
        <f>Y143/Y147</f>
        <v>0.18</v>
      </c>
      <c r="AA143" s="54">
        <f t="shared" si="15"/>
        <v>3.2399999999999998E-2</v>
      </c>
    </row>
    <row r="144" spans="1:29" x14ac:dyDescent="0.25">
      <c r="A144" s="107"/>
      <c r="B144" s="139"/>
      <c r="C144" s="22">
        <v>1</v>
      </c>
      <c r="D144" s="47">
        <v>482</v>
      </c>
      <c r="E144" s="47" t="s">
        <v>147</v>
      </c>
      <c r="F144" s="47">
        <v>0</v>
      </c>
      <c r="G144" s="47">
        <v>0</v>
      </c>
      <c r="H144" s="47">
        <v>0</v>
      </c>
      <c r="I144" s="47">
        <v>0</v>
      </c>
      <c r="J144" s="47">
        <v>1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1</v>
      </c>
      <c r="R144" s="47">
        <v>0</v>
      </c>
      <c r="S144" s="47">
        <v>1</v>
      </c>
      <c r="T144" s="47">
        <v>0</v>
      </c>
      <c r="U144" s="47">
        <v>0</v>
      </c>
      <c r="V144" s="47">
        <v>0</v>
      </c>
      <c r="W144" s="47"/>
      <c r="Y144" s="47">
        <f>SUM(F144:X144)</f>
        <v>3</v>
      </c>
      <c r="Z144" s="54">
        <f>Y144/Y147</f>
        <v>0.03</v>
      </c>
      <c r="AA144" s="54">
        <f t="shared" si="15"/>
        <v>8.9999999999999998E-4</v>
      </c>
    </row>
    <row r="145" spans="1:29" x14ac:dyDescent="0.25">
      <c r="A145" s="107"/>
      <c r="B145" s="139"/>
      <c r="C145" s="22">
        <v>1</v>
      </c>
      <c r="D145" s="47">
        <v>397</v>
      </c>
      <c r="E145" s="47" t="s">
        <v>148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1</v>
      </c>
      <c r="N145" s="47">
        <v>0</v>
      </c>
      <c r="O145" s="47">
        <v>1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1</v>
      </c>
      <c r="V145" s="47">
        <v>0</v>
      </c>
      <c r="W145" s="47"/>
      <c r="Y145" s="47">
        <f>SUM(F145:V145)</f>
        <v>3</v>
      </c>
      <c r="Z145" s="54">
        <f>Y145/Y147</f>
        <v>0.03</v>
      </c>
      <c r="AA145" s="54">
        <f t="shared" si="15"/>
        <v>8.9999999999999998E-4</v>
      </c>
    </row>
    <row r="146" spans="1:29" x14ac:dyDescent="0.25">
      <c r="A146" s="107"/>
      <c r="B146" s="140"/>
      <c r="C146" s="22">
        <v>1</v>
      </c>
      <c r="D146" s="47">
        <v>366</v>
      </c>
      <c r="E146" s="47" t="s">
        <v>149</v>
      </c>
      <c r="F146" s="47">
        <v>0</v>
      </c>
      <c r="G146" s="47">
        <v>0</v>
      </c>
      <c r="H146" s="47">
        <v>0</v>
      </c>
      <c r="I146" s="47">
        <v>0</v>
      </c>
      <c r="J146" s="47">
        <v>1</v>
      </c>
      <c r="K146" s="47">
        <v>0</v>
      </c>
      <c r="L146" s="47">
        <v>0</v>
      </c>
      <c r="M146" s="47">
        <v>0</v>
      </c>
      <c r="N146" s="47">
        <v>0</v>
      </c>
      <c r="O146" s="47">
        <v>1</v>
      </c>
      <c r="P146" s="47">
        <v>0</v>
      </c>
      <c r="Q146" s="47">
        <v>0</v>
      </c>
      <c r="R146" s="47">
        <v>0</v>
      </c>
      <c r="S146" s="47">
        <v>0</v>
      </c>
      <c r="T146" s="47">
        <v>1</v>
      </c>
      <c r="U146" s="47">
        <v>0</v>
      </c>
      <c r="V146" s="47">
        <v>0</v>
      </c>
      <c r="W146" s="47"/>
      <c r="Y146" s="47">
        <f>SUM(F146:V146)</f>
        <v>3</v>
      </c>
      <c r="Z146" s="54">
        <f>Y146/Y147</f>
        <v>0.03</v>
      </c>
      <c r="AA146" s="54">
        <f t="shared" si="15"/>
        <v>8.9999999999999998E-4</v>
      </c>
    </row>
    <row r="147" spans="1:29" x14ac:dyDescent="0.25">
      <c r="A147" s="108"/>
      <c r="B147" s="23"/>
      <c r="C147" s="23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53"/>
      <c r="Y147" s="53">
        <f>SUM(Y134:Y146)</f>
        <v>100</v>
      </c>
      <c r="Z147" s="59">
        <f>Y147/Y147</f>
        <v>1</v>
      </c>
      <c r="AA147" s="59"/>
      <c r="AB147" s="59"/>
      <c r="AC147" s="60"/>
    </row>
    <row r="148" spans="1:29" x14ac:dyDescent="0.25">
      <c r="A148" s="109" t="s">
        <v>150</v>
      </c>
      <c r="B148" s="141">
        <f>SUM(C148:C161)</f>
        <v>14</v>
      </c>
      <c r="C148" s="24">
        <v>1</v>
      </c>
      <c r="D148" s="47">
        <v>1250</v>
      </c>
      <c r="E148" s="47" t="s">
        <v>151</v>
      </c>
      <c r="F148" s="47">
        <v>1</v>
      </c>
      <c r="G148" s="47">
        <v>1</v>
      </c>
      <c r="H148" s="47">
        <v>1</v>
      </c>
      <c r="I148" s="47">
        <v>1</v>
      </c>
      <c r="J148" s="47">
        <v>1</v>
      </c>
      <c r="K148" s="47">
        <v>1</v>
      </c>
      <c r="L148" s="47">
        <v>1</v>
      </c>
      <c r="M148" s="47">
        <v>1</v>
      </c>
      <c r="N148" s="47">
        <v>1</v>
      </c>
      <c r="O148" s="47">
        <v>1</v>
      </c>
      <c r="P148" s="57">
        <v>0</v>
      </c>
      <c r="Q148" s="47">
        <v>1</v>
      </c>
      <c r="R148" s="47">
        <v>1</v>
      </c>
      <c r="S148" s="47">
        <v>1</v>
      </c>
      <c r="T148" s="47">
        <v>1</v>
      </c>
      <c r="U148" s="47">
        <v>1</v>
      </c>
      <c r="V148" s="47">
        <v>1</v>
      </c>
      <c r="W148" s="47"/>
      <c r="X148" s="47" t="s">
        <v>151</v>
      </c>
      <c r="Y148" s="47">
        <f>SUM(F148:X148)</f>
        <v>16</v>
      </c>
      <c r="Z148" s="54">
        <f>Y148/Y162</f>
        <v>0.11594202898550725</v>
      </c>
      <c r="AA148" s="54">
        <f>(Z148^2)</f>
        <v>1.3442554085276203E-2</v>
      </c>
    </row>
    <row r="149" spans="1:29" x14ac:dyDescent="0.25">
      <c r="A149" s="110"/>
      <c r="B149" s="142"/>
      <c r="C149" s="25">
        <v>1</v>
      </c>
      <c r="D149" s="47">
        <v>986</v>
      </c>
      <c r="E149" s="47" t="s">
        <v>152</v>
      </c>
      <c r="F149" s="47">
        <v>1</v>
      </c>
      <c r="G149" s="47">
        <v>1</v>
      </c>
      <c r="H149" s="47">
        <v>0</v>
      </c>
      <c r="I149" s="47">
        <v>1</v>
      </c>
      <c r="J149" s="47">
        <v>1</v>
      </c>
      <c r="K149" s="47">
        <v>1</v>
      </c>
      <c r="L149" s="47">
        <v>1</v>
      </c>
      <c r="M149" s="47">
        <v>0</v>
      </c>
      <c r="N149" s="47">
        <v>1</v>
      </c>
      <c r="O149" s="47">
        <v>1</v>
      </c>
      <c r="P149" s="47">
        <v>1</v>
      </c>
      <c r="Q149" s="47">
        <v>1</v>
      </c>
      <c r="R149" s="47">
        <v>1</v>
      </c>
      <c r="S149" s="47">
        <v>1</v>
      </c>
      <c r="T149" s="47">
        <v>1</v>
      </c>
      <c r="U149" s="47">
        <v>1</v>
      </c>
      <c r="V149" s="47">
        <v>1</v>
      </c>
      <c r="W149" s="47"/>
      <c r="Y149" s="47">
        <f>SUM(F149:X149)</f>
        <v>15</v>
      </c>
      <c r="Z149" s="54">
        <f>Y149/Y162</f>
        <v>0.10869565217391304</v>
      </c>
      <c r="AA149" s="54">
        <f t="shared" ref="AA149:AA161" si="17">(Z149^2)</f>
        <v>1.1814744801512287E-2</v>
      </c>
    </row>
    <row r="150" spans="1:29" x14ac:dyDescent="0.25">
      <c r="A150" s="110"/>
      <c r="B150" s="142"/>
      <c r="C150" s="25">
        <v>1</v>
      </c>
      <c r="D150" s="47">
        <v>848</v>
      </c>
      <c r="E150" s="47" t="s">
        <v>153</v>
      </c>
      <c r="F150" s="47">
        <v>1</v>
      </c>
      <c r="G150" s="47">
        <v>1</v>
      </c>
      <c r="H150" s="47">
        <v>1</v>
      </c>
      <c r="I150" s="47">
        <v>1</v>
      </c>
      <c r="J150" s="47">
        <v>1</v>
      </c>
      <c r="K150" s="47">
        <v>1</v>
      </c>
      <c r="L150" s="47">
        <v>1</v>
      </c>
      <c r="M150" s="57">
        <v>0</v>
      </c>
      <c r="N150" s="47">
        <v>1</v>
      </c>
      <c r="O150" s="47">
        <v>1</v>
      </c>
      <c r="P150" s="47">
        <v>1</v>
      </c>
      <c r="Q150" s="47">
        <v>1</v>
      </c>
      <c r="R150" s="47">
        <v>1</v>
      </c>
      <c r="S150" s="47">
        <v>1</v>
      </c>
      <c r="T150" s="47">
        <v>1</v>
      </c>
      <c r="U150" s="47">
        <v>1</v>
      </c>
      <c r="V150" s="47">
        <v>1</v>
      </c>
      <c r="W150" s="47"/>
      <c r="X150" s="47" t="s">
        <v>153</v>
      </c>
      <c r="Y150" s="47">
        <f t="shared" ref="Y150:Y161" si="18">SUM(F150:V150)</f>
        <v>16</v>
      </c>
      <c r="Z150" s="54">
        <f>Y150/Y162</f>
        <v>0.11594202898550725</v>
      </c>
      <c r="AA150" s="54">
        <f t="shared" si="17"/>
        <v>1.3442554085276203E-2</v>
      </c>
    </row>
    <row r="151" spans="1:29" x14ac:dyDescent="0.25">
      <c r="A151" s="110"/>
      <c r="B151" s="142"/>
      <c r="C151" s="25">
        <v>1</v>
      </c>
      <c r="D151" s="47">
        <v>814</v>
      </c>
      <c r="E151" s="47" t="s">
        <v>154</v>
      </c>
      <c r="F151" s="47">
        <v>1</v>
      </c>
      <c r="G151" s="47">
        <v>0</v>
      </c>
      <c r="H151" s="47">
        <v>1</v>
      </c>
      <c r="I151" s="47">
        <v>0</v>
      </c>
      <c r="J151" s="47">
        <v>0</v>
      </c>
      <c r="K151" s="47">
        <v>1</v>
      </c>
      <c r="L151" s="47">
        <v>0</v>
      </c>
      <c r="M151" s="47">
        <v>0</v>
      </c>
      <c r="N151" s="47">
        <v>1</v>
      </c>
      <c r="O151" s="47">
        <v>0</v>
      </c>
      <c r="P151" s="47">
        <v>0</v>
      </c>
      <c r="Q151" s="47">
        <v>1</v>
      </c>
      <c r="R151" s="47">
        <v>1</v>
      </c>
      <c r="S151" s="47">
        <v>0</v>
      </c>
      <c r="T151" s="47">
        <v>1</v>
      </c>
      <c r="U151" s="47">
        <v>1</v>
      </c>
      <c r="V151" s="47">
        <v>1</v>
      </c>
      <c r="W151" s="47"/>
      <c r="Y151" s="47">
        <f t="shared" si="18"/>
        <v>9</v>
      </c>
      <c r="Z151" s="54">
        <f>Y151/Y162</f>
        <v>6.5217391304347824E-2</v>
      </c>
      <c r="AA151" s="54">
        <f t="shared" si="17"/>
        <v>4.2533081285444233E-3</v>
      </c>
    </row>
    <row r="152" spans="1:29" x14ac:dyDescent="0.25">
      <c r="A152" s="110"/>
      <c r="B152" s="142"/>
      <c r="C152" s="25">
        <v>1</v>
      </c>
      <c r="D152" s="47">
        <v>757</v>
      </c>
      <c r="E152" s="47" t="s">
        <v>155</v>
      </c>
      <c r="F152" s="47">
        <v>1</v>
      </c>
      <c r="G152" s="47">
        <v>1</v>
      </c>
      <c r="H152" s="47">
        <v>0</v>
      </c>
      <c r="I152" s="47">
        <v>0</v>
      </c>
      <c r="J152" s="47">
        <v>0</v>
      </c>
      <c r="K152" s="47">
        <v>0</v>
      </c>
      <c r="L152" s="47">
        <v>1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1</v>
      </c>
      <c r="T152" s="47">
        <v>1</v>
      </c>
      <c r="U152" s="47">
        <v>0</v>
      </c>
      <c r="V152" s="47">
        <v>0</v>
      </c>
      <c r="W152" s="47"/>
      <c r="Y152" s="47">
        <f t="shared" si="18"/>
        <v>5</v>
      </c>
      <c r="Z152" s="54">
        <f>Y152/Y162</f>
        <v>3.6231884057971016E-2</v>
      </c>
      <c r="AA152" s="54">
        <f t="shared" si="17"/>
        <v>1.3127494223902543E-3</v>
      </c>
    </row>
    <row r="153" spans="1:29" x14ac:dyDescent="0.25">
      <c r="A153" s="110"/>
      <c r="B153" s="142"/>
      <c r="C153" s="25">
        <v>1</v>
      </c>
      <c r="D153" s="47">
        <v>705</v>
      </c>
      <c r="E153" s="47" t="s">
        <v>156</v>
      </c>
      <c r="F153" s="47">
        <v>1</v>
      </c>
      <c r="G153" s="47">
        <v>1</v>
      </c>
      <c r="H153" s="47">
        <v>1</v>
      </c>
      <c r="I153" s="47">
        <v>1</v>
      </c>
      <c r="J153" s="47">
        <v>1</v>
      </c>
      <c r="K153" s="47">
        <v>1</v>
      </c>
      <c r="L153" s="47">
        <v>1</v>
      </c>
      <c r="M153" s="57">
        <v>0</v>
      </c>
      <c r="N153" s="47">
        <v>1</v>
      </c>
      <c r="O153" s="47">
        <v>1</v>
      </c>
      <c r="P153" s="47">
        <v>1</v>
      </c>
      <c r="Q153" s="47">
        <v>1</v>
      </c>
      <c r="R153" s="47">
        <v>1</v>
      </c>
      <c r="S153" s="47">
        <v>1</v>
      </c>
      <c r="T153" s="47">
        <v>1</v>
      </c>
      <c r="U153" s="47">
        <v>1</v>
      </c>
      <c r="V153" s="47">
        <v>1</v>
      </c>
      <c r="W153" s="47"/>
      <c r="X153" s="47" t="s">
        <v>156</v>
      </c>
      <c r="Y153" s="47">
        <f t="shared" si="18"/>
        <v>16</v>
      </c>
      <c r="Z153" s="54">
        <f>Y153/Y162</f>
        <v>0.11594202898550725</v>
      </c>
      <c r="AA153" s="54">
        <f t="shared" si="17"/>
        <v>1.3442554085276203E-2</v>
      </c>
    </row>
    <row r="154" spans="1:29" x14ac:dyDescent="0.25">
      <c r="A154" s="110"/>
      <c r="B154" s="142"/>
      <c r="C154" s="25">
        <v>1</v>
      </c>
      <c r="D154" s="47">
        <v>666</v>
      </c>
      <c r="E154" s="47" t="s">
        <v>157</v>
      </c>
      <c r="F154" s="47">
        <v>1</v>
      </c>
      <c r="G154" s="47">
        <v>1</v>
      </c>
      <c r="H154" s="47">
        <v>1</v>
      </c>
      <c r="I154" s="47">
        <v>1</v>
      </c>
      <c r="J154" s="47">
        <v>1</v>
      </c>
      <c r="K154" s="47">
        <v>0</v>
      </c>
      <c r="L154" s="47">
        <v>1</v>
      </c>
      <c r="M154" s="47">
        <v>1</v>
      </c>
      <c r="N154" s="47">
        <v>1</v>
      </c>
      <c r="O154" s="47">
        <v>1</v>
      </c>
      <c r="P154" s="47">
        <v>1</v>
      </c>
      <c r="Q154" s="47">
        <v>1</v>
      </c>
      <c r="R154" s="47">
        <v>1</v>
      </c>
      <c r="S154" s="47">
        <v>1</v>
      </c>
      <c r="T154" s="47">
        <v>1</v>
      </c>
      <c r="U154" s="47">
        <v>0</v>
      </c>
      <c r="V154" s="47">
        <v>1</v>
      </c>
      <c r="W154" s="47"/>
      <c r="Y154" s="47">
        <f t="shared" si="18"/>
        <v>15</v>
      </c>
      <c r="Z154" s="54">
        <f>Y154/Y162</f>
        <v>0.10869565217391304</v>
      </c>
      <c r="AA154" s="54">
        <f t="shared" si="17"/>
        <v>1.1814744801512287E-2</v>
      </c>
      <c r="AB154" s="54">
        <v>14</v>
      </c>
      <c r="AC154" s="55">
        <v>14</v>
      </c>
    </row>
    <row r="155" spans="1:29" x14ac:dyDescent="0.25">
      <c r="A155" s="110"/>
      <c r="B155" s="142"/>
      <c r="C155" s="25">
        <v>1</v>
      </c>
      <c r="D155" s="47">
        <v>558</v>
      </c>
      <c r="E155" s="47" t="s">
        <v>158</v>
      </c>
      <c r="F155" s="47">
        <v>0</v>
      </c>
      <c r="G155" s="47">
        <v>0</v>
      </c>
      <c r="H155" s="47">
        <v>0</v>
      </c>
      <c r="I155" s="47">
        <v>1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1</v>
      </c>
      <c r="P155" s="47">
        <v>0</v>
      </c>
      <c r="Q155" s="47">
        <v>1</v>
      </c>
      <c r="R155" s="47">
        <v>0</v>
      </c>
      <c r="S155" s="47">
        <v>1</v>
      </c>
      <c r="T155" s="47">
        <v>1</v>
      </c>
      <c r="U155" s="47">
        <v>0</v>
      </c>
      <c r="V155" s="47">
        <v>0</v>
      </c>
      <c r="W155" s="47"/>
      <c r="Y155" s="47">
        <f t="shared" si="18"/>
        <v>5</v>
      </c>
      <c r="Z155" s="54">
        <f>Y155/Y162</f>
        <v>3.6231884057971016E-2</v>
      </c>
      <c r="AA155" s="54">
        <f t="shared" si="17"/>
        <v>1.3127494223902543E-3</v>
      </c>
    </row>
    <row r="156" spans="1:29" x14ac:dyDescent="0.25">
      <c r="A156" s="110"/>
      <c r="B156" s="142"/>
      <c r="C156" s="25">
        <v>1</v>
      </c>
      <c r="D156" s="47">
        <v>495</v>
      </c>
      <c r="E156" s="47" t="s">
        <v>159</v>
      </c>
      <c r="F156" s="47">
        <v>1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1</v>
      </c>
      <c r="O156" s="47">
        <v>0</v>
      </c>
      <c r="P156" s="47">
        <v>0</v>
      </c>
      <c r="Q156" s="47">
        <v>1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7"/>
      <c r="Y156" s="47">
        <f t="shared" si="18"/>
        <v>3</v>
      </c>
      <c r="Z156" s="54">
        <f>Y156/Y162</f>
        <v>2.1739130434782608E-2</v>
      </c>
      <c r="AA156" s="54">
        <f t="shared" si="17"/>
        <v>4.7258979206049145E-4</v>
      </c>
    </row>
    <row r="157" spans="1:29" x14ac:dyDescent="0.25">
      <c r="A157" s="110"/>
      <c r="B157" s="142"/>
      <c r="C157" s="25">
        <v>1</v>
      </c>
      <c r="D157" s="47">
        <v>444</v>
      </c>
      <c r="E157" s="47" t="s">
        <v>160</v>
      </c>
      <c r="F157" s="47">
        <v>1</v>
      </c>
      <c r="G157" s="47">
        <v>0</v>
      </c>
      <c r="H157" s="47">
        <v>1</v>
      </c>
      <c r="I157" s="47">
        <v>1</v>
      </c>
      <c r="J157" s="47">
        <v>1</v>
      </c>
      <c r="K157" s="47">
        <v>1</v>
      </c>
      <c r="L157" s="47">
        <v>0</v>
      </c>
      <c r="M157" s="47">
        <v>0</v>
      </c>
      <c r="N157" s="47">
        <v>1</v>
      </c>
      <c r="O157" s="47">
        <v>1</v>
      </c>
      <c r="P157" s="47">
        <v>1</v>
      </c>
      <c r="Q157" s="47">
        <v>1</v>
      </c>
      <c r="R157" s="47">
        <v>1</v>
      </c>
      <c r="S157" s="47">
        <v>0</v>
      </c>
      <c r="T157" s="47">
        <v>0</v>
      </c>
      <c r="U157" s="47">
        <v>0</v>
      </c>
      <c r="V157" s="47">
        <v>1</v>
      </c>
      <c r="W157" s="47"/>
      <c r="Y157" s="47">
        <f t="shared" si="18"/>
        <v>11</v>
      </c>
      <c r="Z157" s="54">
        <f>Y157/Y162</f>
        <v>7.9710144927536225E-2</v>
      </c>
      <c r="AA157" s="54">
        <f t="shared" si="17"/>
        <v>6.3537072043688293E-3</v>
      </c>
    </row>
    <row r="158" spans="1:29" x14ac:dyDescent="0.25">
      <c r="A158" s="110"/>
      <c r="B158" s="142"/>
      <c r="C158" s="25">
        <v>1</v>
      </c>
      <c r="D158" s="47">
        <v>360</v>
      </c>
      <c r="E158" s="47" t="s">
        <v>161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1</v>
      </c>
      <c r="P158" s="47">
        <v>0</v>
      </c>
      <c r="Q158" s="47">
        <v>0</v>
      </c>
      <c r="R158" s="47">
        <v>1</v>
      </c>
      <c r="S158" s="47">
        <v>1</v>
      </c>
      <c r="T158" s="47">
        <v>0</v>
      </c>
      <c r="U158" s="47">
        <v>0</v>
      </c>
      <c r="V158" s="47">
        <v>0</v>
      </c>
      <c r="W158" s="47"/>
      <c r="Y158" s="47">
        <f t="shared" si="18"/>
        <v>3</v>
      </c>
      <c r="Z158" s="54">
        <f>Y158/Y162</f>
        <v>2.1739130434782608E-2</v>
      </c>
      <c r="AA158" s="54">
        <f t="shared" si="17"/>
        <v>4.7258979206049145E-4</v>
      </c>
    </row>
    <row r="159" spans="1:29" x14ac:dyDescent="0.25">
      <c r="A159" s="110"/>
      <c r="B159" s="142"/>
      <c r="C159" s="25">
        <v>1</v>
      </c>
      <c r="D159" s="47">
        <v>350</v>
      </c>
      <c r="E159" s="47" t="s">
        <v>162</v>
      </c>
      <c r="F159" s="47">
        <v>1</v>
      </c>
      <c r="G159" s="47">
        <v>1</v>
      </c>
      <c r="H159" s="47">
        <v>1</v>
      </c>
      <c r="I159" s="47">
        <v>1</v>
      </c>
      <c r="J159" s="47">
        <v>1</v>
      </c>
      <c r="K159" s="47">
        <v>1</v>
      </c>
      <c r="L159" s="47">
        <v>1</v>
      </c>
      <c r="M159" s="47">
        <v>1</v>
      </c>
      <c r="N159" s="47">
        <v>1</v>
      </c>
      <c r="O159" s="47">
        <v>1</v>
      </c>
      <c r="P159" s="47">
        <v>1</v>
      </c>
      <c r="Q159" s="47">
        <v>1</v>
      </c>
      <c r="R159" s="47">
        <v>1</v>
      </c>
      <c r="S159" s="47">
        <v>1</v>
      </c>
      <c r="T159" s="47">
        <v>1</v>
      </c>
      <c r="U159" s="47">
        <v>0</v>
      </c>
      <c r="V159" s="47">
        <v>1</v>
      </c>
      <c r="W159" s="47"/>
      <c r="Y159" s="47">
        <f t="shared" si="18"/>
        <v>16</v>
      </c>
      <c r="Z159" s="54">
        <f>Y159/Y162</f>
        <v>0.11594202898550725</v>
      </c>
      <c r="AA159" s="54">
        <f t="shared" si="17"/>
        <v>1.3442554085276203E-2</v>
      </c>
    </row>
    <row r="160" spans="1:29" x14ac:dyDescent="0.25">
      <c r="A160" s="110"/>
      <c r="B160" s="142"/>
      <c r="C160" s="25">
        <v>1</v>
      </c>
      <c r="D160" s="47">
        <v>346</v>
      </c>
      <c r="E160" s="47" t="s">
        <v>163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7">
        <v>1</v>
      </c>
      <c r="V160" s="47">
        <v>1</v>
      </c>
      <c r="W160" s="47"/>
      <c r="Y160" s="47">
        <f t="shared" si="18"/>
        <v>2</v>
      </c>
      <c r="Z160" s="54">
        <f>Y160/Y162</f>
        <v>1.4492753623188406E-2</v>
      </c>
      <c r="AA160" s="54">
        <f t="shared" si="17"/>
        <v>2.1003990758244068E-4</v>
      </c>
    </row>
    <row r="161" spans="1:29" x14ac:dyDescent="0.25">
      <c r="A161" s="110"/>
      <c r="B161" s="143"/>
      <c r="C161" s="25">
        <v>1</v>
      </c>
      <c r="D161" s="47">
        <v>198</v>
      </c>
      <c r="E161" s="47" t="s">
        <v>164</v>
      </c>
      <c r="F161" s="47">
        <v>1</v>
      </c>
      <c r="G161" s="47">
        <v>1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1</v>
      </c>
      <c r="N161" s="47">
        <v>0</v>
      </c>
      <c r="O161" s="47">
        <v>0</v>
      </c>
      <c r="P161" s="47">
        <v>1</v>
      </c>
      <c r="Q161" s="47">
        <v>0</v>
      </c>
      <c r="R161" s="47">
        <v>0</v>
      </c>
      <c r="S161" s="47">
        <v>1</v>
      </c>
      <c r="T161" s="47">
        <v>1</v>
      </c>
      <c r="U161" s="47">
        <v>0</v>
      </c>
      <c r="V161" s="47">
        <v>0</v>
      </c>
      <c r="W161" s="47"/>
      <c r="Y161" s="47">
        <f t="shared" si="18"/>
        <v>6</v>
      </c>
      <c r="Z161" s="54">
        <f>Y161/Y162</f>
        <v>4.3478260869565216E-2</v>
      </c>
      <c r="AA161" s="54">
        <f t="shared" si="17"/>
        <v>1.8903591682419658E-3</v>
      </c>
    </row>
    <row r="162" spans="1:29" x14ac:dyDescent="0.25">
      <c r="A162" s="111"/>
      <c r="B162" s="26"/>
      <c r="C162" s="26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53"/>
      <c r="Y162" s="53">
        <f>SUM(Y148:Y161)</f>
        <v>138</v>
      </c>
      <c r="Z162" s="59">
        <f>Y162/Y162</f>
        <v>1</v>
      </c>
      <c r="AA162" s="59"/>
      <c r="AB162" s="59"/>
      <c r="AC162" s="60"/>
    </row>
    <row r="163" spans="1:29" x14ac:dyDescent="0.25">
      <c r="A163" s="87" t="s">
        <v>165</v>
      </c>
      <c r="B163" s="153">
        <f>SUM(C163:C178)</f>
        <v>16</v>
      </c>
      <c r="C163" s="2">
        <v>1</v>
      </c>
      <c r="D163" s="47">
        <v>912</v>
      </c>
      <c r="E163" s="47" t="s">
        <v>166</v>
      </c>
      <c r="F163" s="47">
        <v>1</v>
      </c>
      <c r="G163" s="47">
        <v>1</v>
      </c>
      <c r="H163" s="47">
        <v>1</v>
      </c>
      <c r="I163" s="47">
        <v>1</v>
      </c>
      <c r="J163" s="47">
        <v>1</v>
      </c>
      <c r="K163" s="47">
        <v>1</v>
      </c>
      <c r="L163" s="47">
        <v>1</v>
      </c>
      <c r="M163" s="47">
        <v>1</v>
      </c>
      <c r="N163" s="47">
        <v>1</v>
      </c>
      <c r="O163" s="47">
        <v>1</v>
      </c>
      <c r="P163" s="47">
        <v>1</v>
      </c>
      <c r="Q163" s="57">
        <v>0</v>
      </c>
      <c r="R163" s="47">
        <v>1</v>
      </c>
      <c r="S163" s="47">
        <v>1</v>
      </c>
      <c r="T163" s="47">
        <v>1</v>
      </c>
      <c r="U163" s="47">
        <v>1</v>
      </c>
      <c r="V163" s="47">
        <v>1</v>
      </c>
      <c r="W163" s="47"/>
      <c r="X163" s="47" t="s">
        <v>166</v>
      </c>
      <c r="Y163" s="47">
        <f>SUM(F163:X163)</f>
        <v>16</v>
      </c>
      <c r="Z163" s="54">
        <f>Y163/Y179</f>
        <v>9.03954802259887E-2</v>
      </c>
      <c r="AA163" s="54">
        <f>(Z163^2)</f>
        <v>8.1713428452871145E-3</v>
      </c>
    </row>
    <row r="164" spans="1:29" x14ac:dyDescent="0.25">
      <c r="A164" s="88"/>
      <c r="B164" s="154"/>
      <c r="C164" s="3">
        <v>1</v>
      </c>
      <c r="D164" s="47">
        <v>842</v>
      </c>
      <c r="E164" s="47" t="s">
        <v>167</v>
      </c>
      <c r="F164" s="47">
        <v>1</v>
      </c>
      <c r="G164" s="47">
        <v>0</v>
      </c>
      <c r="H164" s="47">
        <v>0</v>
      </c>
      <c r="I164" s="47">
        <v>0</v>
      </c>
      <c r="J164" s="47">
        <v>0</v>
      </c>
      <c r="K164" s="47">
        <v>1</v>
      </c>
      <c r="L164" s="47">
        <v>0</v>
      </c>
      <c r="M164" s="47">
        <v>0</v>
      </c>
      <c r="N164" s="47">
        <v>1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0</v>
      </c>
      <c r="V164" s="47">
        <v>0</v>
      </c>
      <c r="W164" s="47"/>
      <c r="Y164" s="47">
        <f>SUM(F164:X164)</f>
        <v>3</v>
      </c>
      <c r="Z164" s="54">
        <f>Y164/Y179</f>
        <v>1.6949152542372881E-2</v>
      </c>
      <c r="AA164" s="54">
        <f t="shared" ref="AA164:AA178" si="19">(Z164^2)</f>
        <v>2.8727377190462512E-4</v>
      </c>
    </row>
    <row r="165" spans="1:29" x14ac:dyDescent="0.25">
      <c r="A165" s="88"/>
      <c r="B165" s="154"/>
      <c r="C165" s="3">
        <v>1</v>
      </c>
      <c r="D165" s="47">
        <v>635</v>
      </c>
      <c r="E165" s="47" t="s">
        <v>168</v>
      </c>
      <c r="F165" s="47">
        <v>1</v>
      </c>
      <c r="G165" s="47">
        <v>1</v>
      </c>
      <c r="H165" s="47">
        <v>1</v>
      </c>
      <c r="I165" s="47">
        <v>1</v>
      </c>
      <c r="J165" s="47">
        <v>1</v>
      </c>
      <c r="K165" s="47">
        <v>1</v>
      </c>
      <c r="L165" s="47">
        <v>1</v>
      </c>
      <c r="M165" s="47">
        <v>1</v>
      </c>
      <c r="N165" s="47">
        <v>1</v>
      </c>
      <c r="O165" s="47">
        <v>1</v>
      </c>
      <c r="P165" s="47">
        <v>1</v>
      </c>
      <c r="Q165" s="47">
        <v>1</v>
      </c>
      <c r="R165" s="47">
        <v>1</v>
      </c>
      <c r="S165" s="47">
        <v>1</v>
      </c>
      <c r="T165" s="47">
        <v>1</v>
      </c>
      <c r="U165" s="47">
        <v>1</v>
      </c>
      <c r="V165" s="47">
        <v>1</v>
      </c>
      <c r="W165" s="47">
        <v>1</v>
      </c>
      <c r="Y165" s="47">
        <f>SUM(F165:W165)</f>
        <v>18</v>
      </c>
      <c r="Z165" s="54">
        <f>Y165/Y179</f>
        <v>0.10169491525423729</v>
      </c>
      <c r="AA165" s="54">
        <f t="shared" si="19"/>
        <v>1.0341855788566506E-2</v>
      </c>
    </row>
    <row r="166" spans="1:29" x14ac:dyDescent="0.25">
      <c r="A166" s="88"/>
      <c r="B166" s="154"/>
      <c r="C166" s="3">
        <v>1</v>
      </c>
      <c r="D166" s="47">
        <v>496</v>
      </c>
      <c r="E166" s="47" t="s">
        <v>169</v>
      </c>
      <c r="F166" s="47">
        <v>0</v>
      </c>
      <c r="G166" s="47">
        <v>0</v>
      </c>
      <c r="H166" s="47">
        <v>0</v>
      </c>
      <c r="I166" s="47">
        <v>1</v>
      </c>
      <c r="J166" s="47">
        <v>1</v>
      </c>
      <c r="K166" s="47">
        <v>0</v>
      </c>
      <c r="L166" s="47">
        <v>0</v>
      </c>
      <c r="M166" s="47">
        <v>1</v>
      </c>
      <c r="N166" s="47">
        <v>0</v>
      </c>
      <c r="O166" s="47">
        <v>1</v>
      </c>
      <c r="P166" s="47">
        <v>1</v>
      </c>
      <c r="Q166" s="47">
        <v>0</v>
      </c>
      <c r="R166" s="47">
        <v>1</v>
      </c>
      <c r="S166" s="47">
        <v>0</v>
      </c>
      <c r="T166" s="47">
        <v>1</v>
      </c>
      <c r="U166" s="47">
        <v>1</v>
      </c>
      <c r="V166" s="47">
        <v>0</v>
      </c>
      <c r="W166" s="47"/>
      <c r="Y166" s="47">
        <f t="shared" ref="Y166:Y178" si="20">SUM(F166:V166)</f>
        <v>8</v>
      </c>
      <c r="Z166" s="54">
        <f>Y166/Y179</f>
        <v>4.519774011299435E-2</v>
      </c>
      <c r="AA166" s="54">
        <f t="shared" si="19"/>
        <v>2.0428357113217786E-3</v>
      </c>
    </row>
    <row r="167" spans="1:29" x14ac:dyDescent="0.25">
      <c r="A167" s="88"/>
      <c r="B167" s="154"/>
      <c r="C167" s="3">
        <v>1</v>
      </c>
      <c r="D167" s="47">
        <v>489</v>
      </c>
      <c r="E167" s="47" t="s">
        <v>170</v>
      </c>
      <c r="F167" s="47">
        <v>0</v>
      </c>
      <c r="G167" s="47">
        <v>1</v>
      </c>
      <c r="H167" s="47">
        <v>0</v>
      </c>
      <c r="I167" s="47">
        <v>0</v>
      </c>
      <c r="J167" s="47">
        <v>1</v>
      </c>
      <c r="K167" s="47">
        <v>1</v>
      </c>
      <c r="L167" s="47">
        <v>0</v>
      </c>
      <c r="M167" s="47">
        <v>1</v>
      </c>
      <c r="N167" s="47">
        <v>0</v>
      </c>
      <c r="O167" s="47">
        <v>0</v>
      </c>
      <c r="P167" s="47">
        <v>0</v>
      </c>
      <c r="Q167" s="47">
        <v>1</v>
      </c>
      <c r="R167" s="47">
        <v>0</v>
      </c>
      <c r="S167" s="47">
        <v>0</v>
      </c>
      <c r="T167" s="47">
        <v>0</v>
      </c>
      <c r="U167" s="47">
        <v>1</v>
      </c>
      <c r="V167" s="47">
        <v>0</v>
      </c>
      <c r="W167" s="47"/>
      <c r="Y167" s="47">
        <f t="shared" si="20"/>
        <v>6</v>
      </c>
      <c r="Z167" s="54">
        <f>Y167/Y179</f>
        <v>3.3898305084745763E-2</v>
      </c>
      <c r="AA167" s="54">
        <f t="shared" si="19"/>
        <v>1.1490950876185005E-3</v>
      </c>
    </row>
    <row r="168" spans="1:29" x14ac:dyDescent="0.25">
      <c r="A168" s="88"/>
      <c r="B168" s="154"/>
      <c r="C168" s="3">
        <v>1</v>
      </c>
      <c r="D168" s="47">
        <v>477</v>
      </c>
      <c r="E168" s="47" t="s">
        <v>171</v>
      </c>
      <c r="F168" s="47">
        <v>1</v>
      </c>
      <c r="G168" s="47">
        <v>1</v>
      </c>
      <c r="H168" s="47">
        <v>1</v>
      </c>
      <c r="I168" s="47">
        <v>0</v>
      </c>
      <c r="J168" s="47">
        <v>0</v>
      </c>
      <c r="K168" s="47">
        <v>0</v>
      </c>
      <c r="L168" s="47">
        <v>0</v>
      </c>
      <c r="M168" s="47">
        <v>1</v>
      </c>
      <c r="N168" s="47">
        <v>0</v>
      </c>
      <c r="O168" s="47">
        <v>1</v>
      </c>
      <c r="P168" s="47">
        <v>1</v>
      </c>
      <c r="Q168" s="47">
        <v>1</v>
      </c>
      <c r="R168" s="47">
        <v>0</v>
      </c>
      <c r="S168" s="47">
        <v>0</v>
      </c>
      <c r="T168" s="47">
        <v>0</v>
      </c>
      <c r="U168" s="47">
        <v>1</v>
      </c>
      <c r="V168" s="47">
        <v>0</v>
      </c>
      <c r="W168" s="47"/>
      <c r="Y168" s="47">
        <f t="shared" si="20"/>
        <v>8</v>
      </c>
      <c r="Z168" s="54">
        <f>Y168/Y179</f>
        <v>4.519774011299435E-2</v>
      </c>
      <c r="AA168" s="54">
        <f t="shared" si="19"/>
        <v>2.0428357113217786E-3</v>
      </c>
    </row>
    <row r="169" spans="1:29" x14ac:dyDescent="0.25">
      <c r="A169" s="88"/>
      <c r="B169" s="154"/>
      <c r="C169" s="3">
        <v>1</v>
      </c>
      <c r="D169" s="47">
        <v>427</v>
      </c>
      <c r="E169" s="47" t="s">
        <v>172</v>
      </c>
      <c r="F169" s="47">
        <v>1</v>
      </c>
      <c r="G169" s="47">
        <v>1</v>
      </c>
      <c r="H169" s="47">
        <v>1</v>
      </c>
      <c r="I169" s="47">
        <v>1</v>
      </c>
      <c r="J169" s="47">
        <v>1</v>
      </c>
      <c r="K169" s="47">
        <v>1</v>
      </c>
      <c r="L169" s="47">
        <v>1</v>
      </c>
      <c r="M169" s="47">
        <v>1</v>
      </c>
      <c r="N169" s="47">
        <v>1</v>
      </c>
      <c r="O169" s="47">
        <v>1</v>
      </c>
      <c r="P169" s="47">
        <v>1</v>
      </c>
      <c r="Q169" s="47">
        <v>1</v>
      </c>
      <c r="R169" s="47">
        <v>1</v>
      </c>
      <c r="S169" s="47">
        <v>1</v>
      </c>
      <c r="T169" s="47">
        <v>1</v>
      </c>
      <c r="U169" s="47">
        <v>1</v>
      </c>
      <c r="V169" s="47">
        <v>1</v>
      </c>
      <c r="W169" s="47">
        <v>1</v>
      </c>
      <c r="Y169" s="47">
        <f>SUM(F169:W169)</f>
        <v>18</v>
      </c>
      <c r="Z169" s="54">
        <f>Y169/Y179</f>
        <v>0.10169491525423729</v>
      </c>
      <c r="AA169" s="54">
        <f t="shared" si="19"/>
        <v>1.0341855788566506E-2</v>
      </c>
      <c r="AB169" s="54">
        <v>16</v>
      </c>
      <c r="AC169" s="55">
        <v>12</v>
      </c>
    </row>
    <row r="170" spans="1:29" x14ac:dyDescent="0.25">
      <c r="A170" s="88"/>
      <c r="B170" s="154"/>
      <c r="C170" s="3">
        <v>1</v>
      </c>
      <c r="D170" s="47">
        <v>409</v>
      </c>
      <c r="E170" s="47" t="s">
        <v>173</v>
      </c>
      <c r="F170" s="47">
        <v>0</v>
      </c>
      <c r="G170" s="47">
        <v>1</v>
      </c>
      <c r="H170" s="47">
        <v>0</v>
      </c>
      <c r="I170" s="47">
        <v>0</v>
      </c>
      <c r="J170" s="47">
        <v>0</v>
      </c>
      <c r="K170" s="47">
        <v>1</v>
      </c>
      <c r="L170" s="47">
        <v>1</v>
      </c>
      <c r="M170" s="47">
        <v>1</v>
      </c>
      <c r="N170" s="47">
        <v>1</v>
      </c>
      <c r="O170" s="47">
        <v>1</v>
      </c>
      <c r="P170" s="47">
        <v>1</v>
      </c>
      <c r="Q170" s="47">
        <v>1</v>
      </c>
      <c r="R170" s="47">
        <v>0</v>
      </c>
      <c r="S170" s="47">
        <v>1</v>
      </c>
      <c r="T170" s="47">
        <v>0</v>
      </c>
      <c r="U170" s="47">
        <v>1</v>
      </c>
      <c r="V170" s="47">
        <v>1</v>
      </c>
      <c r="W170" s="47"/>
      <c r="Y170" s="47">
        <f t="shared" si="20"/>
        <v>11</v>
      </c>
      <c r="Z170" s="54">
        <f>Y170/Y179</f>
        <v>6.2146892655367235E-2</v>
      </c>
      <c r="AA170" s="54">
        <f t="shared" si="19"/>
        <v>3.862236266717738E-3</v>
      </c>
    </row>
    <row r="171" spans="1:29" x14ac:dyDescent="0.25">
      <c r="A171" s="88"/>
      <c r="B171" s="154"/>
      <c r="C171" s="3">
        <v>1</v>
      </c>
      <c r="D171" s="47">
        <v>381</v>
      </c>
      <c r="E171" s="47" t="s">
        <v>174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57">
        <v>1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0</v>
      </c>
      <c r="V171" s="47">
        <v>0</v>
      </c>
      <c r="W171" s="47"/>
      <c r="X171" s="47" t="s">
        <v>174</v>
      </c>
      <c r="Y171" s="47">
        <f t="shared" si="20"/>
        <v>1</v>
      </c>
      <c r="Z171" s="54">
        <f>Y171/Y179</f>
        <v>5.6497175141242938E-3</v>
      </c>
      <c r="AA171" s="54">
        <f t="shared" si="19"/>
        <v>3.1919307989402791E-5</v>
      </c>
    </row>
    <row r="172" spans="1:29" x14ac:dyDescent="0.25">
      <c r="A172" s="88"/>
      <c r="B172" s="154"/>
      <c r="C172" s="3">
        <v>1</v>
      </c>
      <c r="D172" s="47">
        <v>379</v>
      </c>
      <c r="E172" s="47" t="s">
        <v>175</v>
      </c>
      <c r="F172" s="47">
        <v>1</v>
      </c>
      <c r="G172" s="47">
        <v>1</v>
      </c>
      <c r="H172" s="47">
        <v>1</v>
      </c>
      <c r="I172" s="47">
        <v>1</v>
      </c>
      <c r="J172" s="47">
        <v>1</v>
      </c>
      <c r="K172" s="47">
        <v>1</v>
      </c>
      <c r="L172" s="47">
        <v>0</v>
      </c>
      <c r="M172" s="47">
        <v>1</v>
      </c>
      <c r="N172" s="47">
        <v>0</v>
      </c>
      <c r="O172" s="47">
        <v>1</v>
      </c>
      <c r="P172" s="47">
        <v>1</v>
      </c>
      <c r="Q172" s="47">
        <v>1</v>
      </c>
      <c r="R172" s="47">
        <v>0</v>
      </c>
      <c r="S172" s="47">
        <v>1</v>
      </c>
      <c r="T172" s="47">
        <v>1</v>
      </c>
      <c r="U172" s="47">
        <v>1</v>
      </c>
      <c r="V172" s="47">
        <v>1</v>
      </c>
      <c r="W172" s="47"/>
      <c r="Y172" s="47">
        <f t="shared" si="20"/>
        <v>14</v>
      </c>
      <c r="Z172" s="54">
        <f>Y172/Y179</f>
        <v>7.909604519774012E-2</v>
      </c>
      <c r="AA172" s="54">
        <f t="shared" si="19"/>
        <v>6.2561843659229479E-3</v>
      </c>
    </row>
    <row r="173" spans="1:29" x14ac:dyDescent="0.25">
      <c r="A173" s="88"/>
      <c r="B173" s="154"/>
      <c r="C173" s="3">
        <v>1</v>
      </c>
      <c r="D173" s="47">
        <v>350</v>
      </c>
      <c r="E173" s="47" t="s">
        <v>176</v>
      </c>
      <c r="F173" s="47">
        <v>1</v>
      </c>
      <c r="G173" s="47">
        <v>1</v>
      </c>
      <c r="H173" s="47">
        <v>1</v>
      </c>
      <c r="I173" s="47">
        <v>1</v>
      </c>
      <c r="J173" s="47">
        <v>1</v>
      </c>
      <c r="K173" s="47">
        <v>1</v>
      </c>
      <c r="L173" s="47">
        <v>1</v>
      </c>
      <c r="M173" s="47">
        <v>1</v>
      </c>
      <c r="N173" s="47">
        <v>1</v>
      </c>
      <c r="O173" s="47">
        <v>1</v>
      </c>
      <c r="P173" s="47">
        <v>1</v>
      </c>
      <c r="Q173" s="47">
        <v>1</v>
      </c>
      <c r="R173" s="47">
        <v>1</v>
      </c>
      <c r="S173" s="47">
        <v>1</v>
      </c>
      <c r="T173" s="47">
        <v>1</v>
      </c>
      <c r="U173" s="47">
        <v>1</v>
      </c>
      <c r="V173" s="47">
        <v>1</v>
      </c>
      <c r="W173" s="47">
        <v>1</v>
      </c>
      <c r="Y173" s="47">
        <f>SUM(F173:W173)</f>
        <v>18</v>
      </c>
      <c r="Z173" s="54">
        <f>Y173/Y179</f>
        <v>0.10169491525423729</v>
      </c>
      <c r="AA173" s="54">
        <f t="shared" si="19"/>
        <v>1.0341855788566506E-2</v>
      </c>
    </row>
    <row r="174" spans="1:29" x14ac:dyDescent="0.25">
      <c r="A174" s="88"/>
      <c r="B174" s="154"/>
      <c r="C174" s="3">
        <v>1</v>
      </c>
      <c r="D174" s="47">
        <v>339</v>
      </c>
      <c r="E174" s="47" t="s">
        <v>177</v>
      </c>
      <c r="F174" s="47">
        <v>1</v>
      </c>
      <c r="G174" s="47">
        <v>1</v>
      </c>
      <c r="H174" s="47">
        <v>1</v>
      </c>
      <c r="I174" s="47">
        <v>1</v>
      </c>
      <c r="J174" s="47">
        <v>1</v>
      </c>
      <c r="K174" s="47">
        <v>1</v>
      </c>
      <c r="L174" s="47">
        <v>1</v>
      </c>
      <c r="M174" s="47">
        <v>1</v>
      </c>
      <c r="N174" s="47">
        <v>1</v>
      </c>
      <c r="O174" s="47">
        <v>1</v>
      </c>
      <c r="P174" s="47">
        <v>1</v>
      </c>
      <c r="Q174" s="47">
        <v>1</v>
      </c>
      <c r="R174" s="47">
        <v>1</v>
      </c>
      <c r="S174" s="47">
        <v>1</v>
      </c>
      <c r="T174" s="47">
        <v>1</v>
      </c>
      <c r="U174" s="47">
        <v>1</v>
      </c>
      <c r="V174" s="47">
        <v>1</v>
      </c>
      <c r="W174" s="47">
        <v>1</v>
      </c>
      <c r="Y174" s="47">
        <f>SUM(F174:W174)</f>
        <v>18</v>
      </c>
      <c r="Z174" s="54">
        <f>Y174/Y179</f>
        <v>0.10169491525423729</v>
      </c>
      <c r="AA174" s="54">
        <f t="shared" si="19"/>
        <v>1.0341855788566506E-2</v>
      </c>
    </row>
    <row r="175" spans="1:29" x14ac:dyDescent="0.25">
      <c r="A175" s="88"/>
      <c r="B175" s="154"/>
      <c r="C175" s="3">
        <v>1</v>
      </c>
      <c r="D175" s="47">
        <v>324</v>
      </c>
      <c r="E175" s="47" t="s">
        <v>178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1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1</v>
      </c>
      <c r="T175" s="47">
        <v>1</v>
      </c>
      <c r="U175" s="47">
        <v>0</v>
      </c>
      <c r="V175" s="47">
        <v>0</v>
      </c>
      <c r="W175" s="47"/>
      <c r="Y175" s="47">
        <f t="shared" si="20"/>
        <v>3</v>
      </c>
      <c r="Z175" s="54">
        <f>Y175/Y179</f>
        <v>1.6949152542372881E-2</v>
      </c>
      <c r="AA175" s="54">
        <f t="shared" si="19"/>
        <v>2.8727377190462512E-4</v>
      </c>
    </row>
    <row r="176" spans="1:29" x14ac:dyDescent="0.25">
      <c r="A176" s="88"/>
      <c r="B176" s="154"/>
      <c r="C176" s="3">
        <v>1</v>
      </c>
      <c r="D176" s="47">
        <v>312</v>
      </c>
      <c r="E176" s="47" t="s">
        <v>179</v>
      </c>
      <c r="F176" s="47">
        <v>1</v>
      </c>
      <c r="G176" s="47">
        <v>1</v>
      </c>
      <c r="H176" s="47">
        <v>1</v>
      </c>
      <c r="I176" s="47">
        <v>1</v>
      </c>
      <c r="J176" s="47">
        <v>1</v>
      </c>
      <c r="K176" s="47">
        <v>1</v>
      </c>
      <c r="L176" s="47">
        <v>1</v>
      </c>
      <c r="M176" s="47">
        <v>0</v>
      </c>
      <c r="N176" s="47">
        <v>0</v>
      </c>
      <c r="O176" s="47">
        <v>1</v>
      </c>
      <c r="P176" s="47">
        <v>1</v>
      </c>
      <c r="Q176" s="47">
        <v>1</v>
      </c>
      <c r="R176" s="47">
        <v>1</v>
      </c>
      <c r="S176" s="47">
        <v>1</v>
      </c>
      <c r="T176" s="47">
        <v>1</v>
      </c>
      <c r="U176" s="47">
        <v>1</v>
      </c>
      <c r="V176" s="47">
        <v>1</v>
      </c>
      <c r="W176" s="47"/>
      <c r="Y176" s="47">
        <f t="shared" si="20"/>
        <v>15</v>
      </c>
      <c r="Z176" s="54">
        <f>Y176/Y179</f>
        <v>8.4745762711864403E-2</v>
      </c>
      <c r="AA176" s="54">
        <f t="shared" si="19"/>
        <v>7.1818442976156272E-3</v>
      </c>
    </row>
    <row r="177" spans="1:29" x14ac:dyDescent="0.25">
      <c r="A177" s="88"/>
      <c r="B177" s="154"/>
      <c r="C177" s="3">
        <v>1</v>
      </c>
      <c r="D177" s="47">
        <v>282</v>
      </c>
      <c r="E177" s="47" t="s">
        <v>180</v>
      </c>
      <c r="F177" s="47">
        <v>1</v>
      </c>
      <c r="G177" s="47">
        <v>1</v>
      </c>
      <c r="H177" s="47">
        <v>0</v>
      </c>
      <c r="I177" s="47">
        <v>1</v>
      </c>
      <c r="J177" s="47">
        <v>1</v>
      </c>
      <c r="K177" s="47">
        <v>0</v>
      </c>
      <c r="L177" s="47">
        <v>1</v>
      </c>
      <c r="M177" s="47">
        <v>1</v>
      </c>
      <c r="N177" s="47">
        <v>0</v>
      </c>
      <c r="O177" s="47">
        <v>1</v>
      </c>
      <c r="P177" s="47">
        <v>1</v>
      </c>
      <c r="Q177" s="47">
        <v>1</v>
      </c>
      <c r="R177" s="47">
        <v>1</v>
      </c>
      <c r="S177" s="47">
        <v>1</v>
      </c>
      <c r="T177" s="47">
        <v>1</v>
      </c>
      <c r="U177" s="47">
        <v>1</v>
      </c>
      <c r="V177" s="47">
        <v>1</v>
      </c>
      <c r="W177" s="47"/>
      <c r="Y177" s="47">
        <f t="shared" si="20"/>
        <v>14</v>
      </c>
      <c r="Z177" s="54">
        <f>Y177/Y179</f>
        <v>7.909604519774012E-2</v>
      </c>
      <c r="AA177" s="54">
        <f t="shared" si="19"/>
        <v>6.2561843659229479E-3</v>
      </c>
    </row>
    <row r="178" spans="1:29" x14ac:dyDescent="0.25">
      <c r="A178" s="88"/>
      <c r="B178" s="155"/>
      <c r="C178" s="3">
        <v>1</v>
      </c>
      <c r="D178" s="47">
        <v>222</v>
      </c>
      <c r="E178" s="47" t="s">
        <v>181</v>
      </c>
      <c r="F178" s="47">
        <v>1</v>
      </c>
      <c r="G178" s="47">
        <v>0</v>
      </c>
      <c r="H178" s="47">
        <v>1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1</v>
      </c>
      <c r="P178" s="47">
        <v>1</v>
      </c>
      <c r="Q178" s="47">
        <v>1</v>
      </c>
      <c r="R178" s="47">
        <v>0</v>
      </c>
      <c r="S178" s="47">
        <v>0</v>
      </c>
      <c r="T178" s="47">
        <v>0</v>
      </c>
      <c r="U178" s="47">
        <v>1</v>
      </c>
      <c r="V178" s="47">
        <v>0</v>
      </c>
      <c r="W178" s="47"/>
      <c r="Y178" s="47">
        <f t="shared" si="20"/>
        <v>6</v>
      </c>
      <c r="Z178" s="54">
        <f>Y178/Y179</f>
        <v>3.3898305084745763E-2</v>
      </c>
      <c r="AA178" s="54">
        <f t="shared" si="19"/>
        <v>1.1490950876185005E-3</v>
      </c>
    </row>
    <row r="179" spans="1:29" x14ac:dyDescent="0.25">
      <c r="A179" s="112"/>
      <c r="B179" s="27"/>
      <c r="C179" s="27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53"/>
      <c r="Y179" s="53">
        <f>SUM(Y163:Y178)</f>
        <v>177</v>
      </c>
      <c r="Z179" s="59">
        <f>Y179/Y179</f>
        <v>1</v>
      </c>
      <c r="AA179" s="59"/>
      <c r="AB179" s="59"/>
      <c r="AC179" s="60"/>
    </row>
    <row r="180" spans="1:29" x14ac:dyDescent="0.25">
      <c r="A180" s="109" t="s">
        <v>182</v>
      </c>
      <c r="B180" s="141">
        <f>SUM(C180:C192)</f>
        <v>13</v>
      </c>
      <c r="C180" s="24">
        <v>1</v>
      </c>
      <c r="D180" s="47">
        <v>493</v>
      </c>
      <c r="E180" s="47" t="s">
        <v>183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1</v>
      </c>
      <c r="M180" s="47">
        <v>0</v>
      </c>
      <c r="N180" s="47">
        <v>1</v>
      </c>
      <c r="O180" s="47">
        <v>0</v>
      </c>
      <c r="P180" s="47">
        <v>1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1</v>
      </c>
      <c r="W180" s="47"/>
      <c r="Y180" s="47">
        <f>SUM(F180:X180)</f>
        <v>4</v>
      </c>
      <c r="Z180" s="54">
        <f>Y180/Y193</f>
        <v>2.7027027027027029E-2</v>
      </c>
      <c r="AA180" s="54">
        <f>(Z180^2)</f>
        <v>7.304601899196495E-4</v>
      </c>
    </row>
    <row r="181" spans="1:29" x14ac:dyDescent="0.25">
      <c r="A181" s="110"/>
      <c r="B181" s="142"/>
      <c r="C181" s="25">
        <v>1</v>
      </c>
      <c r="D181" s="47">
        <v>407</v>
      </c>
      <c r="E181" s="47" t="s">
        <v>184</v>
      </c>
      <c r="F181" s="47">
        <v>0</v>
      </c>
      <c r="G181" s="47">
        <v>0</v>
      </c>
      <c r="H181" s="47">
        <v>1</v>
      </c>
      <c r="I181" s="47">
        <v>0</v>
      </c>
      <c r="J181" s="47">
        <v>1</v>
      </c>
      <c r="K181" s="47">
        <v>0</v>
      </c>
      <c r="L181" s="47">
        <v>1</v>
      </c>
      <c r="M181" s="47">
        <v>1</v>
      </c>
      <c r="N181" s="47">
        <v>1</v>
      </c>
      <c r="O181" s="47">
        <v>1</v>
      </c>
      <c r="P181" s="47">
        <v>1</v>
      </c>
      <c r="Q181" s="47">
        <v>0</v>
      </c>
      <c r="R181" s="47">
        <v>0</v>
      </c>
      <c r="S181" s="47">
        <v>1</v>
      </c>
      <c r="T181" s="47">
        <v>0</v>
      </c>
      <c r="U181" s="47">
        <v>1</v>
      </c>
      <c r="V181" s="47">
        <v>1</v>
      </c>
      <c r="W181" s="47"/>
      <c r="Y181" s="47">
        <f>SUM(F181:X181)</f>
        <v>10</v>
      </c>
      <c r="Z181" s="54">
        <f>Y181/Y193</f>
        <v>6.7567567567567571E-2</v>
      </c>
      <c r="AA181" s="54">
        <f t="shared" ref="AA181:AA192" si="21">(Z181^2)</f>
        <v>4.5653761869978091E-3</v>
      </c>
    </row>
    <row r="182" spans="1:29" x14ac:dyDescent="0.25">
      <c r="A182" s="110"/>
      <c r="B182" s="142"/>
      <c r="C182" s="25">
        <v>1</v>
      </c>
      <c r="D182" s="47">
        <v>387</v>
      </c>
      <c r="E182" s="47" t="s">
        <v>185</v>
      </c>
      <c r="F182" s="47">
        <v>1</v>
      </c>
      <c r="G182" s="47">
        <v>1</v>
      </c>
      <c r="H182" s="47">
        <v>1</v>
      </c>
      <c r="I182" s="47">
        <v>1</v>
      </c>
      <c r="J182" s="47">
        <v>1</v>
      </c>
      <c r="K182" s="47">
        <v>1</v>
      </c>
      <c r="L182" s="47">
        <v>1</v>
      </c>
      <c r="M182" s="47">
        <v>1</v>
      </c>
      <c r="N182" s="47">
        <v>1</v>
      </c>
      <c r="O182" s="47">
        <v>1</v>
      </c>
      <c r="P182" s="47">
        <v>1</v>
      </c>
      <c r="Q182" s="47">
        <v>1</v>
      </c>
      <c r="R182" s="47">
        <v>1</v>
      </c>
      <c r="S182" s="47">
        <v>1</v>
      </c>
      <c r="T182" s="47">
        <v>1</v>
      </c>
      <c r="U182" s="47">
        <v>1</v>
      </c>
      <c r="V182" s="47">
        <v>1</v>
      </c>
      <c r="W182" s="47">
        <v>1</v>
      </c>
      <c r="Y182" s="47">
        <f>SUM(F182:W182)</f>
        <v>18</v>
      </c>
      <c r="Z182" s="54">
        <f>Y182/Y193</f>
        <v>0.12162162162162163</v>
      </c>
      <c r="AA182" s="54">
        <f t="shared" si="21"/>
        <v>1.4791818845872901E-2</v>
      </c>
    </row>
    <row r="183" spans="1:29" x14ac:dyDescent="0.25">
      <c r="A183" s="110"/>
      <c r="B183" s="142"/>
      <c r="C183" s="25">
        <v>1</v>
      </c>
      <c r="D183" s="47">
        <v>355</v>
      </c>
      <c r="E183" s="47" t="s">
        <v>186</v>
      </c>
      <c r="F183" s="47">
        <v>0</v>
      </c>
      <c r="G183" s="47">
        <v>1</v>
      </c>
      <c r="H183" s="47">
        <v>1</v>
      </c>
      <c r="I183" s="47">
        <v>1</v>
      </c>
      <c r="J183" s="47">
        <v>0</v>
      </c>
      <c r="K183" s="47">
        <v>1</v>
      </c>
      <c r="L183" s="47">
        <v>0</v>
      </c>
      <c r="M183" s="47">
        <v>0</v>
      </c>
      <c r="N183" s="47">
        <v>0</v>
      </c>
      <c r="O183" s="47">
        <v>1</v>
      </c>
      <c r="P183" s="47">
        <v>1</v>
      </c>
      <c r="Q183" s="47">
        <v>0</v>
      </c>
      <c r="R183" s="47">
        <v>1</v>
      </c>
      <c r="S183" s="47">
        <v>0</v>
      </c>
      <c r="T183" s="47">
        <v>1</v>
      </c>
      <c r="U183" s="47">
        <v>0</v>
      </c>
      <c r="V183" s="47">
        <v>1</v>
      </c>
      <c r="W183" s="47"/>
      <c r="Y183" s="47">
        <f t="shared" ref="Y183:Y192" si="22">SUM(F183:V183)</f>
        <v>9</v>
      </c>
      <c r="Z183" s="54">
        <f>Y183/Y193</f>
        <v>6.0810810810810814E-2</v>
      </c>
      <c r="AA183" s="54">
        <f t="shared" si="21"/>
        <v>3.6979547114682253E-3</v>
      </c>
    </row>
    <row r="184" spans="1:29" x14ac:dyDescent="0.25">
      <c r="A184" s="110"/>
      <c r="B184" s="142"/>
      <c r="C184" s="25">
        <v>1</v>
      </c>
      <c r="D184" s="47">
        <v>319</v>
      </c>
      <c r="E184" s="47" t="s">
        <v>187</v>
      </c>
      <c r="F184" s="47">
        <v>1</v>
      </c>
      <c r="G184" s="47">
        <v>1</v>
      </c>
      <c r="H184" s="47">
        <v>1</v>
      </c>
      <c r="I184" s="47">
        <v>1</v>
      </c>
      <c r="J184" s="47">
        <v>1</v>
      </c>
      <c r="K184" s="47">
        <v>1</v>
      </c>
      <c r="L184" s="47">
        <v>1</v>
      </c>
      <c r="M184" s="47">
        <v>1</v>
      </c>
      <c r="N184" s="47">
        <v>1</v>
      </c>
      <c r="O184" s="47">
        <v>1</v>
      </c>
      <c r="P184" s="47">
        <v>1</v>
      </c>
      <c r="Q184" s="47">
        <v>1</v>
      </c>
      <c r="R184" s="47">
        <v>1</v>
      </c>
      <c r="S184" s="47">
        <v>1</v>
      </c>
      <c r="T184" s="47">
        <v>1</v>
      </c>
      <c r="U184" s="47">
        <v>1</v>
      </c>
      <c r="V184" s="47">
        <v>1</v>
      </c>
      <c r="W184" s="47">
        <v>1</v>
      </c>
      <c r="Y184" s="47">
        <f>SUM(F184:W184)</f>
        <v>18</v>
      </c>
      <c r="Z184" s="54">
        <f>Y184/Y193</f>
        <v>0.12162162162162163</v>
      </c>
      <c r="AA184" s="54">
        <f t="shared" si="21"/>
        <v>1.4791818845872901E-2</v>
      </c>
    </row>
    <row r="185" spans="1:29" x14ac:dyDescent="0.25">
      <c r="A185" s="110"/>
      <c r="B185" s="142"/>
      <c r="C185" s="25">
        <v>1</v>
      </c>
      <c r="D185" s="47">
        <v>290</v>
      </c>
      <c r="E185" s="47" t="s">
        <v>188</v>
      </c>
      <c r="F185" s="47">
        <v>1</v>
      </c>
      <c r="G185" s="47">
        <v>0</v>
      </c>
      <c r="H185" s="47">
        <v>0</v>
      </c>
      <c r="I185" s="47">
        <v>1</v>
      </c>
      <c r="J185" s="47">
        <v>1</v>
      </c>
      <c r="K185" s="47">
        <v>1</v>
      </c>
      <c r="L185" s="47">
        <v>1</v>
      </c>
      <c r="M185" s="47">
        <v>1</v>
      </c>
      <c r="N185" s="47">
        <v>1</v>
      </c>
      <c r="O185" s="47">
        <v>1</v>
      </c>
      <c r="P185" s="47">
        <v>0</v>
      </c>
      <c r="Q185" s="47">
        <v>0</v>
      </c>
      <c r="R185" s="47">
        <v>1</v>
      </c>
      <c r="S185" s="47">
        <v>0</v>
      </c>
      <c r="T185" s="47">
        <v>0</v>
      </c>
      <c r="U185" s="47">
        <v>1</v>
      </c>
      <c r="V185" s="47">
        <v>1</v>
      </c>
      <c r="W185" s="47"/>
      <c r="Y185" s="47">
        <f t="shared" si="22"/>
        <v>11</v>
      </c>
      <c r="Z185" s="54">
        <f>Y185/Y193</f>
        <v>7.4324324324324328E-2</v>
      </c>
      <c r="AA185" s="54">
        <f t="shared" si="21"/>
        <v>5.5241051862673493E-3</v>
      </c>
      <c r="AB185" s="54">
        <v>13</v>
      </c>
      <c r="AC185" s="55">
        <v>9</v>
      </c>
    </row>
    <row r="186" spans="1:29" x14ac:dyDescent="0.25">
      <c r="A186" s="110"/>
      <c r="B186" s="142"/>
      <c r="C186" s="25">
        <v>1</v>
      </c>
      <c r="D186" s="47">
        <v>265</v>
      </c>
      <c r="E186" s="47" t="s">
        <v>189</v>
      </c>
      <c r="F186" s="47">
        <v>1</v>
      </c>
      <c r="G186" s="47">
        <v>1</v>
      </c>
      <c r="H186" s="47">
        <v>1</v>
      </c>
      <c r="I186" s="47">
        <v>1</v>
      </c>
      <c r="J186" s="47">
        <v>1</v>
      </c>
      <c r="K186" s="47">
        <v>1</v>
      </c>
      <c r="L186" s="47">
        <v>1</v>
      </c>
      <c r="M186" s="47">
        <v>1</v>
      </c>
      <c r="N186" s="47">
        <v>1</v>
      </c>
      <c r="O186" s="47">
        <v>1</v>
      </c>
      <c r="P186" s="47">
        <v>1</v>
      </c>
      <c r="Q186" s="47">
        <v>1</v>
      </c>
      <c r="R186" s="47">
        <v>1</v>
      </c>
      <c r="S186" s="47">
        <v>1</v>
      </c>
      <c r="T186" s="47">
        <v>1</v>
      </c>
      <c r="U186" s="47">
        <v>1</v>
      </c>
      <c r="V186" s="47">
        <v>1</v>
      </c>
      <c r="W186" s="47">
        <v>1</v>
      </c>
      <c r="Y186" s="47">
        <f>SUM(F186:W186)</f>
        <v>18</v>
      </c>
      <c r="Z186" s="54">
        <f>Y186/Y193</f>
        <v>0.12162162162162163</v>
      </c>
      <c r="AA186" s="54">
        <f t="shared" si="21"/>
        <v>1.4791818845872901E-2</v>
      </c>
    </row>
    <row r="187" spans="1:29" x14ac:dyDescent="0.25">
      <c r="A187" s="110"/>
      <c r="B187" s="142"/>
      <c r="C187" s="25">
        <v>1</v>
      </c>
      <c r="D187" s="47">
        <v>258</v>
      </c>
      <c r="E187" s="47" t="s">
        <v>190</v>
      </c>
      <c r="F187" s="47">
        <v>1</v>
      </c>
      <c r="G187" s="47">
        <v>1</v>
      </c>
      <c r="H187" s="47">
        <v>1</v>
      </c>
      <c r="I187" s="47">
        <v>1</v>
      </c>
      <c r="J187" s="47">
        <v>1</v>
      </c>
      <c r="K187" s="47">
        <v>1</v>
      </c>
      <c r="L187" s="47">
        <v>1</v>
      </c>
      <c r="M187" s="47">
        <v>1</v>
      </c>
      <c r="N187" s="47">
        <v>1</v>
      </c>
      <c r="O187" s="47">
        <v>1</v>
      </c>
      <c r="P187" s="47">
        <v>1</v>
      </c>
      <c r="Q187" s="47">
        <v>1</v>
      </c>
      <c r="R187" s="47">
        <v>1</v>
      </c>
      <c r="S187" s="47">
        <v>1</v>
      </c>
      <c r="T187" s="47">
        <v>1</v>
      </c>
      <c r="U187" s="47">
        <v>1</v>
      </c>
      <c r="V187" s="47">
        <v>1</v>
      </c>
      <c r="W187" s="47">
        <v>1</v>
      </c>
      <c r="Y187" s="47">
        <f>SUM(F187:W187)</f>
        <v>18</v>
      </c>
      <c r="Z187" s="54">
        <f>Y187/Y193</f>
        <v>0.12162162162162163</v>
      </c>
      <c r="AA187" s="54">
        <f t="shared" si="21"/>
        <v>1.4791818845872901E-2</v>
      </c>
    </row>
    <row r="188" spans="1:29" x14ac:dyDescent="0.25">
      <c r="A188" s="110"/>
      <c r="B188" s="142"/>
      <c r="C188" s="25">
        <v>1</v>
      </c>
      <c r="D188" s="47">
        <v>244</v>
      </c>
      <c r="E188" s="47" t="s">
        <v>191</v>
      </c>
      <c r="F188" s="47">
        <v>1</v>
      </c>
      <c r="G188" s="47">
        <v>1</v>
      </c>
      <c r="H188" s="47">
        <v>1</v>
      </c>
      <c r="I188" s="47">
        <v>1</v>
      </c>
      <c r="J188" s="47">
        <v>0</v>
      </c>
      <c r="K188" s="47">
        <v>0</v>
      </c>
      <c r="L188" s="47">
        <v>0</v>
      </c>
      <c r="M188" s="47">
        <v>1</v>
      </c>
      <c r="N188" s="47">
        <v>0</v>
      </c>
      <c r="O188" s="47">
        <v>1</v>
      </c>
      <c r="P188" s="47">
        <v>0</v>
      </c>
      <c r="Q188" s="47">
        <v>1</v>
      </c>
      <c r="R188" s="47">
        <v>1</v>
      </c>
      <c r="S188" s="47">
        <v>1</v>
      </c>
      <c r="T188" s="47">
        <v>1</v>
      </c>
      <c r="U188" s="47">
        <v>0</v>
      </c>
      <c r="V188" s="47">
        <v>0</v>
      </c>
      <c r="W188" s="47"/>
      <c r="Y188" s="47">
        <f t="shared" si="22"/>
        <v>10</v>
      </c>
      <c r="Z188" s="54">
        <f>Y188/Y193</f>
        <v>6.7567567567567571E-2</v>
      </c>
      <c r="AA188" s="54">
        <f t="shared" si="21"/>
        <v>4.5653761869978091E-3</v>
      </c>
    </row>
    <row r="189" spans="1:29" x14ac:dyDescent="0.25">
      <c r="A189" s="110"/>
      <c r="B189" s="142"/>
      <c r="C189" s="25">
        <v>1</v>
      </c>
      <c r="D189" s="47">
        <v>239</v>
      </c>
      <c r="E189" s="47" t="s">
        <v>192</v>
      </c>
      <c r="F189" s="47">
        <v>1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1</v>
      </c>
      <c r="R189" s="47">
        <v>1</v>
      </c>
      <c r="S189" s="47">
        <v>0</v>
      </c>
      <c r="T189" s="47">
        <v>0</v>
      </c>
      <c r="U189" s="47">
        <v>1</v>
      </c>
      <c r="V189" s="47">
        <v>0</v>
      </c>
      <c r="W189" s="47"/>
      <c r="Y189" s="47">
        <f t="shared" si="22"/>
        <v>4</v>
      </c>
      <c r="Z189" s="54">
        <f>Y189/Y193</f>
        <v>2.7027027027027029E-2</v>
      </c>
      <c r="AA189" s="54">
        <f t="shared" si="21"/>
        <v>7.304601899196495E-4</v>
      </c>
    </row>
    <row r="190" spans="1:29" x14ac:dyDescent="0.25">
      <c r="A190" s="110"/>
      <c r="B190" s="142"/>
      <c r="C190" s="25">
        <v>1</v>
      </c>
      <c r="D190" s="47">
        <v>212</v>
      </c>
      <c r="E190" s="47" t="s">
        <v>193</v>
      </c>
      <c r="F190" s="47">
        <v>0</v>
      </c>
      <c r="G190" s="47">
        <v>0</v>
      </c>
      <c r="H190" s="47">
        <v>0</v>
      </c>
      <c r="I190" s="47">
        <v>0</v>
      </c>
      <c r="J190" s="47">
        <v>1</v>
      </c>
      <c r="K190" s="47">
        <v>0</v>
      </c>
      <c r="L190" s="47">
        <v>0</v>
      </c>
      <c r="M190" s="47">
        <v>1</v>
      </c>
      <c r="N190" s="47">
        <v>0</v>
      </c>
      <c r="O190" s="47">
        <v>0</v>
      </c>
      <c r="P190" s="47">
        <v>1</v>
      </c>
      <c r="Q190" s="47">
        <v>0</v>
      </c>
      <c r="R190" s="47">
        <v>0</v>
      </c>
      <c r="S190" s="47">
        <v>1</v>
      </c>
      <c r="T190" s="47">
        <v>1</v>
      </c>
      <c r="U190" s="47">
        <v>1</v>
      </c>
      <c r="V190" s="47">
        <v>1</v>
      </c>
      <c r="W190" s="47"/>
      <c r="Y190" s="47">
        <f t="shared" si="22"/>
        <v>7</v>
      </c>
      <c r="Z190" s="54">
        <f>Y190/Y193</f>
        <v>4.72972972972973E-2</v>
      </c>
      <c r="AA190" s="54">
        <f t="shared" si="21"/>
        <v>2.2370343316289263E-3</v>
      </c>
    </row>
    <row r="191" spans="1:29" x14ac:dyDescent="0.25">
      <c r="A191" s="110"/>
      <c r="B191" s="142"/>
      <c r="C191" s="25">
        <v>1</v>
      </c>
      <c r="D191" s="47">
        <v>139</v>
      </c>
      <c r="E191" s="47" t="s">
        <v>194</v>
      </c>
      <c r="F191" s="47">
        <v>0</v>
      </c>
      <c r="G191" s="47">
        <v>0</v>
      </c>
      <c r="H191" s="47">
        <v>0</v>
      </c>
      <c r="I191" s="47">
        <v>1</v>
      </c>
      <c r="J191" s="47">
        <v>0</v>
      </c>
      <c r="K191" s="47">
        <v>0</v>
      </c>
      <c r="L191" s="47">
        <v>0</v>
      </c>
      <c r="M191" s="47">
        <v>1</v>
      </c>
      <c r="N191" s="47">
        <v>0</v>
      </c>
      <c r="O191" s="47">
        <v>0</v>
      </c>
      <c r="P191" s="47">
        <v>0</v>
      </c>
      <c r="Q191" s="47">
        <v>0</v>
      </c>
      <c r="R191" s="47">
        <v>1</v>
      </c>
      <c r="S191" s="47">
        <v>1</v>
      </c>
      <c r="T191" s="47">
        <v>1</v>
      </c>
      <c r="U191" s="47">
        <v>1</v>
      </c>
      <c r="V191" s="47">
        <v>0</v>
      </c>
      <c r="W191" s="47"/>
      <c r="Y191" s="47">
        <f t="shared" si="22"/>
        <v>6</v>
      </c>
      <c r="Z191" s="54">
        <f>Y191/Y193</f>
        <v>4.0540540540540543E-2</v>
      </c>
      <c r="AA191" s="54">
        <f t="shared" si="21"/>
        <v>1.6435354273192113E-3</v>
      </c>
    </row>
    <row r="192" spans="1:29" x14ac:dyDescent="0.25">
      <c r="A192" s="110"/>
      <c r="B192" s="143"/>
      <c r="C192" s="25">
        <v>1</v>
      </c>
      <c r="D192" s="47">
        <v>135</v>
      </c>
      <c r="E192" s="47" t="s">
        <v>195</v>
      </c>
      <c r="F192" s="47">
        <v>1</v>
      </c>
      <c r="G192" s="47">
        <v>1</v>
      </c>
      <c r="H192" s="47">
        <v>1</v>
      </c>
      <c r="I192" s="47">
        <v>1</v>
      </c>
      <c r="J192" s="47">
        <v>1</v>
      </c>
      <c r="K192" s="47">
        <v>1</v>
      </c>
      <c r="L192" s="47">
        <v>1</v>
      </c>
      <c r="M192" s="47">
        <v>1</v>
      </c>
      <c r="N192" s="47">
        <v>1</v>
      </c>
      <c r="O192" s="47">
        <v>1</v>
      </c>
      <c r="P192" s="47">
        <v>1</v>
      </c>
      <c r="Q192" s="47">
        <v>1</v>
      </c>
      <c r="R192" s="47">
        <v>1</v>
      </c>
      <c r="S192" s="47">
        <v>0</v>
      </c>
      <c r="T192" s="47">
        <v>0</v>
      </c>
      <c r="U192" s="47">
        <v>1</v>
      </c>
      <c r="V192" s="47">
        <v>1</v>
      </c>
      <c r="W192" s="47"/>
      <c r="Y192" s="47">
        <f t="shared" si="22"/>
        <v>15</v>
      </c>
      <c r="Z192" s="54">
        <f>Y192/Y193</f>
        <v>0.10135135135135136</v>
      </c>
      <c r="AA192" s="54">
        <f t="shared" si="21"/>
        <v>1.027209642074507E-2</v>
      </c>
    </row>
    <row r="193" spans="1:29" x14ac:dyDescent="0.25">
      <c r="A193" s="113"/>
      <c r="B193" s="28"/>
      <c r="C193" s="28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53"/>
      <c r="Y193" s="53">
        <f>SUM(Y180:Y192)</f>
        <v>148</v>
      </c>
      <c r="Z193" s="59">
        <f>Y193/Y193</f>
        <v>1</v>
      </c>
      <c r="AA193" s="59"/>
      <c r="AB193" s="59"/>
      <c r="AC193" s="60"/>
    </row>
    <row r="194" spans="1:29" x14ac:dyDescent="0.25">
      <c r="A194" s="85" t="s">
        <v>196</v>
      </c>
      <c r="B194" s="162">
        <f>SUM(C194:C211)</f>
        <v>18</v>
      </c>
      <c r="C194" s="29">
        <v>1</v>
      </c>
      <c r="D194" s="47">
        <v>1049</v>
      </c>
      <c r="E194" s="47" t="s">
        <v>197</v>
      </c>
      <c r="F194" s="47">
        <v>1</v>
      </c>
      <c r="G194" s="47">
        <v>1</v>
      </c>
      <c r="H194" s="47">
        <v>1</v>
      </c>
      <c r="I194" s="47">
        <v>1</v>
      </c>
      <c r="J194" s="47">
        <v>1</v>
      </c>
      <c r="K194" s="47">
        <v>1</v>
      </c>
      <c r="L194" s="47">
        <v>1</v>
      </c>
      <c r="M194" s="47">
        <v>1</v>
      </c>
      <c r="N194" s="47">
        <v>1</v>
      </c>
      <c r="O194" s="47">
        <v>1</v>
      </c>
      <c r="P194" s="47">
        <v>1</v>
      </c>
      <c r="Q194" s="47">
        <v>1</v>
      </c>
      <c r="R194" s="47">
        <v>1</v>
      </c>
      <c r="S194" s="47">
        <v>1</v>
      </c>
      <c r="T194" s="47">
        <v>1</v>
      </c>
      <c r="U194" s="47">
        <v>1</v>
      </c>
      <c r="V194" s="47">
        <v>1</v>
      </c>
      <c r="W194" s="47">
        <v>1</v>
      </c>
      <c r="Y194" s="47">
        <f>SUM(F194:X194)</f>
        <v>18</v>
      </c>
      <c r="Z194" s="54">
        <f>Y194/Y212</f>
        <v>7.9295154185022032E-2</v>
      </c>
      <c r="AA194" s="54">
        <f>(Z194^2)</f>
        <v>6.2877214772264168E-3</v>
      </c>
    </row>
    <row r="195" spans="1:29" x14ac:dyDescent="0.25">
      <c r="A195" s="98"/>
      <c r="B195" s="163"/>
      <c r="C195" s="13">
        <v>1</v>
      </c>
      <c r="D195" s="47">
        <v>865</v>
      </c>
      <c r="E195" s="47" t="s">
        <v>198</v>
      </c>
      <c r="F195" s="47">
        <v>0</v>
      </c>
      <c r="G195" s="47">
        <v>1</v>
      </c>
      <c r="H195" s="47">
        <v>0</v>
      </c>
      <c r="I195" s="47">
        <v>0</v>
      </c>
      <c r="J195" s="47">
        <v>0</v>
      </c>
      <c r="K195" s="47">
        <v>0</v>
      </c>
      <c r="L195" s="47">
        <v>1</v>
      </c>
      <c r="M195" s="47">
        <v>0</v>
      </c>
      <c r="N195" s="47">
        <v>1</v>
      </c>
      <c r="O195" s="47">
        <v>1</v>
      </c>
      <c r="P195" s="47">
        <v>1</v>
      </c>
      <c r="Q195" s="47">
        <v>1</v>
      </c>
      <c r="R195" s="47">
        <v>1</v>
      </c>
      <c r="S195" s="47">
        <v>1</v>
      </c>
      <c r="T195" s="47">
        <v>1</v>
      </c>
      <c r="U195" s="47">
        <v>1</v>
      </c>
      <c r="V195" s="47">
        <v>0</v>
      </c>
      <c r="W195" s="47"/>
      <c r="Y195" s="47">
        <f>SUM(F195:X195)</f>
        <v>10</v>
      </c>
      <c r="Z195" s="54">
        <f>Y195/Y212</f>
        <v>4.405286343612335E-2</v>
      </c>
      <c r="AA195" s="54">
        <f t="shared" ref="AA195:AA211" si="23">(Z195^2)</f>
        <v>1.9406547769217335E-3</v>
      </c>
    </row>
    <row r="196" spans="1:29" x14ac:dyDescent="0.25">
      <c r="A196" s="98"/>
      <c r="B196" s="163"/>
      <c r="C196" s="13">
        <v>1</v>
      </c>
      <c r="D196" s="47">
        <v>766</v>
      </c>
      <c r="E196" s="47" t="s">
        <v>199</v>
      </c>
      <c r="F196" s="47">
        <v>1</v>
      </c>
      <c r="G196" s="47">
        <v>1</v>
      </c>
      <c r="H196" s="47">
        <v>1</v>
      </c>
      <c r="I196" s="47">
        <v>1</v>
      </c>
      <c r="J196" s="47">
        <v>1</v>
      </c>
      <c r="K196" s="47">
        <v>1</v>
      </c>
      <c r="L196" s="47">
        <v>1</v>
      </c>
      <c r="M196" s="47">
        <v>1</v>
      </c>
      <c r="N196" s="47">
        <v>1</v>
      </c>
      <c r="O196" s="47">
        <v>1</v>
      </c>
      <c r="P196" s="47">
        <v>1</v>
      </c>
      <c r="Q196" s="47">
        <v>1</v>
      </c>
      <c r="R196" s="47">
        <v>1</v>
      </c>
      <c r="S196" s="47">
        <v>1</v>
      </c>
      <c r="T196" s="47">
        <v>1</v>
      </c>
      <c r="U196" s="47">
        <v>1</v>
      </c>
      <c r="V196" s="47">
        <v>1</v>
      </c>
      <c r="W196" s="47">
        <v>1</v>
      </c>
      <c r="Y196" s="47">
        <f>SUM(F196:W196)</f>
        <v>18</v>
      </c>
      <c r="Z196" s="54">
        <f>Y196/Y212</f>
        <v>7.9295154185022032E-2</v>
      </c>
      <c r="AA196" s="54">
        <f t="shared" si="23"/>
        <v>6.2877214772264168E-3</v>
      </c>
    </row>
    <row r="197" spans="1:29" x14ac:dyDescent="0.25">
      <c r="A197" s="98"/>
      <c r="B197" s="163"/>
      <c r="C197" s="13">
        <v>1</v>
      </c>
      <c r="D197" s="47">
        <v>741</v>
      </c>
      <c r="E197" s="47" t="s">
        <v>200</v>
      </c>
      <c r="F197" s="47">
        <v>0</v>
      </c>
      <c r="G197" s="47">
        <v>1</v>
      </c>
      <c r="H197" s="47">
        <v>0</v>
      </c>
      <c r="I197" s="47">
        <v>0</v>
      </c>
      <c r="J197" s="47">
        <v>0</v>
      </c>
      <c r="K197" s="47">
        <v>0</v>
      </c>
      <c r="L197" s="47">
        <v>1</v>
      </c>
      <c r="M197" s="47">
        <v>0</v>
      </c>
      <c r="N197" s="47">
        <v>0</v>
      </c>
      <c r="O197" s="47">
        <v>0</v>
      </c>
      <c r="P197" s="47">
        <v>1</v>
      </c>
      <c r="Q197" s="47">
        <v>0</v>
      </c>
      <c r="R197" s="47">
        <v>0</v>
      </c>
      <c r="S197" s="47">
        <v>1</v>
      </c>
      <c r="T197" s="47">
        <v>1</v>
      </c>
      <c r="U197" s="47">
        <v>1</v>
      </c>
      <c r="V197" s="47">
        <v>1</v>
      </c>
      <c r="W197" s="47"/>
      <c r="Y197" s="47">
        <f t="shared" ref="Y197:Y211" si="24">SUM(F197:V197)</f>
        <v>7</v>
      </c>
      <c r="Z197" s="54">
        <f>Y197/Y212</f>
        <v>3.0837004405286344E-2</v>
      </c>
      <c r="AA197" s="54">
        <f t="shared" si="23"/>
        <v>9.5092084069164939E-4</v>
      </c>
    </row>
    <row r="198" spans="1:29" x14ac:dyDescent="0.25">
      <c r="A198" s="98"/>
      <c r="B198" s="163"/>
      <c r="C198" s="13">
        <v>1</v>
      </c>
      <c r="D198" s="47">
        <v>492</v>
      </c>
      <c r="E198" s="47" t="s">
        <v>201</v>
      </c>
      <c r="F198" s="47">
        <v>1</v>
      </c>
      <c r="G198" s="47">
        <v>1</v>
      </c>
      <c r="H198" s="47">
        <v>1</v>
      </c>
      <c r="I198" s="47">
        <v>1</v>
      </c>
      <c r="J198" s="47">
        <v>1</v>
      </c>
      <c r="K198" s="47">
        <v>1</v>
      </c>
      <c r="L198" s="47">
        <v>1</v>
      </c>
      <c r="M198" s="47">
        <v>1</v>
      </c>
      <c r="N198" s="47">
        <v>1</v>
      </c>
      <c r="O198" s="47">
        <v>1</v>
      </c>
      <c r="P198" s="47">
        <v>1</v>
      </c>
      <c r="Q198" s="47">
        <v>1</v>
      </c>
      <c r="R198" s="47">
        <v>1</v>
      </c>
      <c r="S198" s="47">
        <v>1</v>
      </c>
      <c r="T198" s="47">
        <v>1</v>
      </c>
      <c r="U198" s="47">
        <v>1</v>
      </c>
      <c r="V198" s="47">
        <v>1</v>
      </c>
      <c r="W198" s="47">
        <v>1</v>
      </c>
      <c r="Y198" s="47">
        <f>SUM(F198:W198)</f>
        <v>18</v>
      </c>
      <c r="Z198" s="54">
        <f>Y198/Y212</f>
        <v>7.9295154185022032E-2</v>
      </c>
      <c r="AA198" s="54">
        <f t="shared" si="23"/>
        <v>6.2877214772264168E-3</v>
      </c>
    </row>
    <row r="199" spans="1:29" x14ac:dyDescent="0.25">
      <c r="A199" s="98"/>
      <c r="B199" s="163"/>
      <c r="C199" s="13">
        <v>1</v>
      </c>
      <c r="D199" s="47">
        <v>444</v>
      </c>
      <c r="E199" s="47" t="s">
        <v>202</v>
      </c>
      <c r="F199" s="47">
        <v>1</v>
      </c>
      <c r="G199" s="47">
        <v>1</v>
      </c>
      <c r="H199" s="47">
        <v>1</v>
      </c>
      <c r="I199" s="47">
        <v>1</v>
      </c>
      <c r="J199" s="47">
        <v>1</v>
      </c>
      <c r="K199" s="47">
        <v>1</v>
      </c>
      <c r="L199" s="47">
        <v>1</v>
      </c>
      <c r="M199" s="47">
        <v>1</v>
      </c>
      <c r="N199" s="47">
        <v>1</v>
      </c>
      <c r="O199" s="47">
        <v>1</v>
      </c>
      <c r="P199" s="47">
        <v>1</v>
      </c>
      <c r="Q199" s="47">
        <v>1</v>
      </c>
      <c r="R199" s="47">
        <v>1</v>
      </c>
      <c r="S199" s="47">
        <v>1</v>
      </c>
      <c r="T199" s="47">
        <v>1</v>
      </c>
      <c r="U199" s="47">
        <v>1</v>
      </c>
      <c r="V199" s="47">
        <v>1</v>
      </c>
      <c r="W199" s="47">
        <v>1</v>
      </c>
      <c r="Y199" s="47">
        <f>SUM(F199:W199)</f>
        <v>18</v>
      </c>
      <c r="Z199" s="54">
        <f>Y199/Y212</f>
        <v>7.9295154185022032E-2</v>
      </c>
      <c r="AA199" s="54">
        <f t="shared" si="23"/>
        <v>6.2877214772264168E-3</v>
      </c>
    </row>
    <row r="200" spans="1:29" x14ac:dyDescent="0.25">
      <c r="A200" s="98"/>
      <c r="B200" s="163"/>
      <c r="C200" s="13">
        <v>1</v>
      </c>
      <c r="D200" s="47">
        <v>440</v>
      </c>
      <c r="E200" s="47" t="s">
        <v>203</v>
      </c>
      <c r="F200" s="47">
        <v>1</v>
      </c>
      <c r="G200" s="47">
        <v>1</v>
      </c>
      <c r="H200" s="47">
        <v>1</v>
      </c>
      <c r="I200" s="47">
        <v>1</v>
      </c>
      <c r="J200" s="57">
        <v>0</v>
      </c>
      <c r="K200" s="47">
        <v>1</v>
      </c>
      <c r="L200" s="47">
        <v>1</v>
      </c>
      <c r="M200" s="47">
        <v>1</v>
      </c>
      <c r="N200" s="47">
        <v>1</v>
      </c>
      <c r="O200" s="47">
        <v>1</v>
      </c>
      <c r="P200" s="47">
        <v>1</v>
      </c>
      <c r="Q200" s="47">
        <v>1</v>
      </c>
      <c r="R200" s="47">
        <v>1</v>
      </c>
      <c r="S200" s="47">
        <v>1</v>
      </c>
      <c r="T200" s="47">
        <v>1</v>
      </c>
      <c r="U200" s="47">
        <v>1</v>
      </c>
      <c r="V200" s="47">
        <v>1</v>
      </c>
      <c r="W200" s="47"/>
      <c r="X200" s="47" t="s">
        <v>203</v>
      </c>
      <c r="Y200" s="47">
        <f t="shared" si="24"/>
        <v>16</v>
      </c>
      <c r="Z200" s="54">
        <f>Y200/Y212</f>
        <v>7.0484581497797363E-2</v>
      </c>
      <c r="AA200" s="54">
        <f t="shared" si="23"/>
        <v>4.9680762289196385E-3</v>
      </c>
      <c r="AB200" s="54">
        <v>18</v>
      </c>
      <c r="AC200" s="55">
        <v>12</v>
      </c>
    </row>
    <row r="201" spans="1:29" x14ac:dyDescent="0.25">
      <c r="A201" s="98"/>
      <c r="B201" s="163"/>
      <c r="C201" s="13">
        <v>1</v>
      </c>
      <c r="D201" s="47">
        <v>430</v>
      </c>
      <c r="E201" s="47" t="s">
        <v>204</v>
      </c>
      <c r="F201" s="47">
        <v>0</v>
      </c>
      <c r="G201" s="47">
        <v>0</v>
      </c>
      <c r="H201" s="47">
        <v>1</v>
      </c>
      <c r="I201" s="47">
        <v>1</v>
      </c>
      <c r="J201" s="47">
        <v>0</v>
      </c>
      <c r="K201" s="47">
        <v>0</v>
      </c>
      <c r="L201" s="47">
        <v>0</v>
      </c>
      <c r="M201" s="47">
        <v>0</v>
      </c>
      <c r="N201" s="47">
        <v>1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0</v>
      </c>
      <c r="V201" s="47">
        <v>0</v>
      </c>
      <c r="W201" s="47"/>
      <c r="Y201" s="47">
        <f t="shared" si="24"/>
        <v>3</v>
      </c>
      <c r="Z201" s="54">
        <f>Y201/Y212</f>
        <v>1.3215859030837005E-2</v>
      </c>
      <c r="AA201" s="54">
        <f t="shared" si="23"/>
        <v>1.74658929922956E-4</v>
      </c>
    </row>
    <row r="202" spans="1:29" x14ac:dyDescent="0.25">
      <c r="A202" s="98"/>
      <c r="B202" s="163"/>
      <c r="C202" s="13">
        <v>1</v>
      </c>
      <c r="D202" s="47">
        <v>400</v>
      </c>
      <c r="E202" s="47" t="s">
        <v>205</v>
      </c>
      <c r="F202" s="47">
        <v>1</v>
      </c>
      <c r="G202" s="47">
        <v>1</v>
      </c>
      <c r="H202" s="47">
        <v>1</v>
      </c>
      <c r="I202" s="47">
        <v>1</v>
      </c>
      <c r="J202" s="47">
        <v>1</v>
      </c>
      <c r="K202" s="47">
        <v>1</v>
      </c>
      <c r="L202" s="47">
        <v>1</v>
      </c>
      <c r="M202" s="47">
        <v>1</v>
      </c>
      <c r="N202" s="47">
        <v>1</v>
      </c>
      <c r="O202" s="47">
        <v>1</v>
      </c>
      <c r="P202" s="47">
        <v>1</v>
      </c>
      <c r="Q202" s="47">
        <v>1</v>
      </c>
      <c r="R202" s="47">
        <v>1</v>
      </c>
      <c r="S202" s="57">
        <v>0</v>
      </c>
      <c r="T202" s="47">
        <v>1</v>
      </c>
      <c r="U202" s="47">
        <v>1</v>
      </c>
      <c r="V202" s="47">
        <v>1</v>
      </c>
      <c r="W202" s="47"/>
      <c r="X202" s="47" t="s">
        <v>205</v>
      </c>
      <c r="Y202" s="47">
        <f t="shared" si="24"/>
        <v>16</v>
      </c>
      <c r="Z202" s="54">
        <f>Y202/Y212</f>
        <v>7.0484581497797363E-2</v>
      </c>
      <c r="AA202" s="54">
        <f t="shared" si="23"/>
        <v>4.9680762289196385E-3</v>
      </c>
    </row>
    <row r="203" spans="1:29" x14ac:dyDescent="0.25">
      <c r="A203" s="98"/>
      <c r="B203" s="163"/>
      <c r="C203" s="13">
        <v>1</v>
      </c>
      <c r="D203" s="47">
        <v>349</v>
      </c>
      <c r="E203" s="47" t="s">
        <v>206</v>
      </c>
      <c r="F203" s="47">
        <v>1</v>
      </c>
      <c r="G203" s="47">
        <v>1</v>
      </c>
      <c r="H203" s="47">
        <v>1</v>
      </c>
      <c r="I203" s="47">
        <v>1</v>
      </c>
      <c r="J203" s="47">
        <v>1</v>
      </c>
      <c r="K203" s="47">
        <v>1</v>
      </c>
      <c r="L203" s="47">
        <v>1</v>
      </c>
      <c r="M203" s="47">
        <v>1</v>
      </c>
      <c r="N203" s="47">
        <v>1</v>
      </c>
      <c r="O203" s="47">
        <v>1</v>
      </c>
      <c r="P203" s="47">
        <v>1</v>
      </c>
      <c r="Q203" s="47">
        <v>1</v>
      </c>
      <c r="R203" s="47">
        <v>1</v>
      </c>
      <c r="S203" s="47">
        <v>1</v>
      </c>
      <c r="T203" s="47">
        <v>1</v>
      </c>
      <c r="U203" s="47">
        <v>1</v>
      </c>
      <c r="V203" s="47">
        <v>1</v>
      </c>
      <c r="W203" s="47">
        <v>1</v>
      </c>
      <c r="Y203" s="47">
        <f>SUM(F203:W203)</f>
        <v>18</v>
      </c>
      <c r="Z203" s="54">
        <f>Y203/Y212</f>
        <v>7.9295154185022032E-2</v>
      </c>
      <c r="AA203" s="54">
        <f t="shared" si="23"/>
        <v>6.2877214772264168E-3</v>
      </c>
    </row>
    <row r="204" spans="1:29" x14ac:dyDescent="0.25">
      <c r="A204" s="98"/>
      <c r="B204" s="163"/>
      <c r="C204" s="13">
        <v>1</v>
      </c>
      <c r="D204" s="47">
        <v>338</v>
      </c>
      <c r="E204" s="47" t="s">
        <v>207</v>
      </c>
      <c r="F204" s="47">
        <v>0</v>
      </c>
      <c r="G204" s="47">
        <v>0</v>
      </c>
      <c r="H204" s="47">
        <v>1</v>
      </c>
      <c r="I204" s="47">
        <v>0</v>
      </c>
      <c r="J204" s="47">
        <v>0</v>
      </c>
      <c r="K204" s="47">
        <v>1</v>
      </c>
      <c r="L204" s="47">
        <v>1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1</v>
      </c>
      <c r="V204" s="47">
        <v>1</v>
      </c>
      <c r="W204" s="47"/>
      <c r="Y204" s="47">
        <f t="shared" si="24"/>
        <v>5</v>
      </c>
      <c r="Z204" s="54">
        <f>Y204/Y212</f>
        <v>2.2026431718061675E-2</v>
      </c>
      <c r="AA204" s="54">
        <f t="shared" si="23"/>
        <v>4.8516369423043338E-4</v>
      </c>
    </row>
    <row r="205" spans="1:29" x14ac:dyDescent="0.25">
      <c r="A205" s="98"/>
      <c r="B205" s="163"/>
      <c r="C205" s="13">
        <v>1</v>
      </c>
      <c r="D205" s="47">
        <v>332</v>
      </c>
      <c r="E205" s="47" t="s">
        <v>208</v>
      </c>
      <c r="F205" s="47">
        <v>0</v>
      </c>
      <c r="G205" s="47">
        <v>1</v>
      </c>
      <c r="H205" s="47">
        <v>0</v>
      </c>
      <c r="I205" s="47">
        <v>0</v>
      </c>
      <c r="J205" s="47">
        <v>0</v>
      </c>
      <c r="K205" s="47">
        <v>1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1</v>
      </c>
      <c r="S205" s="47">
        <v>0</v>
      </c>
      <c r="T205" s="47">
        <v>1</v>
      </c>
      <c r="U205" s="47">
        <v>1</v>
      </c>
      <c r="V205" s="47">
        <v>0</v>
      </c>
      <c r="W205" s="47"/>
      <c r="Y205" s="47">
        <f t="shared" si="24"/>
        <v>5</v>
      </c>
      <c r="Z205" s="54">
        <f>Y205/Y212</f>
        <v>2.2026431718061675E-2</v>
      </c>
      <c r="AA205" s="54">
        <f t="shared" si="23"/>
        <v>4.8516369423043338E-4</v>
      </c>
    </row>
    <row r="206" spans="1:29" x14ac:dyDescent="0.25">
      <c r="A206" s="98"/>
      <c r="B206" s="163"/>
      <c r="C206" s="13">
        <v>1</v>
      </c>
      <c r="D206" s="47">
        <v>319</v>
      </c>
      <c r="E206" s="47" t="s">
        <v>209</v>
      </c>
      <c r="F206" s="47">
        <v>1</v>
      </c>
      <c r="G206" s="47">
        <v>1</v>
      </c>
      <c r="H206" s="47">
        <v>1</v>
      </c>
      <c r="I206" s="47">
        <v>1</v>
      </c>
      <c r="J206" s="47">
        <v>1</v>
      </c>
      <c r="K206" s="47">
        <v>0</v>
      </c>
      <c r="L206" s="47">
        <v>0</v>
      </c>
      <c r="M206" s="47">
        <v>1</v>
      </c>
      <c r="N206" s="47">
        <v>1</v>
      </c>
      <c r="O206" s="47">
        <v>1</v>
      </c>
      <c r="P206" s="47">
        <v>1</v>
      </c>
      <c r="Q206" s="47">
        <v>1</v>
      </c>
      <c r="R206" s="47">
        <v>0</v>
      </c>
      <c r="S206" s="47">
        <v>1</v>
      </c>
      <c r="T206" s="47">
        <v>1</v>
      </c>
      <c r="U206" s="47">
        <v>0</v>
      </c>
      <c r="V206" s="47">
        <v>0</v>
      </c>
      <c r="W206" s="47"/>
      <c r="Y206" s="47">
        <f t="shared" si="24"/>
        <v>12</v>
      </c>
      <c r="Z206" s="54">
        <f>Y206/Y212</f>
        <v>5.2863436123348019E-2</v>
      </c>
      <c r="AA206" s="54">
        <f t="shared" si="23"/>
        <v>2.794542878767296E-3</v>
      </c>
    </row>
    <row r="207" spans="1:29" x14ac:dyDescent="0.25">
      <c r="A207" s="98"/>
      <c r="B207" s="163"/>
      <c r="C207" s="13">
        <v>1</v>
      </c>
      <c r="D207" s="47">
        <v>317</v>
      </c>
      <c r="E207" s="47" t="s">
        <v>210</v>
      </c>
      <c r="F207" s="47">
        <v>0</v>
      </c>
      <c r="G207" s="47">
        <v>0</v>
      </c>
      <c r="H207" s="47">
        <v>1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1</v>
      </c>
      <c r="U207" s="47">
        <v>0</v>
      </c>
      <c r="V207" s="47">
        <v>0</v>
      </c>
      <c r="W207" s="47"/>
      <c r="Y207" s="47">
        <f t="shared" si="24"/>
        <v>2</v>
      </c>
      <c r="Z207" s="54">
        <f>Y207/Y212</f>
        <v>8.8105726872246704E-3</v>
      </c>
      <c r="AA207" s="54">
        <f t="shared" si="23"/>
        <v>7.7626191076869352E-5</v>
      </c>
    </row>
    <row r="208" spans="1:29" x14ac:dyDescent="0.25">
      <c r="A208" s="98"/>
      <c r="B208" s="163"/>
      <c r="C208" s="13">
        <v>1</v>
      </c>
      <c r="D208" s="47">
        <v>299</v>
      </c>
      <c r="E208" s="47" t="s">
        <v>211</v>
      </c>
      <c r="F208" s="47">
        <v>0</v>
      </c>
      <c r="G208" s="47">
        <v>1</v>
      </c>
      <c r="H208" s="47">
        <v>1</v>
      </c>
      <c r="I208" s="47">
        <v>1</v>
      </c>
      <c r="J208" s="47">
        <v>1</v>
      </c>
      <c r="K208" s="47">
        <v>1</v>
      </c>
      <c r="L208" s="47">
        <v>1</v>
      </c>
      <c r="M208" s="47">
        <v>1</v>
      </c>
      <c r="N208" s="47">
        <v>0</v>
      </c>
      <c r="O208" s="47">
        <v>1</v>
      </c>
      <c r="P208" s="47">
        <v>1</v>
      </c>
      <c r="Q208" s="47">
        <v>0</v>
      </c>
      <c r="R208" s="47">
        <v>1</v>
      </c>
      <c r="S208" s="47">
        <v>0</v>
      </c>
      <c r="T208" s="47">
        <v>1</v>
      </c>
      <c r="U208" s="47">
        <v>1</v>
      </c>
      <c r="V208" s="47">
        <v>1</v>
      </c>
      <c r="W208" s="47"/>
      <c r="Y208" s="47">
        <f t="shared" si="24"/>
        <v>13</v>
      </c>
      <c r="Z208" s="54">
        <f>Y208/Y212</f>
        <v>5.7268722466960353E-2</v>
      </c>
      <c r="AA208" s="54">
        <f t="shared" si="23"/>
        <v>3.2797065729977294E-3</v>
      </c>
    </row>
    <row r="209" spans="1:29" x14ac:dyDescent="0.25">
      <c r="A209" s="98"/>
      <c r="B209" s="163"/>
      <c r="C209" s="13">
        <v>1</v>
      </c>
      <c r="D209" s="47">
        <v>282</v>
      </c>
      <c r="E209" s="47" t="s">
        <v>212</v>
      </c>
      <c r="F209" s="47">
        <v>1</v>
      </c>
      <c r="G209" s="47">
        <v>1</v>
      </c>
      <c r="H209" s="47">
        <v>1</v>
      </c>
      <c r="I209" s="47">
        <v>1</v>
      </c>
      <c r="J209" s="47">
        <v>1</v>
      </c>
      <c r="K209" s="47">
        <v>1</v>
      </c>
      <c r="L209" s="47">
        <v>1</v>
      </c>
      <c r="M209" s="47">
        <v>1</v>
      </c>
      <c r="N209" s="47">
        <v>1</v>
      </c>
      <c r="O209" s="47">
        <v>1</v>
      </c>
      <c r="P209" s="47">
        <v>0</v>
      </c>
      <c r="Q209" s="47">
        <v>1</v>
      </c>
      <c r="R209" s="47">
        <v>1</v>
      </c>
      <c r="S209" s="47">
        <v>1</v>
      </c>
      <c r="T209" s="47">
        <v>1</v>
      </c>
      <c r="U209" s="47">
        <v>1</v>
      </c>
      <c r="V209" s="47">
        <v>0</v>
      </c>
      <c r="W209" s="47"/>
      <c r="Y209" s="47">
        <f t="shared" si="24"/>
        <v>15</v>
      </c>
      <c r="Z209" s="54">
        <f>Y209/Y212</f>
        <v>6.6079295154185022E-2</v>
      </c>
      <c r="AA209" s="54">
        <f t="shared" si="23"/>
        <v>4.3664732480739E-3</v>
      </c>
    </row>
    <row r="210" spans="1:29" x14ac:dyDescent="0.25">
      <c r="A210" s="98"/>
      <c r="B210" s="163"/>
      <c r="C210" s="13">
        <v>1</v>
      </c>
      <c r="D210" s="47">
        <v>217</v>
      </c>
      <c r="E210" s="47" t="s">
        <v>213</v>
      </c>
      <c r="F210" s="47">
        <v>1</v>
      </c>
      <c r="G210" s="47">
        <v>1</v>
      </c>
      <c r="H210" s="47">
        <v>1</v>
      </c>
      <c r="I210" s="47">
        <v>1</v>
      </c>
      <c r="J210" s="47">
        <v>1</v>
      </c>
      <c r="K210" s="47">
        <v>1</v>
      </c>
      <c r="L210" s="47">
        <v>1</v>
      </c>
      <c r="M210" s="47">
        <v>1</v>
      </c>
      <c r="N210" s="47">
        <v>1</v>
      </c>
      <c r="O210" s="47">
        <v>1</v>
      </c>
      <c r="P210" s="47">
        <v>1</v>
      </c>
      <c r="Q210" s="47">
        <v>1</v>
      </c>
      <c r="R210" s="47">
        <v>1</v>
      </c>
      <c r="S210" s="47">
        <v>1</v>
      </c>
      <c r="T210" s="47">
        <v>1</v>
      </c>
      <c r="U210" s="47">
        <v>1</v>
      </c>
      <c r="V210" s="47">
        <v>1</v>
      </c>
      <c r="W210" s="47">
        <v>1</v>
      </c>
      <c r="Y210" s="47">
        <f>SUM(F210:W210)</f>
        <v>18</v>
      </c>
      <c r="Z210" s="54">
        <f>Y210/Y212</f>
        <v>7.9295154185022032E-2</v>
      </c>
      <c r="AA210" s="54">
        <f t="shared" si="23"/>
        <v>6.2877214772264168E-3</v>
      </c>
    </row>
    <row r="211" spans="1:29" x14ac:dyDescent="0.25">
      <c r="A211" s="98"/>
      <c r="B211" s="164"/>
      <c r="C211" s="13">
        <v>1</v>
      </c>
      <c r="D211" s="47">
        <v>213</v>
      </c>
      <c r="E211" s="47" t="s">
        <v>214</v>
      </c>
      <c r="F211" s="47">
        <v>1</v>
      </c>
      <c r="G211" s="47">
        <v>1</v>
      </c>
      <c r="H211" s="47">
        <v>1</v>
      </c>
      <c r="I211" s="47">
        <v>1</v>
      </c>
      <c r="J211" s="47">
        <v>0</v>
      </c>
      <c r="K211" s="47">
        <v>1</v>
      </c>
      <c r="L211" s="47">
        <v>0</v>
      </c>
      <c r="M211" s="47">
        <v>1</v>
      </c>
      <c r="N211" s="47">
        <v>1</v>
      </c>
      <c r="O211" s="47">
        <v>1</v>
      </c>
      <c r="P211" s="47">
        <v>1</v>
      </c>
      <c r="Q211" s="47">
        <v>1</v>
      </c>
      <c r="R211" s="47">
        <v>1</v>
      </c>
      <c r="S211" s="47">
        <v>1</v>
      </c>
      <c r="T211" s="47">
        <v>1</v>
      </c>
      <c r="U211" s="47">
        <v>1</v>
      </c>
      <c r="V211" s="47">
        <v>1</v>
      </c>
      <c r="W211" s="47"/>
      <c r="Y211" s="47">
        <f t="shared" si="24"/>
        <v>15</v>
      </c>
      <c r="Z211" s="54">
        <f>Y211/Y212</f>
        <v>6.6079295154185022E-2</v>
      </c>
      <c r="AA211" s="54">
        <f t="shared" si="23"/>
        <v>4.3664732480739E-3</v>
      </c>
    </row>
    <row r="212" spans="1:29" x14ac:dyDescent="0.25">
      <c r="A212" s="114"/>
      <c r="B212" s="30"/>
      <c r="C212" s="30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53"/>
      <c r="Y212" s="53">
        <f>SUM(Y194:Y211)</f>
        <v>227</v>
      </c>
      <c r="Z212" s="59">
        <f>Y212/Y212</f>
        <v>1</v>
      </c>
      <c r="AA212" s="59"/>
      <c r="AB212" s="59"/>
      <c r="AC212" s="60"/>
    </row>
    <row r="213" spans="1:29" x14ac:dyDescent="0.25">
      <c r="A213" s="115" t="s">
        <v>215</v>
      </c>
      <c r="B213" s="132">
        <f>SUM(C213:C226)</f>
        <v>14</v>
      </c>
      <c r="C213" s="31">
        <v>1</v>
      </c>
      <c r="D213" s="47">
        <v>1366</v>
      </c>
      <c r="E213" s="47" t="s">
        <v>216</v>
      </c>
      <c r="F213" s="47">
        <v>0</v>
      </c>
      <c r="G213" s="47">
        <v>0</v>
      </c>
      <c r="H213" s="47">
        <v>1</v>
      </c>
      <c r="I213" s="47">
        <v>1</v>
      </c>
      <c r="J213" s="47">
        <v>1</v>
      </c>
      <c r="K213" s="47">
        <v>0</v>
      </c>
      <c r="L213" s="47">
        <v>1</v>
      </c>
      <c r="M213" s="47">
        <v>0</v>
      </c>
      <c r="N213" s="47">
        <v>0</v>
      </c>
      <c r="O213" s="47">
        <v>0</v>
      </c>
      <c r="P213" s="47">
        <v>0</v>
      </c>
      <c r="Q213" s="47">
        <v>1</v>
      </c>
      <c r="R213" s="47">
        <v>1</v>
      </c>
      <c r="S213" s="47">
        <v>0</v>
      </c>
      <c r="T213" s="47">
        <v>0</v>
      </c>
      <c r="U213" s="47">
        <v>0</v>
      </c>
      <c r="V213" s="47">
        <v>1</v>
      </c>
      <c r="W213" s="47"/>
      <c r="Y213" s="47">
        <f>SUM(F213:X213)</f>
        <v>7</v>
      </c>
      <c r="Z213" s="54">
        <f>Y213/Y227</f>
        <v>6.4220183486238536E-2</v>
      </c>
      <c r="AA213" s="54">
        <f>(Z213^2)</f>
        <v>4.1242319670061443E-3</v>
      </c>
    </row>
    <row r="214" spans="1:29" x14ac:dyDescent="0.25">
      <c r="A214" s="116"/>
      <c r="B214" s="133"/>
      <c r="C214" s="32">
        <v>1</v>
      </c>
      <c r="D214" s="47">
        <v>1059</v>
      </c>
      <c r="E214" s="47" t="s">
        <v>217</v>
      </c>
      <c r="F214" s="47">
        <v>0</v>
      </c>
      <c r="G214" s="47">
        <v>0</v>
      </c>
      <c r="H214" s="47">
        <v>0</v>
      </c>
      <c r="I214" s="47">
        <v>1</v>
      </c>
      <c r="J214" s="47">
        <v>1</v>
      </c>
      <c r="K214" s="47">
        <v>0</v>
      </c>
      <c r="L214" s="47">
        <v>0</v>
      </c>
      <c r="M214" s="47">
        <v>1</v>
      </c>
      <c r="N214" s="47">
        <v>0</v>
      </c>
      <c r="O214" s="47">
        <v>1</v>
      </c>
      <c r="P214" s="47">
        <v>0</v>
      </c>
      <c r="Q214" s="47">
        <v>0</v>
      </c>
      <c r="R214" s="47">
        <v>1</v>
      </c>
      <c r="S214" s="47">
        <v>0</v>
      </c>
      <c r="T214" s="47">
        <v>0</v>
      </c>
      <c r="U214" s="47">
        <v>0</v>
      </c>
      <c r="V214" s="47">
        <v>1</v>
      </c>
      <c r="W214" s="47"/>
      <c r="Y214" s="47">
        <f>SUM(F214:X214)</f>
        <v>6</v>
      </c>
      <c r="Z214" s="54">
        <f>Y214/Y227</f>
        <v>5.5045871559633031E-2</v>
      </c>
      <c r="AA214" s="54">
        <f t="shared" ref="AA214:AA226" si="25">(Z214^2)</f>
        <v>3.0300479757596165E-3</v>
      </c>
    </row>
    <row r="215" spans="1:29" x14ac:dyDescent="0.25">
      <c r="A215" s="116"/>
      <c r="B215" s="133"/>
      <c r="C215" s="32">
        <v>1</v>
      </c>
      <c r="D215" s="47">
        <v>881</v>
      </c>
      <c r="E215" s="47" t="s">
        <v>218</v>
      </c>
      <c r="F215" s="47">
        <v>0</v>
      </c>
      <c r="G215" s="47">
        <v>0</v>
      </c>
      <c r="H215" s="47">
        <v>1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1</v>
      </c>
      <c r="O215" s="47">
        <v>0</v>
      </c>
      <c r="P215" s="47">
        <v>1</v>
      </c>
      <c r="Q215" s="47">
        <v>0</v>
      </c>
      <c r="R215" s="47">
        <v>0</v>
      </c>
      <c r="S215" s="47">
        <v>0</v>
      </c>
      <c r="T215" s="47">
        <v>0</v>
      </c>
      <c r="U215" s="47">
        <v>0</v>
      </c>
      <c r="V215" s="47">
        <v>1</v>
      </c>
      <c r="W215" s="47"/>
      <c r="Y215" s="47">
        <f t="shared" ref="Y215:Y226" si="26">SUM(F215:V215)</f>
        <v>4</v>
      </c>
      <c r="Z215" s="54">
        <f>Y215/Y227</f>
        <v>3.669724770642202E-2</v>
      </c>
      <c r="AA215" s="54">
        <f t="shared" si="25"/>
        <v>1.3466879892264961E-3</v>
      </c>
    </row>
    <row r="216" spans="1:29" x14ac:dyDescent="0.25">
      <c r="A216" s="116"/>
      <c r="B216" s="133"/>
      <c r="C216" s="32">
        <v>1</v>
      </c>
      <c r="D216" s="47">
        <v>835</v>
      </c>
      <c r="E216" s="47" t="s">
        <v>219</v>
      </c>
      <c r="F216" s="47">
        <v>0</v>
      </c>
      <c r="G216" s="47">
        <v>0</v>
      </c>
      <c r="H216" s="47">
        <v>1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1</v>
      </c>
      <c r="U216" s="47">
        <v>0</v>
      </c>
      <c r="V216" s="47">
        <v>0</v>
      </c>
      <c r="W216" s="47"/>
      <c r="Y216" s="47">
        <f t="shared" si="26"/>
        <v>2</v>
      </c>
      <c r="Z216" s="54">
        <f>Y216/Y227</f>
        <v>1.834862385321101E-2</v>
      </c>
      <c r="AA216" s="54">
        <f t="shared" si="25"/>
        <v>3.3667199730662403E-4</v>
      </c>
    </row>
    <row r="217" spans="1:29" x14ac:dyDescent="0.25">
      <c r="A217" s="116"/>
      <c r="B217" s="133"/>
      <c r="C217" s="32">
        <v>1</v>
      </c>
      <c r="D217" s="47">
        <v>762</v>
      </c>
      <c r="E217" s="47" t="s">
        <v>220</v>
      </c>
      <c r="F217" s="47">
        <v>0</v>
      </c>
      <c r="G217" s="47">
        <v>1</v>
      </c>
      <c r="H217" s="47">
        <v>1</v>
      </c>
      <c r="I217" s="47">
        <v>1</v>
      </c>
      <c r="J217" s="47">
        <v>0</v>
      </c>
      <c r="K217" s="47">
        <v>0</v>
      </c>
      <c r="L217" s="47">
        <v>1</v>
      </c>
      <c r="M217" s="47">
        <v>0</v>
      </c>
      <c r="N217" s="47">
        <v>0</v>
      </c>
      <c r="O217" s="47">
        <v>0</v>
      </c>
      <c r="P217" s="47">
        <v>0</v>
      </c>
      <c r="Q217" s="47">
        <v>1</v>
      </c>
      <c r="R217" s="47">
        <v>0</v>
      </c>
      <c r="S217" s="47">
        <v>1</v>
      </c>
      <c r="T217" s="47">
        <v>0</v>
      </c>
      <c r="U217" s="47">
        <v>1</v>
      </c>
      <c r="V217" s="47">
        <v>1</v>
      </c>
      <c r="W217" s="47"/>
      <c r="Y217" s="47">
        <f t="shared" si="26"/>
        <v>8</v>
      </c>
      <c r="Z217" s="54">
        <f>Y217/Y227</f>
        <v>7.3394495412844041E-2</v>
      </c>
      <c r="AA217" s="54">
        <f t="shared" si="25"/>
        <v>5.3867519569059845E-3</v>
      </c>
    </row>
    <row r="218" spans="1:29" x14ac:dyDescent="0.25">
      <c r="A218" s="116"/>
      <c r="B218" s="133"/>
      <c r="C218" s="32">
        <v>1</v>
      </c>
      <c r="D218" s="47">
        <v>760</v>
      </c>
      <c r="E218" s="47" t="s">
        <v>221</v>
      </c>
      <c r="F218" s="47">
        <v>1</v>
      </c>
      <c r="G218" s="47">
        <v>1</v>
      </c>
      <c r="H218" s="47">
        <v>0</v>
      </c>
      <c r="I218" s="47">
        <v>0</v>
      </c>
      <c r="J218" s="47">
        <v>1</v>
      </c>
      <c r="K218" s="47">
        <v>1</v>
      </c>
      <c r="L218" s="47">
        <v>0</v>
      </c>
      <c r="M218" s="47">
        <v>0</v>
      </c>
      <c r="N218" s="47">
        <v>1</v>
      </c>
      <c r="O218" s="47">
        <v>1</v>
      </c>
      <c r="P218" s="47">
        <v>1</v>
      </c>
      <c r="Q218" s="47">
        <v>1</v>
      </c>
      <c r="R218" s="47">
        <v>1</v>
      </c>
      <c r="S218" s="47">
        <v>1</v>
      </c>
      <c r="T218" s="47">
        <v>0</v>
      </c>
      <c r="U218" s="47">
        <v>1</v>
      </c>
      <c r="V218" s="47">
        <v>0</v>
      </c>
      <c r="W218" s="47"/>
      <c r="Y218" s="47">
        <f t="shared" si="26"/>
        <v>11</v>
      </c>
      <c r="Z218" s="54">
        <f>Y218/Y227</f>
        <v>0.10091743119266056</v>
      </c>
      <c r="AA218" s="54">
        <f t="shared" si="25"/>
        <v>1.0184327918525377E-2</v>
      </c>
    </row>
    <row r="219" spans="1:29" x14ac:dyDescent="0.25">
      <c r="A219" s="116"/>
      <c r="B219" s="133"/>
      <c r="C219" s="32">
        <v>1</v>
      </c>
      <c r="D219" s="47">
        <v>633</v>
      </c>
      <c r="E219" s="47" t="s">
        <v>222</v>
      </c>
      <c r="F219" s="47">
        <v>0</v>
      </c>
      <c r="G219" s="47">
        <v>1</v>
      </c>
      <c r="H219" s="47">
        <v>1</v>
      </c>
      <c r="I219" s="47">
        <v>1</v>
      </c>
      <c r="J219" s="47">
        <v>1</v>
      </c>
      <c r="K219" s="47">
        <v>1</v>
      </c>
      <c r="L219" s="47">
        <v>1</v>
      </c>
      <c r="M219" s="47">
        <v>0</v>
      </c>
      <c r="N219" s="47">
        <v>1</v>
      </c>
      <c r="O219" s="47">
        <v>1</v>
      </c>
      <c r="P219" s="47">
        <v>1</v>
      </c>
      <c r="Q219" s="47">
        <v>1</v>
      </c>
      <c r="R219" s="47">
        <v>0</v>
      </c>
      <c r="S219" s="47">
        <v>1</v>
      </c>
      <c r="T219" s="47">
        <v>1</v>
      </c>
      <c r="U219" s="47">
        <v>1</v>
      </c>
      <c r="V219" s="47">
        <v>0</v>
      </c>
      <c r="W219" s="47"/>
      <c r="Y219" s="47">
        <f t="shared" si="26"/>
        <v>13</v>
      </c>
      <c r="Z219" s="54">
        <f>Y219/Y227</f>
        <v>0.11926605504587157</v>
      </c>
      <c r="AA219" s="54">
        <f t="shared" si="25"/>
        <v>1.4224391886204866E-2</v>
      </c>
      <c r="AB219" s="54">
        <v>14</v>
      </c>
      <c r="AC219" s="55">
        <v>14</v>
      </c>
    </row>
    <row r="220" spans="1:29" x14ac:dyDescent="0.25">
      <c r="A220" s="116"/>
      <c r="B220" s="133"/>
      <c r="C220" s="32">
        <v>1</v>
      </c>
      <c r="D220" s="47">
        <v>597</v>
      </c>
      <c r="E220" s="47" t="s">
        <v>223</v>
      </c>
      <c r="F220" s="47">
        <v>1</v>
      </c>
      <c r="G220" s="47">
        <v>0</v>
      </c>
      <c r="H220" s="47">
        <v>0</v>
      </c>
      <c r="I220" s="47">
        <v>0</v>
      </c>
      <c r="J220" s="47">
        <v>1</v>
      </c>
      <c r="K220" s="47">
        <v>0</v>
      </c>
      <c r="L220" s="47">
        <v>1</v>
      </c>
      <c r="M220" s="47">
        <v>1</v>
      </c>
      <c r="N220" s="47">
        <v>0</v>
      </c>
      <c r="O220" s="47">
        <v>1</v>
      </c>
      <c r="P220" s="47">
        <v>1</v>
      </c>
      <c r="Q220" s="47">
        <v>1</v>
      </c>
      <c r="R220" s="47">
        <v>0</v>
      </c>
      <c r="S220" s="47">
        <v>1</v>
      </c>
      <c r="T220" s="47">
        <v>0</v>
      </c>
      <c r="U220" s="47">
        <v>0</v>
      </c>
      <c r="V220" s="47">
        <v>0</v>
      </c>
      <c r="W220" s="47"/>
      <c r="Y220" s="47">
        <f t="shared" si="26"/>
        <v>8</v>
      </c>
      <c r="Z220" s="54">
        <f>Y220/Y227</f>
        <v>7.3394495412844041E-2</v>
      </c>
      <c r="AA220" s="54">
        <f t="shared" si="25"/>
        <v>5.3867519569059845E-3</v>
      </c>
    </row>
    <row r="221" spans="1:29" x14ac:dyDescent="0.25">
      <c r="A221" s="116"/>
      <c r="B221" s="133"/>
      <c r="C221" s="32">
        <v>1</v>
      </c>
      <c r="D221" s="47">
        <v>545</v>
      </c>
      <c r="E221" s="47" t="s">
        <v>224</v>
      </c>
      <c r="F221" s="47">
        <v>1</v>
      </c>
      <c r="G221" s="47">
        <v>1</v>
      </c>
      <c r="H221" s="47">
        <v>1</v>
      </c>
      <c r="I221" s="47">
        <v>1</v>
      </c>
      <c r="J221" s="47">
        <v>0</v>
      </c>
      <c r="K221" s="47">
        <v>1</v>
      </c>
      <c r="L221" s="47">
        <v>1</v>
      </c>
      <c r="M221" s="47">
        <v>1</v>
      </c>
      <c r="N221" s="47">
        <v>1</v>
      </c>
      <c r="O221" s="47">
        <v>0</v>
      </c>
      <c r="P221" s="47">
        <v>1</v>
      </c>
      <c r="Q221" s="47">
        <v>0</v>
      </c>
      <c r="R221" s="47">
        <v>1</v>
      </c>
      <c r="S221" s="47">
        <v>1</v>
      </c>
      <c r="T221" s="47">
        <v>1</v>
      </c>
      <c r="U221" s="47">
        <v>1</v>
      </c>
      <c r="V221" s="47">
        <v>1</v>
      </c>
      <c r="W221" s="47"/>
      <c r="Y221" s="47">
        <f t="shared" si="26"/>
        <v>14</v>
      </c>
      <c r="Z221" s="54">
        <f>Y221/Y227</f>
        <v>0.12844036697247707</v>
      </c>
      <c r="AA221" s="54">
        <f t="shared" si="25"/>
        <v>1.6496927868024577E-2</v>
      </c>
    </row>
    <row r="222" spans="1:29" x14ac:dyDescent="0.25">
      <c r="A222" s="116"/>
      <c r="B222" s="133"/>
      <c r="C222" s="32">
        <v>1</v>
      </c>
      <c r="D222" s="47">
        <v>500</v>
      </c>
      <c r="E222" s="47" t="s">
        <v>225</v>
      </c>
      <c r="F222" s="47">
        <v>0</v>
      </c>
      <c r="G222" s="47">
        <v>1</v>
      </c>
      <c r="H222" s="47">
        <v>1</v>
      </c>
      <c r="I222" s="47">
        <v>1</v>
      </c>
      <c r="J222" s="47">
        <v>1</v>
      </c>
      <c r="K222" s="47">
        <v>1</v>
      </c>
      <c r="L222" s="47">
        <v>1</v>
      </c>
      <c r="M222" s="47">
        <v>1</v>
      </c>
      <c r="N222" s="47">
        <v>1</v>
      </c>
      <c r="O222" s="47">
        <v>1</v>
      </c>
      <c r="P222" s="47">
        <v>0</v>
      </c>
      <c r="Q222" s="47">
        <v>1</v>
      </c>
      <c r="R222" s="47">
        <v>1</v>
      </c>
      <c r="S222" s="47">
        <v>0</v>
      </c>
      <c r="T222" s="47">
        <v>0</v>
      </c>
      <c r="U222" s="47">
        <v>1</v>
      </c>
      <c r="V222" s="47">
        <v>1</v>
      </c>
      <c r="W222" s="47"/>
      <c r="Y222" s="47">
        <f t="shared" si="26"/>
        <v>13</v>
      </c>
      <c r="Z222" s="54">
        <f>Y222/Y227</f>
        <v>0.11926605504587157</v>
      </c>
      <c r="AA222" s="54">
        <f t="shared" si="25"/>
        <v>1.4224391886204866E-2</v>
      </c>
    </row>
    <row r="223" spans="1:29" x14ac:dyDescent="0.25">
      <c r="A223" s="116"/>
      <c r="B223" s="133"/>
      <c r="C223" s="32">
        <v>1</v>
      </c>
      <c r="D223" s="47">
        <v>490</v>
      </c>
      <c r="E223" s="47" t="s">
        <v>226</v>
      </c>
      <c r="F223" s="47">
        <v>1</v>
      </c>
      <c r="G223" s="47">
        <v>1</v>
      </c>
      <c r="H223" s="47">
        <v>1</v>
      </c>
      <c r="I223" s="47">
        <v>1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0</v>
      </c>
      <c r="V223" s="47">
        <v>0</v>
      </c>
      <c r="W223" s="47"/>
      <c r="Y223" s="47">
        <f t="shared" si="26"/>
        <v>4</v>
      </c>
      <c r="Z223" s="54">
        <f>Y223/Y227</f>
        <v>3.669724770642202E-2</v>
      </c>
      <c r="AA223" s="54">
        <f t="shared" si="25"/>
        <v>1.3466879892264961E-3</v>
      </c>
    </row>
    <row r="224" spans="1:29" x14ac:dyDescent="0.25">
      <c r="A224" s="116"/>
      <c r="B224" s="133"/>
      <c r="C224" s="32">
        <v>1</v>
      </c>
      <c r="D224" s="47">
        <v>479</v>
      </c>
      <c r="E224" s="47" t="s">
        <v>227</v>
      </c>
      <c r="F224" s="47">
        <v>1</v>
      </c>
      <c r="G224" s="47">
        <v>1</v>
      </c>
      <c r="H224" s="47">
        <v>1</v>
      </c>
      <c r="I224" s="47">
        <v>1</v>
      </c>
      <c r="J224" s="47">
        <v>1</v>
      </c>
      <c r="K224" s="47">
        <v>1</v>
      </c>
      <c r="L224" s="47">
        <v>1</v>
      </c>
      <c r="M224" s="47">
        <v>1</v>
      </c>
      <c r="N224" s="47">
        <v>0</v>
      </c>
      <c r="O224" s="47">
        <v>1</v>
      </c>
      <c r="P224" s="47">
        <v>0</v>
      </c>
      <c r="Q224" s="47">
        <v>0</v>
      </c>
      <c r="R224" s="47">
        <v>1</v>
      </c>
      <c r="S224" s="47">
        <v>1</v>
      </c>
      <c r="T224" s="47">
        <v>1</v>
      </c>
      <c r="U224" s="47">
        <v>0</v>
      </c>
      <c r="V224" s="47">
        <v>0</v>
      </c>
      <c r="W224" s="47"/>
      <c r="Y224" s="47">
        <f t="shared" si="26"/>
        <v>12</v>
      </c>
      <c r="Z224" s="54">
        <f>Y224/Y227</f>
        <v>0.11009174311926606</v>
      </c>
      <c r="AA224" s="54">
        <f t="shared" si="25"/>
        <v>1.2120191903038466E-2</v>
      </c>
    </row>
    <row r="225" spans="1:29" x14ac:dyDescent="0.25">
      <c r="A225" s="116"/>
      <c r="B225" s="133"/>
      <c r="C225" s="32">
        <v>1</v>
      </c>
      <c r="D225" s="47">
        <v>399</v>
      </c>
      <c r="E225" s="47" t="s">
        <v>228</v>
      </c>
      <c r="F225" s="47">
        <v>0</v>
      </c>
      <c r="G225" s="47">
        <v>0</v>
      </c>
      <c r="H225" s="47">
        <v>0</v>
      </c>
      <c r="I225" s="47">
        <v>1</v>
      </c>
      <c r="J225" s="47">
        <v>1</v>
      </c>
      <c r="K225" s="47">
        <v>0</v>
      </c>
      <c r="L225" s="47">
        <v>1</v>
      </c>
      <c r="M225" s="47">
        <v>1</v>
      </c>
      <c r="N225" s="47">
        <v>0</v>
      </c>
      <c r="O225" s="47">
        <v>1</v>
      </c>
      <c r="P225" s="47">
        <v>1</v>
      </c>
      <c r="Q225" s="47">
        <v>0</v>
      </c>
      <c r="R225" s="47">
        <v>0</v>
      </c>
      <c r="S225" s="47">
        <v>0</v>
      </c>
      <c r="T225" s="47">
        <v>0</v>
      </c>
      <c r="U225" s="47">
        <v>0</v>
      </c>
      <c r="V225" s="47">
        <v>0</v>
      </c>
      <c r="W225" s="47"/>
      <c r="Y225" s="47">
        <f t="shared" si="26"/>
        <v>6</v>
      </c>
      <c r="Z225" s="54">
        <f>Y225/Y227</f>
        <v>5.5045871559633031E-2</v>
      </c>
      <c r="AA225" s="54">
        <f t="shared" si="25"/>
        <v>3.0300479757596165E-3</v>
      </c>
    </row>
    <row r="226" spans="1:29" x14ac:dyDescent="0.25">
      <c r="A226" s="116"/>
      <c r="B226" s="134"/>
      <c r="C226" s="32">
        <v>1</v>
      </c>
      <c r="D226" s="47">
        <v>285</v>
      </c>
      <c r="E226" s="47" t="s">
        <v>229</v>
      </c>
      <c r="F226" s="47">
        <v>0</v>
      </c>
      <c r="G226" s="47">
        <v>0</v>
      </c>
      <c r="H226" s="57">
        <v>1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0</v>
      </c>
      <c r="V226" s="47">
        <v>0</v>
      </c>
      <c r="W226" s="47"/>
      <c r="X226" s="47" t="s">
        <v>230</v>
      </c>
      <c r="Y226" s="47">
        <f t="shared" si="26"/>
        <v>1</v>
      </c>
      <c r="Z226" s="54">
        <f>Y226/Y227</f>
        <v>9.1743119266055051E-3</v>
      </c>
      <c r="AA226" s="54">
        <f t="shared" si="25"/>
        <v>8.4167999326656008E-5</v>
      </c>
    </row>
    <row r="227" spans="1:29" x14ac:dyDescent="0.25">
      <c r="A227" s="100"/>
      <c r="B227" s="15"/>
      <c r="C227" s="15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53"/>
      <c r="Y227" s="53">
        <f>SUM(Y213:Y226)</f>
        <v>109</v>
      </c>
      <c r="Z227" s="59">
        <f>Y227/Y227</f>
        <v>1</v>
      </c>
      <c r="AA227" s="59"/>
      <c r="AB227" s="59"/>
      <c r="AC227" s="60"/>
    </row>
    <row r="228" spans="1:29" x14ac:dyDescent="0.25">
      <c r="A228" s="104" t="s">
        <v>231</v>
      </c>
      <c r="B228" s="159">
        <f>SUM(C228:C235)</f>
        <v>8</v>
      </c>
      <c r="C228" s="19">
        <v>1</v>
      </c>
      <c r="D228" s="47">
        <v>896</v>
      </c>
      <c r="E228" s="47" t="s">
        <v>232</v>
      </c>
      <c r="F228" s="47">
        <v>0</v>
      </c>
      <c r="G228" s="47">
        <v>1</v>
      </c>
      <c r="H228" s="47">
        <v>1</v>
      </c>
      <c r="I228" s="47">
        <v>1</v>
      </c>
      <c r="J228" s="47">
        <v>1</v>
      </c>
      <c r="K228" s="47">
        <v>0</v>
      </c>
      <c r="L228" s="47">
        <v>0</v>
      </c>
      <c r="M228" s="47">
        <v>0</v>
      </c>
      <c r="N228" s="47">
        <v>1</v>
      </c>
      <c r="O228" s="47">
        <v>1</v>
      </c>
      <c r="P228" s="47">
        <v>0</v>
      </c>
      <c r="Q228" s="47">
        <v>1</v>
      </c>
      <c r="R228" s="47">
        <v>1</v>
      </c>
      <c r="S228" s="47">
        <v>1</v>
      </c>
      <c r="T228" s="47">
        <v>1</v>
      </c>
      <c r="U228" s="47">
        <v>1</v>
      </c>
      <c r="V228" s="47">
        <v>1</v>
      </c>
      <c r="W228" s="47"/>
      <c r="Y228" s="47">
        <f>SUM(F228:X228)</f>
        <v>12</v>
      </c>
      <c r="Z228" s="54">
        <f>Y228/Y236</f>
        <v>0.13636363636363635</v>
      </c>
      <c r="AA228" s="54">
        <f>(Z228^2)</f>
        <v>1.8595041322314047E-2</v>
      </c>
    </row>
    <row r="229" spans="1:29" x14ac:dyDescent="0.25">
      <c r="A229" s="105"/>
      <c r="B229" s="160"/>
      <c r="C229" s="20">
        <v>1</v>
      </c>
      <c r="D229" s="47">
        <v>804</v>
      </c>
      <c r="E229" s="47" t="s">
        <v>233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1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1</v>
      </c>
      <c r="U229" s="47">
        <v>0</v>
      </c>
      <c r="V229" s="47">
        <v>0</v>
      </c>
      <c r="W229" s="47"/>
      <c r="Y229" s="47">
        <f>SUM(F229:X229)</f>
        <v>2</v>
      </c>
      <c r="Z229" s="54">
        <f>Y229/Y236</f>
        <v>2.2727272727272728E-2</v>
      </c>
      <c r="AA229" s="54">
        <f t="shared" ref="AA229:AA235" si="27">(Z229^2)</f>
        <v>5.1652892561983473E-4</v>
      </c>
    </row>
    <row r="230" spans="1:29" x14ac:dyDescent="0.25">
      <c r="A230" s="105"/>
      <c r="B230" s="160"/>
      <c r="C230" s="20">
        <v>1</v>
      </c>
      <c r="D230" s="47">
        <v>733</v>
      </c>
      <c r="E230" s="47" t="s">
        <v>234</v>
      </c>
      <c r="F230" s="47">
        <v>0</v>
      </c>
      <c r="G230" s="47">
        <v>1</v>
      </c>
      <c r="H230" s="47">
        <v>1</v>
      </c>
      <c r="I230" s="47">
        <v>1</v>
      </c>
      <c r="J230" s="47">
        <v>0</v>
      </c>
      <c r="K230" s="47">
        <v>1</v>
      </c>
      <c r="L230" s="47">
        <v>0</v>
      </c>
      <c r="M230" s="47">
        <v>1</v>
      </c>
      <c r="N230" s="47">
        <v>1</v>
      </c>
      <c r="O230" s="47">
        <v>0</v>
      </c>
      <c r="P230" s="47">
        <v>1</v>
      </c>
      <c r="Q230" s="47">
        <v>1</v>
      </c>
      <c r="R230" s="47">
        <v>1</v>
      </c>
      <c r="S230" s="47">
        <v>1</v>
      </c>
      <c r="T230" s="47">
        <v>1</v>
      </c>
      <c r="U230" s="47">
        <v>1</v>
      </c>
      <c r="V230" s="47">
        <v>1</v>
      </c>
      <c r="W230" s="47"/>
      <c r="Y230" s="47">
        <f t="shared" ref="Y230:Y234" si="28">SUM(F230:V230)</f>
        <v>13</v>
      </c>
      <c r="Z230" s="54">
        <f>Y230/Y236</f>
        <v>0.14772727272727273</v>
      </c>
      <c r="AA230" s="54">
        <f t="shared" si="27"/>
        <v>2.182334710743802E-2</v>
      </c>
    </row>
    <row r="231" spans="1:29" x14ac:dyDescent="0.25">
      <c r="A231" s="105"/>
      <c r="B231" s="160"/>
      <c r="C231" s="20">
        <v>1</v>
      </c>
      <c r="D231" s="47">
        <v>674</v>
      </c>
      <c r="E231" s="47" t="s">
        <v>235</v>
      </c>
      <c r="F231" s="47">
        <v>1</v>
      </c>
      <c r="G231" s="47">
        <v>1</v>
      </c>
      <c r="H231" s="47">
        <v>1</v>
      </c>
      <c r="I231" s="47">
        <v>1</v>
      </c>
      <c r="J231" s="47">
        <v>1</v>
      </c>
      <c r="K231" s="47">
        <v>1</v>
      </c>
      <c r="L231" s="57">
        <v>0</v>
      </c>
      <c r="M231" s="47">
        <v>1</v>
      </c>
      <c r="N231" s="47">
        <v>1</v>
      </c>
      <c r="O231" s="47">
        <v>1</v>
      </c>
      <c r="P231" s="47">
        <v>1</v>
      </c>
      <c r="Q231" s="47">
        <v>1</v>
      </c>
      <c r="R231" s="47">
        <v>1</v>
      </c>
      <c r="S231" s="47">
        <v>1</v>
      </c>
      <c r="T231" s="47">
        <v>1</v>
      </c>
      <c r="U231" s="47">
        <v>1</v>
      </c>
      <c r="V231" s="47">
        <v>1</v>
      </c>
      <c r="W231" s="47"/>
      <c r="X231" s="47" t="s">
        <v>235</v>
      </c>
      <c r="Y231" s="47">
        <f t="shared" si="28"/>
        <v>16</v>
      </c>
      <c r="Z231" s="54">
        <f>Y231/Y236</f>
        <v>0.18181818181818182</v>
      </c>
      <c r="AA231" s="54">
        <f t="shared" si="27"/>
        <v>3.3057851239669422E-2</v>
      </c>
      <c r="AB231" s="54">
        <v>8</v>
      </c>
      <c r="AC231" s="55">
        <v>7</v>
      </c>
    </row>
    <row r="232" spans="1:29" x14ac:dyDescent="0.25">
      <c r="A232" s="105"/>
      <c r="B232" s="160"/>
      <c r="C232" s="20">
        <v>1</v>
      </c>
      <c r="D232" s="47">
        <v>499</v>
      </c>
      <c r="E232" s="47" t="s">
        <v>236</v>
      </c>
      <c r="F232" s="47">
        <v>0</v>
      </c>
      <c r="G232" s="47">
        <v>0</v>
      </c>
      <c r="H232" s="47">
        <v>0</v>
      </c>
      <c r="I232" s="47">
        <v>1</v>
      </c>
      <c r="J232" s="47">
        <v>1</v>
      </c>
      <c r="K232" s="47">
        <v>1</v>
      </c>
      <c r="L232" s="47">
        <v>1</v>
      </c>
      <c r="M232" s="47">
        <v>1</v>
      </c>
      <c r="N232" s="47">
        <v>1</v>
      </c>
      <c r="O232" s="47">
        <v>1</v>
      </c>
      <c r="P232" s="47">
        <v>1</v>
      </c>
      <c r="Q232" s="47">
        <v>0</v>
      </c>
      <c r="R232" s="47">
        <v>1</v>
      </c>
      <c r="S232" s="47">
        <v>0</v>
      </c>
      <c r="T232" s="47">
        <v>0</v>
      </c>
      <c r="U232" s="47">
        <v>0</v>
      </c>
      <c r="V232" s="47">
        <v>1</v>
      </c>
      <c r="W232" s="47"/>
      <c r="Y232" s="47">
        <f t="shared" si="28"/>
        <v>10</v>
      </c>
      <c r="Z232" s="54">
        <f>Y232/Y236</f>
        <v>0.11363636363636363</v>
      </c>
      <c r="AA232" s="54">
        <f t="shared" si="27"/>
        <v>1.2913223140495866E-2</v>
      </c>
    </row>
    <row r="233" spans="1:29" x14ac:dyDescent="0.25">
      <c r="A233" s="105"/>
      <c r="B233" s="160"/>
      <c r="C233" s="20">
        <v>1</v>
      </c>
      <c r="D233" s="47">
        <v>497</v>
      </c>
      <c r="E233" s="47" t="s">
        <v>237</v>
      </c>
      <c r="F233" s="47">
        <v>1</v>
      </c>
      <c r="G233" s="47">
        <v>1</v>
      </c>
      <c r="H233" s="47">
        <v>1</v>
      </c>
      <c r="I233" s="47">
        <v>1</v>
      </c>
      <c r="J233" s="47">
        <v>1</v>
      </c>
      <c r="K233" s="47">
        <v>1</v>
      </c>
      <c r="L233" s="57">
        <v>0</v>
      </c>
      <c r="M233" s="47">
        <v>1</v>
      </c>
      <c r="N233" s="47">
        <v>1</v>
      </c>
      <c r="O233" s="47">
        <v>1</v>
      </c>
      <c r="P233" s="47">
        <v>1</v>
      </c>
      <c r="Q233" s="47">
        <v>1</v>
      </c>
      <c r="R233" s="47">
        <v>1</v>
      </c>
      <c r="S233" s="47">
        <v>1</v>
      </c>
      <c r="T233" s="47">
        <v>1</v>
      </c>
      <c r="U233" s="47">
        <v>1</v>
      </c>
      <c r="V233" s="47">
        <v>1</v>
      </c>
      <c r="W233" s="47"/>
      <c r="X233" s="47" t="s">
        <v>237</v>
      </c>
      <c r="Y233" s="47">
        <f t="shared" si="28"/>
        <v>16</v>
      </c>
      <c r="Z233" s="54">
        <f>Y233/Y236</f>
        <v>0.18181818181818182</v>
      </c>
      <c r="AA233" s="54">
        <f t="shared" si="27"/>
        <v>3.3057851239669422E-2</v>
      </c>
    </row>
    <row r="234" spans="1:29" x14ac:dyDescent="0.25">
      <c r="A234" s="105"/>
      <c r="B234" s="160"/>
      <c r="C234" s="20">
        <v>1</v>
      </c>
      <c r="D234" s="47">
        <v>476</v>
      </c>
      <c r="E234" s="47" t="s">
        <v>238</v>
      </c>
      <c r="F234" s="47">
        <v>0</v>
      </c>
      <c r="G234" s="47">
        <v>0</v>
      </c>
      <c r="H234" s="47">
        <v>0</v>
      </c>
      <c r="I234" s="47">
        <v>0</v>
      </c>
      <c r="J234" s="57">
        <v>1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0</v>
      </c>
      <c r="V234" s="47">
        <v>0</v>
      </c>
      <c r="W234" s="47"/>
      <c r="X234" s="47" t="s">
        <v>238</v>
      </c>
      <c r="Y234" s="47">
        <f t="shared" si="28"/>
        <v>1</v>
      </c>
      <c r="Z234" s="54">
        <f>Y234/Y236</f>
        <v>1.1363636363636364E-2</v>
      </c>
      <c r="AA234" s="54">
        <f t="shared" si="27"/>
        <v>1.2913223140495868E-4</v>
      </c>
    </row>
    <row r="235" spans="1:29" x14ac:dyDescent="0.25">
      <c r="A235" s="105"/>
      <c r="B235" s="161"/>
      <c r="C235" s="20">
        <v>1</v>
      </c>
      <c r="D235" s="47">
        <v>327</v>
      </c>
      <c r="E235" s="47" t="s">
        <v>239</v>
      </c>
      <c r="F235" s="47">
        <v>1</v>
      </c>
      <c r="G235" s="47">
        <v>1</v>
      </c>
      <c r="H235" s="47">
        <v>1</v>
      </c>
      <c r="I235" s="47">
        <v>1</v>
      </c>
      <c r="J235" s="47">
        <v>1</v>
      </c>
      <c r="K235" s="47">
        <v>1</v>
      </c>
      <c r="L235" s="47">
        <v>1</v>
      </c>
      <c r="M235" s="47">
        <v>1</v>
      </c>
      <c r="N235" s="47">
        <v>1</v>
      </c>
      <c r="O235" s="47">
        <v>1</v>
      </c>
      <c r="P235" s="47">
        <v>1</v>
      </c>
      <c r="Q235" s="47">
        <v>1</v>
      </c>
      <c r="R235" s="47">
        <v>1</v>
      </c>
      <c r="S235" s="47">
        <v>1</v>
      </c>
      <c r="T235" s="47">
        <v>1</v>
      </c>
      <c r="U235" s="47">
        <v>1</v>
      </c>
      <c r="V235" s="47">
        <v>1</v>
      </c>
      <c r="W235" s="47">
        <v>1</v>
      </c>
      <c r="Y235" s="47">
        <f>SUM(F235:W235)</f>
        <v>18</v>
      </c>
      <c r="Z235" s="54">
        <f>Y235/Y236</f>
        <v>0.20454545454545456</v>
      </c>
      <c r="AA235" s="54">
        <f t="shared" si="27"/>
        <v>4.1838842975206618E-2</v>
      </c>
    </row>
    <row r="236" spans="1:29" x14ac:dyDescent="0.25">
      <c r="A236" s="107"/>
      <c r="B236" s="22"/>
      <c r="C236" s="2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53"/>
      <c r="Y236" s="53">
        <f>SUM(Y228:Y235)</f>
        <v>88</v>
      </c>
      <c r="Z236" s="59">
        <f>Y236/Y236</f>
        <v>1</v>
      </c>
      <c r="AA236" s="59"/>
      <c r="AB236" s="59"/>
      <c r="AC236" s="60"/>
    </row>
    <row r="237" spans="1:29" x14ac:dyDescent="0.25">
      <c r="A237" s="90" t="s">
        <v>240</v>
      </c>
      <c r="B237" s="150">
        <f>SUM(C237:C255)</f>
        <v>19</v>
      </c>
      <c r="C237" s="5">
        <v>1</v>
      </c>
      <c r="D237" s="47">
        <v>915</v>
      </c>
      <c r="E237" s="47" t="s">
        <v>241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1</v>
      </c>
      <c r="T237" s="47">
        <v>0</v>
      </c>
      <c r="U237" s="47">
        <v>1</v>
      </c>
      <c r="V237" s="47">
        <v>0</v>
      </c>
      <c r="W237" s="47"/>
      <c r="Y237" s="47">
        <f>SUM(F237:X237)</f>
        <v>2</v>
      </c>
      <c r="Z237" s="54">
        <f>Y237/Y256</f>
        <v>1.3422818791946308E-2</v>
      </c>
      <c r="AA237" s="54">
        <f>(Z237^2)</f>
        <v>1.8017206432142696E-4</v>
      </c>
    </row>
    <row r="238" spans="1:29" x14ac:dyDescent="0.25">
      <c r="A238" s="91"/>
      <c r="B238" s="151"/>
      <c r="C238" s="6">
        <v>1</v>
      </c>
      <c r="D238" s="47">
        <v>833</v>
      </c>
      <c r="E238" s="47" t="s">
        <v>242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1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1</v>
      </c>
      <c r="T238" s="47">
        <v>0</v>
      </c>
      <c r="U238" s="47">
        <v>1</v>
      </c>
      <c r="V238" s="47">
        <v>0</v>
      </c>
      <c r="W238" s="47"/>
      <c r="Y238" s="47">
        <f>SUM(F238:X238)</f>
        <v>3</v>
      </c>
      <c r="Z238" s="54">
        <f>Y238/Y256</f>
        <v>2.0134228187919462E-2</v>
      </c>
      <c r="AA238" s="54">
        <f t="shared" ref="AA238:AA255" si="29">(Z238^2)</f>
        <v>4.0538714472321063E-4</v>
      </c>
    </row>
    <row r="239" spans="1:29" x14ac:dyDescent="0.25">
      <c r="A239" s="91"/>
      <c r="B239" s="151"/>
      <c r="C239" s="6">
        <v>1</v>
      </c>
      <c r="D239" s="47">
        <v>781</v>
      </c>
      <c r="E239" s="47" t="s">
        <v>243</v>
      </c>
      <c r="F239" s="57">
        <v>1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0</v>
      </c>
      <c r="V239" s="47">
        <v>0</v>
      </c>
      <c r="W239" s="47"/>
      <c r="X239" s="47" t="s">
        <v>243</v>
      </c>
      <c r="Y239" s="47">
        <f t="shared" ref="Y239:Y255" si="30">SUM(F239:V239)</f>
        <v>1</v>
      </c>
      <c r="Z239" s="54">
        <f>Y239/Y256</f>
        <v>6.7114093959731542E-3</v>
      </c>
      <c r="AA239" s="54">
        <f t="shared" si="29"/>
        <v>4.5043016080356741E-5</v>
      </c>
    </row>
    <row r="240" spans="1:29" x14ac:dyDescent="0.25">
      <c r="A240" s="91"/>
      <c r="B240" s="151"/>
      <c r="C240" s="6">
        <v>1</v>
      </c>
      <c r="D240" s="47">
        <v>754</v>
      </c>
      <c r="E240" s="47" t="s">
        <v>244</v>
      </c>
      <c r="F240" s="47">
        <v>1</v>
      </c>
      <c r="G240" s="47">
        <v>1</v>
      </c>
      <c r="H240" s="47">
        <v>0</v>
      </c>
      <c r="I240" s="47">
        <v>0</v>
      </c>
      <c r="J240" s="47">
        <v>0</v>
      </c>
      <c r="K240" s="47">
        <v>1</v>
      </c>
      <c r="L240" s="47">
        <v>0</v>
      </c>
      <c r="M240" s="47">
        <v>0</v>
      </c>
      <c r="N240" s="47">
        <v>0</v>
      </c>
      <c r="O240" s="47">
        <v>0</v>
      </c>
      <c r="P240" s="47">
        <v>1</v>
      </c>
      <c r="Q240" s="47">
        <v>0</v>
      </c>
      <c r="R240" s="47">
        <v>1</v>
      </c>
      <c r="S240" s="47">
        <v>0</v>
      </c>
      <c r="T240" s="47">
        <v>1</v>
      </c>
      <c r="U240" s="47">
        <v>1</v>
      </c>
      <c r="V240" s="47">
        <v>1</v>
      </c>
      <c r="W240" s="47"/>
      <c r="Y240" s="47">
        <f t="shared" si="30"/>
        <v>8</v>
      </c>
      <c r="Z240" s="54">
        <f>Y240/Y256</f>
        <v>5.3691275167785234E-2</v>
      </c>
      <c r="AA240" s="54">
        <f t="shared" si="29"/>
        <v>2.8827530291428314E-3</v>
      </c>
    </row>
    <row r="241" spans="1:29" x14ac:dyDescent="0.25">
      <c r="A241" s="91"/>
      <c r="B241" s="151"/>
      <c r="C241" s="6">
        <v>1</v>
      </c>
      <c r="D241" s="47">
        <v>706</v>
      </c>
      <c r="E241" s="47" t="s">
        <v>245</v>
      </c>
      <c r="F241" s="47">
        <v>0</v>
      </c>
      <c r="G241" s="47">
        <v>1</v>
      </c>
      <c r="H241" s="47">
        <v>1</v>
      </c>
      <c r="I241" s="47">
        <v>1</v>
      </c>
      <c r="J241" s="47">
        <v>1</v>
      </c>
      <c r="K241" s="47">
        <v>0</v>
      </c>
      <c r="L241" s="47">
        <v>0</v>
      </c>
      <c r="M241" s="47">
        <v>1</v>
      </c>
      <c r="N241" s="47">
        <v>1</v>
      </c>
      <c r="O241" s="47">
        <v>1</v>
      </c>
      <c r="P241" s="47">
        <v>0</v>
      </c>
      <c r="Q241" s="47">
        <v>1</v>
      </c>
      <c r="R241" s="47">
        <v>1</v>
      </c>
      <c r="S241" s="47">
        <v>0</v>
      </c>
      <c r="T241" s="47">
        <v>1</v>
      </c>
      <c r="U241" s="47">
        <v>0</v>
      </c>
      <c r="V241" s="47">
        <v>1</v>
      </c>
      <c r="W241" s="47"/>
      <c r="Y241" s="47">
        <f t="shared" si="30"/>
        <v>11</v>
      </c>
      <c r="Z241" s="54">
        <f>Y241/Y256</f>
        <v>7.3825503355704702E-2</v>
      </c>
      <c r="AA241" s="54">
        <f t="shared" si="29"/>
        <v>5.4502049457231666E-3</v>
      </c>
    </row>
    <row r="242" spans="1:29" x14ac:dyDescent="0.25">
      <c r="A242" s="91"/>
      <c r="B242" s="151"/>
      <c r="C242" s="6">
        <v>1</v>
      </c>
      <c r="D242" s="47">
        <v>639</v>
      </c>
      <c r="E242" s="47" t="s">
        <v>246</v>
      </c>
      <c r="F242" s="47">
        <v>1</v>
      </c>
      <c r="G242" s="47">
        <v>1</v>
      </c>
      <c r="H242" s="47">
        <v>1</v>
      </c>
      <c r="I242" s="47">
        <v>1</v>
      </c>
      <c r="J242" s="47">
        <v>1</v>
      </c>
      <c r="K242" s="47">
        <v>1</v>
      </c>
      <c r="L242" s="47">
        <v>1</v>
      </c>
      <c r="M242" s="47">
        <v>1</v>
      </c>
      <c r="N242" s="47">
        <v>1</v>
      </c>
      <c r="O242" s="47">
        <v>1</v>
      </c>
      <c r="P242" s="47">
        <v>1</v>
      </c>
      <c r="Q242" s="47">
        <v>1</v>
      </c>
      <c r="R242" s="47">
        <v>1</v>
      </c>
      <c r="S242" s="47">
        <v>1</v>
      </c>
      <c r="T242" s="47">
        <v>1</v>
      </c>
      <c r="U242" s="47">
        <v>1</v>
      </c>
      <c r="V242" s="47">
        <v>1</v>
      </c>
      <c r="W242" s="47">
        <v>1</v>
      </c>
      <c r="Y242" s="47">
        <f>SUM(F242:W242)</f>
        <v>18</v>
      </c>
      <c r="Z242" s="54">
        <f>Y242/Y256</f>
        <v>0.12080536912751678</v>
      </c>
      <c r="AA242" s="54">
        <f t="shared" si="29"/>
        <v>1.4593937210035586E-2</v>
      </c>
    </row>
    <row r="243" spans="1:29" x14ac:dyDescent="0.25">
      <c r="A243" s="91"/>
      <c r="B243" s="151"/>
      <c r="C243" s="6">
        <v>1</v>
      </c>
      <c r="D243" s="47">
        <v>497</v>
      </c>
      <c r="E243" s="47" t="s">
        <v>247</v>
      </c>
      <c r="F243" s="47">
        <v>0</v>
      </c>
      <c r="G243" s="47">
        <v>0</v>
      </c>
      <c r="H243" s="47">
        <v>1</v>
      </c>
      <c r="I243" s="47">
        <v>0</v>
      </c>
      <c r="J243" s="47">
        <v>0</v>
      </c>
      <c r="K243" s="47">
        <v>1</v>
      </c>
      <c r="L243" s="47">
        <v>1</v>
      </c>
      <c r="M243" s="47">
        <v>0</v>
      </c>
      <c r="N243" s="47">
        <v>1</v>
      </c>
      <c r="O243" s="47">
        <v>0</v>
      </c>
      <c r="P243" s="47">
        <v>0</v>
      </c>
      <c r="Q243" s="47">
        <v>0</v>
      </c>
      <c r="R243" s="47">
        <v>1</v>
      </c>
      <c r="S243" s="47">
        <v>0</v>
      </c>
      <c r="T243" s="47">
        <v>1</v>
      </c>
      <c r="U243" s="47">
        <v>0</v>
      </c>
      <c r="V243" s="47">
        <v>1</v>
      </c>
      <c r="W243" s="47"/>
      <c r="Y243" s="47">
        <f t="shared" si="30"/>
        <v>7</v>
      </c>
      <c r="Z243" s="54">
        <f>Y243/Y256</f>
        <v>4.6979865771812082E-2</v>
      </c>
      <c r="AA243" s="54">
        <f t="shared" si="29"/>
        <v>2.2071077879374803E-3</v>
      </c>
    </row>
    <row r="244" spans="1:29" x14ac:dyDescent="0.25">
      <c r="A244" s="91"/>
      <c r="B244" s="151"/>
      <c r="C244" s="6">
        <v>1</v>
      </c>
      <c r="D244" s="47">
        <v>493</v>
      </c>
      <c r="E244" s="47" t="s">
        <v>248</v>
      </c>
      <c r="F244" s="47">
        <v>0</v>
      </c>
      <c r="G244" s="47">
        <v>0</v>
      </c>
      <c r="H244" s="47">
        <v>1</v>
      </c>
      <c r="I244" s="47">
        <v>0</v>
      </c>
      <c r="J244" s="47">
        <v>1</v>
      </c>
      <c r="K244" s="47">
        <v>0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1</v>
      </c>
      <c r="T244" s="47">
        <v>0</v>
      </c>
      <c r="U244" s="47">
        <v>1</v>
      </c>
      <c r="V244" s="47">
        <v>0</v>
      </c>
      <c r="W244" s="47"/>
      <c r="Y244" s="47">
        <f t="shared" si="30"/>
        <v>4</v>
      </c>
      <c r="Z244" s="54">
        <f>Y244/Y256</f>
        <v>2.6845637583892617E-2</v>
      </c>
      <c r="AA244" s="54">
        <f t="shared" si="29"/>
        <v>7.2068825728570786E-4</v>
      </c>
    </row>
    <row r="245" spans="1:29" x14ac:dyDescent="0.25">
      <c r="A245" s="91"/>
      <c r="B245" s="151"/>
      <c r="C245" s="6">
        <v>1</v>
      </c>
      <c r="D245" s="47">
        <v>464</v>
      </c>
      <c r="E245" s="47" t="s">
        <v>249</v>
      </c>
      <c r="F245" s="47">
        <v>1</v>
      </c>
      <c r="G245" s="47">
        <v>1</v>
      </c>
      <c r="H245" s="47">
        <v>1</v>
      </c>
      <c r="I245" s="47">
        <v>1</v>
      </c>
      <c r="J245" s="47">
        <v>0</v>
      </c>
      <c r="K245" s="47">
        <v>1</v>
      </c>
      <c r="L245" s="47">
        <v>1</v>
      </c>
      <c r="M245" s="47">
        <v>1</v>
      </c>
      <c r="N245" s="47">
        <v>1</v>
      </c>
      <c r="O245" s="47">
        <v>1</v>
      </c>
      <c r="P245" s="47">
        <v>1</v>
      </c>
      <c r="Q245" s="47">
        <v>1</v>
      </c>
      <c r="R245" s="47">
        <v>1</v>
      </c>
      <c r="S245" s="47">
        <v>1</v>
      </c>
      <c r="T245" s="47">
        <v>1</v>
      </c>
      <c r="U245" s="47">
        <v>1</v>
      </c>
      <c r="V245" s="47">
        <v>0</v>
      </c>
      <c r="W245" s="47"/>
      <c r="Y245" s="47">
        <f t="shared" si="30"/>
        <v>15</v>
      </c>
      <c r="Z245" s="54">
        <f>Y245/Y256</f>
        <v>0.10067114093959731</v>
      </c>
      <c r="AA245" s="54">
        <f t="shared" si="29"/>
        <v>1.0134678618080265E-2</v>
      </c>
    </row>
    <row r="246" spans="1:29" x14ac:dyDescent="0.25">
      <c r="A246" s="91"/>
      <c r="B246" s="151"/>
      <c r="C246" s="6">
        <v>1</v>
      </c>
      <c r="D246" s="47">
        <v>436</v>
      </c>
      <c r="E246" s="47" t="s">
        <v>250</v>
      </c>
      <c r="F246" s="47">
        <v>0</v>
      </c>
      <c r="G246" s="47">
        <v>1</v>
      </c>
      <c r="H246" s="47">
        <v>1</v>
      </c>
      <c r="I246" s="47">
        <v>1</v>
      </c>
      <c r="J246" s="47">
        <v>1</v>
      </c>
      <c r="K246" s="47">
        <v>1</v>
      </c>
      <c r="L246" s="47">
        <v>1</v>
      </c>
      <c r="M246" s="47">
        <v>1</v>
      </c>
      <c r="N246" s="47">
        <v>0</v>
      </c>
      <c r="O246" s="47">
        <v>1</v>
      </c>
      <c r="P246" s="47">
        <v>1</v>
      </c>
      <c r="Q246" s="47">
        <v>0</v>
      </c>
      <c r="R246" s="47">
        <v>0</v>
      </c>
      <c r="S246" s="47">
        <v>1</v>
      </c>
      <c r="T246" s="47">
        <v>1</v>
      </c>
      <c r="U246" s="47">
        <v>1</v>
      </c>
      <c r="V246" s="47">
        <v>0</v>
      </c>
      <c r="W246" s="47"/>
      <c r="Y246" s="47">
        <f t="shared" si="30"/>
        <v>12</v>
      </c>
      <c r="Z246" s="54">
        <f>Y246/Y256</f>
        <v>8.0536912751677847E-2</v>
      </c>
      <c r="AA246" s="54">
        <f t="shared" si="29"/>
        <v>6.4861943155713701E-3</v>
      </c>
      <c r="AB246" s="54">
        <v>19</v>
      </c>
      <c r="AC246" s="55">
        <v>18</v>
      </c>
    </row>
    <row r="247" spans="1:29" x14ac:dyDescent="0.25">
      <c r="A247" s="91"/>
      <c r="B247" s="151"/>
      <c r="C247" s="6">
        <v>1</v>
      </c>
      <c r="D247" s="47">
        <v>416</v>
      </c>
      <c r="E247" s="47" t="s">
        <v>251</v>
      </c>
      <c r="F247" s="47">
        <v>0</v>
      </c>
      <c r="G247" s="47">
        <v>0</v>
      </c>
      <c r="H247" s="47">
        <v>0</v>
      </c>
      <c r="I247" s="47">
        <v>1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1</v>
      </c>
      <c r="S247" s="47">
        <v>1</v>
      </c>
      <c r="T247" s="47">
        <v>0</v>
      </c>
      <c r="U247" s="47">
        <v>0</v>
      </c>
      <c r="V247" s="47">
        <v>0</v>
      </c>
      <c r="W247" s="47"/>
      <c r="Y247" s="47">
        <f t="shared" si="30"/>
        <v>3</v>
      </c>
      <c r="Z247" s="54">
        <f>Y247/Y256</f>
        <v>2.0134228187919462E-2</v>
      </c>
      <c r="AA247" s="54">
        <f t="shared" si="29"/>
        <v>4.0538714472321063E-4</v>
      </c>
    </row>
    <row r="248" spans="1:29" x14ac:dyDescent="0.25">
      <c r="A248" s="91"/>
      <c r="B248" s="151"/>
      <c r="C248" s="6">
        <v>1</v>
      </c>
      <c r="D248" s="47">
        <v>404</v>
      </c>
      <c r="E248" s="47" t="s">
        <v>252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1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1</v>
      </c>
      <c r="U248" s="47">
        <v>1</v>
      </c>
      <c r="V248" s="47">
        <v>0</v>
      </c>
      <c r="W248" s="47"/>
      <c r="Y248" s="47">
        <f t="shared" si="30"/>
        <v>3</v>
      </c>
      <c r="Z248" s="54">
        <f>Y248/Y256</f>
        <v>2.0134228187919462E-2</v>
      </c>
      <c r="AA248" s="54">
        <f t="shared" si="29"/>
        <v>4.0538714472321063E-4</v>
      </c>
    </row>
    <row r="249" spans="1:29" x14ac:dyDescent="0.25">
      <c r="A249" s="91"/>
      <c r="B249" s="151"/>
      <c r="C249" s="6">
        <v>1</v>
      </c>
      <c r="D249" s="47">
        <v>388</v>
      </c>
      <c r="E249" s="47" t="s">
        <v>253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1</v>
      </c>
      <c r="M249" s="47">
        <v>1</v>
      </c>
      <c r="N249" s="47">
        <v>0</v>
      </c>
      <c r="O249" s="47">
        <v>1</v>
      </c>
      <c r="P249" s="47">
        <v>1</v>
      </c>
      <c r="Q249" s="47">
        <v>1</v>
      </c>
      <c r="R249" s="47">
        <v>0</v>
      </c>
      <c r="S249" s="47">
        <v>1</v>
      </c>
      <c r="T249" s="47">
        <v>0</v>
      </c>
      <c r="U249" s="47">
        <v>0</v>
      </c>
      <c r="V249" s="47">
        <v>0</v>
      </c>
      <c r="W249" s="47"/>
      <c r="Y249" s="47">
        <f t="shared" si="30"/>
        <v>6</v>
      </c>
      <c r="Z249" s="54">
        <f>Y249/Y256</f>
        <v>4.0268456375838924E-2</v>
      </c>
      <c r="AA249" s="54">
        <f t="shared" si="29"/>
        <v>1.6215485788928425E-3</v>
      </c>
    </row>
    <row r="250" spans="1:29" x14ac:dyDescent="0.25">
      <c r="A250" s="91"/>
      <c r="B250" s="151"/>
      <c r="C250" s="6">
        <v>1</v>
      </c>
      <c r="D250" s="47">
        <v>359</v>
      </c>
      <c r="E250" s="47" t="s">
        <v>254</v>
      </c>
      <c r="F250" s="47">
        <v>0</v>
      </c>
      <c r="G250" s="47">
        <v>0</v>
      </c>
      <c r="H250" s="47">
        <v>1</v>
      </c>
      <c r="I250" s="47">
        <v>0</v>
      </c>
      <c r="J250" s="47">
        <v>0</v>
      </c>
      <c r="K250" s="47">
        <v>1</v>
      </c>
      <c r="L250" s="47">
        <v>1</v>
      </c>
      <c r="M250" s="47">
        <v>0</v>
      </c>
      <c r="N250" s="47">
        <v>1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1</v>
      </c>
      <c r="U250" s="47">
        <v>0</v>
      </c>
      <c r="V250" s="47">
        <v>1</v>
      </c>
      <c r="W250" s="47"/>
      <c r="Y250" s="47">
        <f t="shared" si="30"/>
        <v>6</v>
      </c>
      <c r="Z250" s="54">
        <f>Y250/Y256</f>
        <v>4.0268456375838924E-2</v>
      </c>
      <c r="AA250" s="54">
        <f t="shared" si="29"/>
        <v>1.6215485788928425E-3</v>
      </c>
    </row>
    <row r="251" spans="1:29" x14ac:dyDescent="0.25">
      <c r="A251" s="91"/>
      <c r="B251" s="151"/>
      <c r="C251" s="6">
        <v>1</v>
      </c>
      <c r="D251" s="47">
        <v>332</v>
      </c>
      <c r="E251" s="47" t="s">
        <v>255</v>
      </c>
      <c r="F251" s="47">
        <v>0</v>
      </c>
      <c r="G251" s="47">
        <v>1</v>
      </c>
      <c r="H251" s="47">
        <v>0</v>
      </c>
      <c r="I251" s="47">
        <v>1</v>
      </c>
      <c r="J251" s="47">
        <v>1</v>
      </c>
      <c r="K251" s="47">
        <v>0</v>
      </c>
      <c r="L251" s="47">
        <v>0</v>
      </c>
      <c r="M251" s="47">
        <v>1</v>
      </c>
      <c r="N251" s="47">
        <v>0</v>
      </c>
      <c r="O251" s="47">
        <v>1</v>
      </c>
      <c r="P251" s="47">
        <v>0</v>
      </c>
      <c r="Q251" s="47">
        <v>0</v>
      </c>
      <c r="R251" s="47">
        <v>1</v>
      </c>
      <c r="S251" s="47">
        <v>1</v>
      </c>
      <c r="T251" s="47">
        <v>0</v>
      </c>
      <c r="U251" s="47">
        <v>1</v>
      </c>
      <c r="V251" s="47">
        <v>0</v>
      </c>
      <c r="W251" s="47"/>
      <c r="Y251" s="47">
        <f t="shared" si="30"/>
        <v>8</v>
      </c>
      <c r="Z251" s="54">
        <f>Y251/Y256</f>
        <v>5.3691275167785234E-2</v>
      </c>
      <c r="AA251" s="54">
        <f t="shared" si="29"/>
        <v>2.8827530291428314E-3</v>
      </c>
    </row>
    <row r="252" spans="1:29" x14ac:dyDescent="0.25">
      <c r="A252" s="91"/>
      <c r="B252" s="151"/>
      <c r="C252" s="6">
        <v>1</v>
      </c>
      <c r="D252" s="47">
        <v>316</v>
      </c>
      <c r="E252" s="47" t="s">
        <v>256</v>
      </c>
      <c r="F252" s="47">
        <v>1</v>
      </c>
      <c r="G252" s="47">
        <v>1</v>
      </c>
      <c r="H252" s="47">
        <v>1</v>
      </c>
      <c r="I252" s="47">
        <v>1</v>
      </c>
      <c r="J252" s="47">
        <v>1</v>
      </c>
      <c r="K252" s="47">
        <v>1</v>
      </c>
      <c r="L252" s="47">
        <v>1</v>
      </c>
      <c r="M252" s="47">
        <v>1</v>
      </c>
      <c r="N252" s="47">
        <v>1</v>
      </c>
      <c r="O252" s="47">
        <v>1</v>
      </c>
      <c r="P252" s="47">
        <v>1</v>
      </c>
      <c r="Q252" s="47">
        <v>1</v>
      </c>
      <c r="R252" s="47">
        <v>1</v>
      </c>
      <c r="S252" s="57">
        <v>0</v>
      </c>
      <c r="T252" s="47">
        <v>1</v>
      </c>
      <c r="U252" s="47">
        <v>1</v>
      </c>
      <c r="V252" s="47">
        <v>1</v>
      </c>
      <c r="W252" s="47"/>
      <c r="X252" s="47" t="s">
        <v>256</v>
      </c>
      <c r="Y252" s="47">
        <f t="shared" si="30"/>
        <v>16</v>
      </c>
      <c r="Z252" s="54">
        <f>Y252/Y256</f>
        <v>0.10738255033557047</v>
      </c>
      <c r="AA252" s="54">
        <f t="shared" si="29"/>
        <v>1.1531012116571326E-2</v>
      </c>
    </row>
    <row r="253" spans="1:29" x14ac:dyDescent="0.25">
      <c r="A253" s="91"/>
      <c r="B253" s="151"/>
      <c r="C253" s="6">
        <v>1</v>
      </c>
      <c r="D253" s="47">
        <v>301</v>
      </c>
      <c r="E253" s="47" t="s">
        <v>257</v>
      </c>
      <c r="F253" s="47">
        <v>1</v>
      </c>
      <c r="G253" s="47">
        <v>1</v>
      </c>
      <c r="H253" s="47">
        <v>0</v>
      </c>
      <c r="I253" s="47">
        <v>1</v>
      </c>
      <c r="J253" s="47">
        <v>1</v>
      </c>
      <c r="K253" s="47">
        <v>1</v>
      </c>
      <c r="L253" s="47">
        <v>0</v>
      </c>
      <c r="M253" s="47">
        <v>1</v>
      </c>
      <c r="N253" s="47">
        <v>0</v>
      </c>
      <c r="O253" s="47">
        <v>0</v>
      </c>
      <c r="P253" s="47">
        <v>0</v>
      </c>
      <c r="Q253" s="47">
        <v>1</v>
      </c>
      <c r="R253" s="47">
        <v>1</v>
      </c>
      <c r="S253" s="47">
        <v>1</v>
      </c>
      <c r="T253" s="47">
        <v>1</v>
      </c>
      <c r="U253" s="47">
        <v>1</v>
      </c>
      <c r="V253" s="47">
        <v>0</v>
      </c>
      <c r="W253" s="47"/>
      <c r="Y253" s="47">
        <f t="shared" si="30"/>
        <v>11</v>
      </c>
      <c r="Z253" s="54">
        <f>Y253/Y256</f>
        <v>7.3825503355704702E-2</v>
      </c>
      <c r="AA253" s="54">
        <f t="shared" si="29"/>
        <v>5.4502049457231666E-3</v>
      </c>
    </row>
    <row r="254" spans="1:29" x14ac:dyDescent="0.25">
      <c r="A254" s="91"/>
      <c r="B254" s="151"/>
      <c r="C254" s="6">
        <v>1</v>
      </c>
      <c r="D254" s="47">
        <v>291</v>
      </c>
      <c r="E254" s="47" t="s">
        <v>258</v>
      </c>
      <c r="F254" s="47">
        <v>0</v>
      </c>
      <c r="G254" s="47">
        <v>0</v>
      </c>
      <c r="H254" s="47">
        <v>1</v>
      </c>
      <c r="I254" s="47">
        <v>1</v>
      </c>
      <c r="J254" s="47">
        <v>1</v>
      </c>
      <c r="K254" s="47">
        <v>1</v>
      </c>
      <c r="L254" s="47">
        <v>1</v>
      </c>
      <c r="M254" s="47">
        <v>1</v>
      </c>
      <c r="N254" s="47">
        <v>1</v>
      </c>
      <c r="O254" s="47">
        <v>1</v>
      </c>
      <c r="P254" s="47">
        <v>1</v>
      </c>
      <c r="Q254" s="47">
        <v>0</v>
      </c>
      <c r="R254" s="47">
        <v>1</v>
      </c>
      <c r="S254" s="47">
        <v>1</v>
      </c>
      <c r="T254" s="47">
        <v>0</v>
      </c>
      <c r="U254" s="47">
        <v>0</v>
      </c>
      <c r="V254" s="47">
        <v>1</v>
      </c>
      <c r="W254" s="47"/>
      <c r="Y254" s="47">
        <f t="shared" si="30"/>
        <v>12</v>
      </c>
      <c r="Z254" s="54">
        <f>Y254/Y256</f>
        <v>8.0536912751677847E-2</v>
      </c>
      <c r="AA254" s="54">
        <f t="shared" si="29"/>
        <v>6.4861943155713701E-3</v>
      </c>
    </row>
    <row r="255" spans="1:29" x14ac:dyDescent="0.25">
      <c r="A255" s="91"/>
      <c r="B255" s="152"/>
      <c r="C255" s="6">
        <v>1</v>
      </c>
      <c r="D255" s="47">
        <v>268</v>
      </c>
      <c r="E255" s="47" t="s">
        <v>259</v>
      </c>
      <c r="F255" s="47">
        <v>0</v>
      </c>
      <c r="G255" s="47">
        <v>0</v>
      </c>
      <c r="H255" s="47">
        <v>0</v>
      </c>
      <c r="I255" s="47">
        <v>0</v>
      </c>
      <c r="J255" s="47">
        <v>1</v>
      </c>
      <c r="K255" s="47">
        <v>1</v>
      </c>
      <c r="L255" s="47">
        <v>0</v>
      </c>
      <c r="M255" s="47">
        <v>1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0</v>
      </c>
      <c r="V255" s="47">
        <v>0</v>
      </c>
      <c r="W255" s="47"/>
      <c r="Y255" s="47">
        <f t="shared" si="30"/>
        <v>3</v>
      </c>
      <c r="Z255" s="54">
        <f>Y255/Y256</f>
        <v>2.0134228187919462E-2</v>
      </c>
      <c r="AA255" s="54">
        <f t="shared" si="29"/>
        <v>4.0538714472321063E-4</v>
      </c>
    </row>
    <row r="256" spans="1:29" x14ac:dyDescent="0.25">
      <c r="A256" s="117"/>
      <c r="B256" s="33"/>
      <c r="C256" s="3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53"/>
      <c r="Y256" s="53">
        <f>SUM(Y237:Y255)</f>
        <v>149</v>
      </c>
      <c r="Z256" s="59">
        <f>Y256/Y256</f>
        <v>1</v>
      </c>
      <c r="AA256" s="59"/>
      <c r="AB256" s="59"/>
      <c r="AC256" s="60"/>
    </row>
    <row r="257" spans="1:31" x14ac:dyDescent="0.25">
      <c r="A257" s="84" t="s">
        <v>260</v>
      </c>
      <c r="B257" s="165">
        <f>SUM(C257:C265)</f>
        <v>9</v>
      </c>
      <c r="C257" s="34">
        <v>1</v>
      </c>
      <c r="D257" s="47">
        <v>1172</v>
      </c>
      <c r="E257" s="47" t="s">
        <v>261</v>
      </c>
      <c r="F257" s="47">
        <v>1</v>
      </c>
      <c r="G257" s="47">
        <v>1</v>
      </c>
      <c r="H257" s="47">
        <v>1</v>
      </c>
      <c r="I257" s="47">
        <v>1</v>
      </c>
      <c r="J257" s="47">
        <v>1</v>
      </c>
      <c r="K257" s="47">
        <v>1</v>
      </c>
      <c r="L257" s="47">
        <v>1</v>
      </c>
      <c r="M257" s="47">
        <v>1</v>
      </c>
      <c r="N257" s="47">
        <v>1</v>
      </c>
      <c r="O257" s="47">
        <v>1</v>
      </c>
      <c r="P257" s="47">
        <v>1</v>
      </c>
      <c r="Q257" s="47">
        <v>1</v>
      </c>
      <c r="R257" s="47">
        <v>1</v>
      </c>
      <c r="S257" s="47">
        <v>1</v>
      </c>
      <c r="T257" s="47">
        <v>1</v>
      </c>
      <c r="U257" s="47">
        <v>1</v>
      </c>
      <c r="V257" s="47">
        <v>1</v>
      </c>
      <c r="W257" s="47">
        <v>1</v>
      </c>
      <c r="Y257" s="47">
        <f>SUM(F257:X257)</f>
        <v>18</v>
      </c>
      <c r="Z257" s="54">
        <f>Y257/Y266</f>
        <v>0.2</v>
      </c>
      <c r="AA257" s="54">
        <f>(Z257^2)</f>
        <v>4.0000000000000008E-2</v>
      </c>
    </row>
    <row r="258" spans="1:31" x14ac:dyDescent="0.25">
      <c r="A258" s="118"/>
      <c r="B258" s="166"/>
      <c r="C258" s="35">
        <v>1</v>
      </c>
      <c r="D258" s="47">
        <v>1108</v>
      </c>
      <c r="E258" s="47" t="s">
        <v>262</v>
      </c>
      <c r="F258" s="47">
        <v>1</v>
      </c>
      <c r="G258" s="47">
        <v>1</v>
      </c>
      <c r="H258" s="47">
        <v>1</v>
      </c>
      <c r="I258" s="47">
        <v>1</v>
      </c>
      <c r="J258" s="47">
        <v>1</v>
      </c>
      <c r="K258" s="47">
        <v>1</v>
      </c>
      <c r="L258" s="47">
        <v>1</v>
      </c>
      <c r="M258" s="47">
        <v>1</v>
      </c>
      <c r="N258" s="47">
        <v>1</v>
      </c>
      <c r="O258" s="47">
        <v>1</v>
      </c>
      <c r="P258" s="47">
        <v>1</v>
      </c>
      <c r="Q258" s="47">
        <v>1</v>
      </c>
      <c r="R258" s="47">
        <v>1</v>
      </c>
      <c r="S258" s="47">
        <v>1</v>
      </c>
      <c r="T258" s="47">
        <v>1</v>
      </c>
      <c r="U258" s="47">
        <v>1</v>
      </c>
      <c r="V258" s="47">
        <v>1</v>
      </c>
      <c r="W258" s="47">
        <v>1</v>
      </c>
      <c r="Y258" s="47">
        <f>SUM(F258:X258)</f>
        <v>18</v>
      </c>
      <c r="Z258" s="54">
        <f>Y258/Y266</f>
        <v>0.2</v>
      </c>
      <c r="AA258" s="54">
        <f t="shared" ref="AA258:AA265" si="31">(Z258^2)</f>
        <v>4.0000000000000008E-2</v>
      </c>
    </row>
    <row r="259" spans="1:31" x14ac:dyDescent="0.25">
      <c r="A259" s="118"/>
      <c r="B259" s="166"/>
      <c r="C259" s="35">
        <v>1</v>
      </c>
      <c r="D259" s="47">
        <v>855</v>
      </c>
      <c r="E259" s="47" t="s">
        <v>263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1</v>
      </c>
      <c r="L259" s="47">
        <v>1</v>
      </c>
      <c r="M259" s="47">
        <v>1</v>
      </c>
      <c r="N259" s="47">
        <v>0</v>
      </c>
      <c r="O259" s="47">
        <v>0</v>
      </c>
      <c r="P259" s="47">
        <v>0</v>
      </c>
      <c r="Q259" s="47">
        <v>1</v>
      </c>
      <c r="R259" s="47">
        <v>0</v>
      </c>
      <c r="S259" s="47">
        <v>0</v>
      </c>
      <c r="T259" s="47">
        <v>0</v>
      </c>
      <c r="U259" s="47">
        <v>1</v>
      </c>
      <c r="V259" s="47">
        <v>0</v>
      </c>
      <c r="W259" s="47"/>
      <c r="Y259" s="47">
        <f t="shared" ref="Y259:Y265" si="32">SUM(F259:V259)</f>
        <v>5</v>
      </c>
      <c r="Z259" s="54">
        <f>Y259/Y266</f>
        <v>5.5555555555555552E-2</v>
      </c>
      <c r="AA259" s="54">
        <f t="shared" si="31"/>
        <v>3.0864197530864196E-3</v>
      </c>
    </row>
    <row r="260" spans="1:31" x14ac:dyDescent="0.25">
      <c r="A260" s="118"/>
      <c r="B260" s="166"/>
      <c r="C260" s="35">
        <v>1</v>
      </c>
      <c r="D260" s="47">
        <v>742</v>
      </c>
      <c r="E260" s="47" t="s">
        <v>264</v>
      </c>
      <c r="F260" s="47">
        <v>0</v>
      </c>
      <c r="G260" s="47">
        <v>0</v>
      </c>
      <c r="H260" s="47">
        <v>0</v>
      </c>
      <c r="I260" s="47">
        <v>1</v>
      </c>
      <c r="J260" s="47">
        <v>0</v>
      </c>
      <c r="K260" s="47">
        <v>0</v>
      </c>
      <c r="L260" s="47">
        <v>1</v>
      </c>
      <c r="M260" s="47">
        <v>1</v>
      </c>
      <c r="N260" s="47">
        <v>0</v>
      </c>
      <c r="O260" s="47">
        <v>1</v>
      </c>
      <c r="P260" s="47">
        <v>0</v>
      </c>
      <c r="Q260" s="47">
        <v>0</v>
      </c>
      <c r="R260" s="47">
        <v>1</v>
      </c>
      <c r="S260" s="47">
        <v>0</v>
      </c>
      <c r="T260" s="47">
        <v>0</v>
      </c>
      <c r="U260" s="47">
        <v>0</v>
      </c>
      <c r="V260" s="47">
        <v>0</v>
      </c>
      <c r="W260" s="47"/>
      <c r="Y260" s="47">
        <f t="shared" si="32"/>
        <v>5</v>
      </c>
      <c r="Z260" s="54">
        <f>Y260/Y266</f>
        <v>5.5555555555555552E-2</v>
      </c>
      <c r="AA260" s="54">
        <f t="shared" si="31"/>
        <v>3.0864197530864196E-3</v>
      </c>
    </row>
    <row r="261" spans="1:31" x14ac:dyDescent="0.25">
      <c r="A261" s="118"/>
      <c r="B261" s="166"/>
      <c r="C261" s="35">
        <v>1</v>
      </c>
      <c r="D261" s="47">
        <v>724</v>
      </c>
      <c r="E261" s="47" t="s">
        <v>265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L261" s="47">
        <v>1</v>
      </c>
      <c r="M261" s="47">
        <v>0</v>
      </c>
      <c r="N261" s="47">
        <v>1</v>
      </c>
      <c r="O261" s="47">
        <v>1</v>
      </c>
      <c r="P261" s="47">
        <v>0</v>
      </c>
      <c r="Q261" s="47">
        <v>0</v>
      </c>
      <c r="R261" s="47">
        <v>1</v>
      </c>
      <c r="S261" s="47">
        <v>0</v>
      </c>
      <c r="T261" s="47">
        <v>0</v>
      </c>
      <c r="U261" s="47">
        <v>0</v>
      </c>
      <c r="V261" s="47">
        <v>0</v>
      </c>
      <c r="W261" s="47"/>
      <c r="Y261" s="47">
        <f t="shared" si="32"/>
        <v>4</v>
      </c>
      <c r="Z261" s="54">
        <f>Y261/Y266</f>
        <v>4.4444444444444446E-2</v>
      </c>
      <c r="AA261" s="54">
        <f t="shared" si="31"/>
        <v>1.9753086419753087E-3</v>
      </c>
      <c r="AB261" s="54">
        <v>9</v>
      </c>
      <c r="AC261" s="55">
        <v>6</v>
      </c>
    </row>
    <row r="262" spans="1:31" x14ac:dyDescent="0.25">
      <c r="A262" s="118"/>
      <c r="B262" s="166"/>
      <c r="C262" s="35">
        <v>1</v>
      </c>
      <c r="D262" s="47">
        <v>578</v>
      </c>
      <c r="E262" s="47" t="s">
        <v>266</v>
      </c>
      <c r="F262" s="47">
        <v>1</v>
      </c>
      <c r="G262" s="47">
        <v>1</v>
      </c>
      <c r="H262" s="47">
        <v>1</v>
      </c>
      <c r="I262" s="47">
        <v>1</v>
      </c>
      <c r="J262" s="47">
        <v>1</v>
      </c>
      <c r="K262" s="47">
        <v>1</v>
      </c>
      <c r="L262" s="47">
        <v>1</v>
      </c>
      <c r="M262" s="47">
        <v>1</v>
      </c>
      <c r="N262" s="47">
        <v>1</v>
      </c>
      <c r="O262" s="47">
        <v>1</v>
      </c>
      <c r="P262" s="47">
        <v>1</v>
      </c>
      <c r="Q262" s="47">
        <v>1</v>
      </c>
      <c r="R262" s="47">
        <v>1</v>
      </c>
      <c r="S262" s="47">
        <v>1</v>
      </c>
      <c r="T262" s="47">
        <v>1</v>
      </c>
      <c r="U262" s="47">
        <v>1</v>
      </c>
      <c r="V262" s="47">
        <v>1</v>
      </c>
      <c r="W262" s="47">
        <v>1</v>
      </c>
      <c r="Y262" s="47">
        <f>SUM(F262:W262)</f>
        <v>18</v>
      </c>
      <c r="Z262" s="54">
        <f>Y262/Y266</f>
        <v>0.2</v>
      </c>
      <c r="AA262" s="54">
        <f t="shared" si="31"/>
        <v>4.0000000000000008E-2</v>
      </c>
    </row>
    <row r="263" spans="1:31" x14ac:dyDescent="0.25">
      <c r="A263" s="118"/>
      <c r="B263" s="166"/>
      <c r="C263" s="35">
        <v>1</v>
      </c>
      <c r="D263" s="47">
        <v>499</v>
      </c>
      <c r="E263" s="47" t="s">
        <v>267</v>
      </c>
      <c r="F263" s="47">
        <v>1</v>
      </c>
      <c r="G263" s="47">
        <v>0</v>
      </c>
      <c r="H263" s="47">
        <v>0</v>
      </c>
      <c r="I263" s="47">
        <v>1</v>
      </c>
      <c r="J263" s="47">
        <v>0</v>
      </c>
      <c r="K263" s="47">
        <v>0</v>
      </c>
      <c r="L263" s="47">
        <v>1</v>
      </c>
      <c r="M263" s="47">
        <v>1</v>
      </c>
      <c r="N263" s="47">
        <v>0</v>
      </c>
      <c r="O263" s="47">
        <v>1</v>
      </c>
      <c r="P263" s="47">
        <v>0</v>
      </c>
      <c r="Q263" s="47">
        <v>0</v>
      </c>
      <c r="R263" s="47">
        <v>1</v>
      </c>
      <c r="S263" s="47">
        <v>0</v>
      </c>
      <c r="T263" s="47">
        <v>1</v>
      </c>
      <c r="U263" s="47">
        <v>1</v>
      </c>
      <c r="V263" s="47">
        <v>0</v>
      </c>
      <c r="W263" s="47"/>
      <c r="Y263" s="47">
        <f t="shared" si="32"/>
        <v>8</v>
      </c>
      <c r="Z263" s="54">
        <f>Y263/Y266</f>
        <v>8.8888888888888892E-2</v>
      </c>
      <c r="AA263" s="54">
        <f t="shared" si="31"/>
        <v>7.9012345679012348E-3</v>
      </c>
    </row>
    <row r="264" spans="1:31" x14ac:dyDescent="0.25">
      <c r="A264" s="118"/>
      <c r="B264" s="166"/>
      <c r="C264" s="35">
        <v>1</v>
      </c>
      <c r="D264" s="47">
        <v>297</v>
      </c>
      <c r="E264" s="47" t="s">
        <v>268</v>
      </c>
      <c r="F264" s="47">
        <v>1</v>
      </c>
      <c r="G264" s="47">
        <v>1</v>
      </c>
      <c r="H264" s="47">
        <v>1</v>
      </c>
      <c r="I264" s="47">
        <v>1</v>
      </c>
      <c r="J264" s="47">
        <v>1</v>
      </c>
      <c r="K264" s="47">
        <v>1</v>
      </c>
      <c r="L264" s="47">
        <v>1</v>
      </c>
      <c r="M264" s="47">
        <v>1</v>
      </c>
      <c r="N264" s="47">
        <v>1</v>
      </c>
      <c r="O264" s="47">
        <v>1</v>
      </c>
      <c r="P264" s="47">
        <v>1</v>
      </c>
      <c r="Q264" s="47">
        <v>0</v>
      </c>
      <c r="R264" s="47">
        <v>0</v>
      </c>
      <c r="S264" s="47">
        <v>1</v>
      </c>
      <c r="T264" s="47">
        <v>1</v>
      </c>
      <c r="U264" s="47">
        <v>0</v>
      </c>
      <c r="V264" s="47">
        <v>0</v>
      </c>
      <c r="W264" s="47"/>
      <c r="Y264" s="47">
        <f t="shared" si="32"/>
        <v>13</v>
      </c>
      <c r="Z264" s="54">
        <f>Y264/Y266</f>
        <v>0.14444444444444443</v>
      </c>
      <c r="AA264" s="54">
        <f t="shared" si="31"/>
        <v>2.0864197530864194E-2</v>
      </c>
    </row>
    <row r="265" spans="1:31" x14ac:dyDescent="0.25">
      <c r="A265" s="118"/>
      <c r="B265" s="167"/>
      <c r="C265" s="35">
        <v>1</v>
      </c>
      <c r="D265" s="47">
        <v>252</v>
      </c>
      <c r="E265" s="47" t="s">
        <v>269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57">
        <v>1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/>
      <c r="X265" s="47" t="s">
        <v>269</v>
      </c>
      <c r="Y265" s="47">
        <f t="shared" si="32"/>
        <v>1</v>
      </c>
      <c r="Z265" s="54">
        <f>Y265/Y266</f>
        <v>1.1111111111111112E-2</v>
      </c>
      <c r="AA265" s="54">
        <f t="shared" si="31"/>
        <v>1.2345679012345679E-4</v>
      </c>
    </row>
    <row r="266" spans="1:31" x14ac:dyDescent="0.25">
      <c r="A266" s="110"/>
      <c r="B266" s="25"/>
      <c r="C266" s="25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53"/>
      <c r="Y266" s="53">
        <f>SUM(Y257:Y265)</f>
        <v>90</v>
      </c>
      <c r="Z266" s="59">
        <f>Y266/Y266</f>
        <v>1</v>
      </c>
      <c r="AA266" s="59"/>
      <c r="AB266" s="59"/>
      <c r="AC266" s="60"/>
    </row>
    <row r="267" spans="1:31" x14ac:dyDescent="0.25">
      <c r="A267" s="106" t="s">
        <v>270</v>
      </c>
      <c r="B267" s="138">
        <f>SUM(C267:C282)</f>
        <v>16</v>
      </c>
      <c r="C267" s="21">
        <v>1</v>
      </c>
      <c r="D267" s="47">
        <v>1826</v>
      </c>
      <c r="E267" s="47" t="s">
        <v>271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7">
        <v>0</v>
      </c>
      <c r="L267" s="57">
        <v>1</v>
      </c>
      <c r="M267" s="47">
        <v>0</v>
      </c>
      <c r="N267" s="47">
        <v>0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0</v>
      </c>
      <c r="V267" s="47">
        <v>0</v>
      </c>
      <c r="W267" s="47"/>
      <c r="X267" s="47" t="s">
        <v>272</v>
      </c>
      <c r="Y267" s="47">
        <f>SUM(F267:X267)</f>
        <v>1</v>
      </c>
      <c r="Z267" s="54">
        <f>Y267/Y283</f>
        <v>6.5789473684210523E-3</v>
      </c>
      <c r="AA267" s="54">
        <f>Y267/Y283</f>
        <v>6.5789473684210523E-3</v>
      </c>
      <c r="AD267" s="55" t="e">
        <f>AC267/AC283</f>
        <v>#DIV/0!</v>
      </c>
      <c r="AE267" s="55" t="e">
        <f>AD267*AD267</f>
        <v>#DIV/0!</v>
      </c>
    </row>
    <row r="268" spans="1:31" x14ac:dyDescent="0.25">
      <c r="A268" s="107"/>
      <c r="B268" s="139"/>
      <c r="C268" s="22">
        <v>1</v>
      </c>
      <c r="D268" s="47">
        <v>1166</v>
      </c>
      <c r="E268" s="47" t="s">
        <v>273</v>
      </c>
      <c r="F268" s="47">
        <v>0</v>
      </c>
      <c r="G268" s="47">
        <v>1</v>
      </c>
      <c r="H268" s="47">
        <v>0</v>
      </c>
      <c r="I268" s="47">
        <v>0</v>
      </c>
      <c r="J268" s="47">
        <v>0</v>
      </c>
      <c r="K268" s="47">
        <v>1</v>
      </c>
      <c r="L268" s="47">
        <v>0</v>
      </c>
      <c r="M268" s="47">
        <v>0</v>
      </c>
      <c r="N268" s="47">
        <v>0</v>
      </c>
      <c r="O268" s="47">
        <v>0</v>
      </c>
      <c r="P268" s="47">
        <v>1</v>
      </c>
      <c r="Q268" s="47">
        <v>1</v>
      </c>
      <c r="R268" s="47">
        <v>1</v>
      </c>
      <c r="S268" s="47">
        <v>1</v>
      </c>
      <c r="T268" s="47">
        <v>1</v>
      </c>
      <c r="U268" s="47">
        <v>1</v>
      </c>
      <c r="V268" s="47">
        <v>1</v>
      </c>
      <c r="W268" s="47"/>
      <c r="Y268" s="47">
        <f>SUM(F268:X268)</f>
        <v>9</v>
      </c>
      <c r="Z268" s="54">
        <f>Y268/Y283</f>
        <v>5.921052631578947E-2</v>
      </c>
      <c r="AA268" s="54">
        <f t="shared" ref="AA268:AA282" si="33">(Z268^2)</f>
        <v>3.5058864265927973E-3</v>
      </c>
      <c r="AD268" s="55" t="e">
        <f>AC268/AC283</f>
        <v>#DIV/0!</v>
      </c>
      <c r="AE268" s="55" t="e">
        <f t="shared" ref="AE268:AE282" si="34">AD268*AD268</f>
        <v>#DIV/0!</v>
      </c>
    </row>
    <row r="269" spans="1:31" x14ac:dyDescent="0.25">
      <c r="A269" s="107"/>
      <c r="B269" s="139"/>
      <c r="C269" s="22">
        <v>1</v>
      </c>
      <c r="D269" s="47">
        <v>854</v>
      </c>
      <c r="E269" s="47" t="s">
        <v>274</v>
      </c>
      <c r="F269" s="47">
        <v>0</v>
      </c>
      <c r="G269" s="47">
        <v>0</v>
      </c>
      <c r="H269" s="47">
        <v>1</v>
      </c>
      <c r="I269" s="47">
        <v>1</v>
      </c>
      <c r="J269" s="47">
        <v>1</v>
      </c>
      <c r="K269" s="47">
        <v>1</v>
      </c>
      <c r="L269" s="47">
        <v>1</v>
      </c>
      <c r="M269" s="47">
        <v>1</v>
      </c>
      <c r="N269" s="47">
        <v>1</v>
      </c>
      <c r="O269" s="47">
        <v>0</v>
      </c>
      <c r="P269" s="47">
        <v>1</v>
      </c>
      <c r="Q269" s="47">
        <v>0</v>
      </c>
      <c r="R269" s="47">
        <v>1</v>
      </c>
      <c r="S269" s="47">
        <v>0</v>
      </c>
      <c r="T269" s="47">
        <v>1</v>
      </c>
      <c r="U269" s="47">
        <v>0</v>
      </c>
      <c r="V269" s="47">
        <v>1</v>
      </c>
      <c r="W269" s="47"/>
      <c r="Y269" s="47">
        <f t="shared" ref="Y269:Y280" si="35">SUM(F269:V269)</f>
        <v>11</v>
      </c>
      <c r="Z269" s="54">
        <f>Y269/Y283</f>
        <v>7.2368421052631582E-2</v>
      </c>
      <c r="AA269" s="54">
        <f t="shared" si="33"/>
        <v>5.2371883656509698E-3</v>
      </c>
      <c r="AD269" s="55" t="e">
        <f>AC269/AC283</f>
        <v>#DIV/0!</v>
      </c>
      <c r="AE269" s="55" t="e">
        <f t="shared" si="34"/>
        <v>#DIV/0!</v>
      </c>
    </row>
    <row r="270" spans="1:31" x14ac:dyDescent="0.25">
      <c r="A270" s="107"/>
      <c r="B270" s="139"/>
      <c r="C270" s="22">
        <v>1</v>
      </c>
      <c r="D270" s="47">
        <v>743</v>
      </c>
      <c r="E270" s="47" t="s">
        <v>275</v>
      </c>
      <c r="F270" s="47">
        <v>1</v>
      </c>
      <c r="G270" s="47">
        <v>1</v>
      </c>
      <c r="H270" s="47">
        <v>1</v>
      </c>
      <c r="I270" s="47">
        <v>1</v>
      </c>
      <c r="J270" s="47">
        <v>1</v>
      </c>
      <c r="K270" s="47">
        <v>1</v>
      </c>
      <c r="L270" s="47">
        <v>1</v>
      </c>
      <c r="M270" s="47">
        <v>1</v>
      </c>
      <c r="N270" s="47">
        <v>1</v>
      </c>
      <c r="O270" s="47">
        <v>1</v>
      </c>
      <c r="P270" s="47">
        <v>1</v>
      </c>
      <c r="Q270" s="47">
        <v>1</v>
      </c>
      <c r="R270" s="47">
        <v>1</v>
      </c>
      <c r="S270" s="47">
        <v>1</v>
      </c>
      <c r="T270" s="47">
        <v>1</v>
      </c>
      <c r="U270" s="57">
        <v>0</v>
      </c>
      <c r="V270" s="47">
        <v>1</v>
      </c>
      <c r="W270" s="47"/>
      <c r="X270" s="47" t="s">
        <v>276</v>
      </c>
      <c r="Y270" s="47">
        <f t="shared" si="35"/>
        <v>16</v>
      </c>
      <c r="Z270" s="54">
        <f>Y270/Y283</f>
        <v>0.10526315789473684</v>
      </c>
      <c r="AA270" s="54">
        <f t="shared" si="33"/>
        <v>1.1080332409972297E-2</v>
      </c>
      <c r="AD270" s="55" t="e">
        <f>AC270/AC283</f>
        <v>#DIV/0!</v>
      </c>
      <c r="AE270" s="55" t="e">
        <f t="shared" si="34"/>
        <v>#DIV/0!</v>
      </c>
    </row>
    <row r="271" spans="1:31" x14ac:dyDescent="0.25">
      <c r="A271" s="107"/>
      <c r="B271" s="139"/>
      <c r="C271" s="22">
        <v>1</v>
      </c>
      <c r="D271" s="47">
        <v>717</v>
      </c>
      <c r="E271" s="47" t="s">
        <v>277</v>
      </c>
      <c r="F271" s="47">
        <v>1</v>
      </c>
      <c r="G271" s="47">
        <v>1</v>
      </c>
      <c r="H271" s="47">
        <v>0</v>
      </c>
      <c r="I271" s="47">
        <v>1</v>
      </c>
      <c r="J271" s="47">
        <v>0</v>
      </c>
      <c r="K271" s="47">
        <v>0</v>
      </c>
      <c r="L271" s="47">
        <v>1</v>
      </c>
      <c r="M271" s="47">
        <v>1</v>
      </c>
      <c r="N271" s="47">
        <v>1</v>
      </c>
      <c r="O271" s="47">
        <v>1</v>
      </c>
      <c r="P271" s="47">
        <v>0</v>
      </c>
      <c r="Q271" s="47">
        <v>1</v>
      </c>
      <c r="R271" s="47">
        <v>1</v>
      </c>
      <c r="S271" s="47">
        <v>0</v>
      </c>
      <c r="T271" s="47">
        <v>0</v>
      </c>
      <c r="U271" s="47">
        <v>0</v>
      </c>
      <c r="V271" s="47">
        <v>1</v>
      </c>
      <c r="W271" s="47"/>
      <c r="Y271" s="47">
        <f t="shared" si="35"/>
        <v>10</v>
      </c>
      <c r="Z271" s="54">
        <f>Y271/Y283</f>
        <v>6.5789473684210523E-2</v>
      </c>
      <c r="AA271" s="54">
        <f t="shared" si="33"/>
        <v>4.3282548476454288E-3</v>
      </c>
      <c r="AD271" s="55" t="e">
        <f>AC271/AC283</f>
        <v>#DIV/0!</v>
      </c>
      <c r="AE271" s="55" t="e">
        <f t="shared" si="34"/>
        <v>#DIV/0!</v>
      </c>
    </row>
    <row r="272" spans="1:31" x14ac:dyDescent="0.25">
      <c r="A272" s="107"/>
      <c r="B272" s="139"/>
      <c r="C272" s="22">
        <v>1</v>
      </c>
      <c r="D272" s="47">
        <v>699</v>
      </c>
      <c r="E272" s="47" t="s">
        <v>278</v>
      </c>
      <c r="F272" s="47">
        <v>1</v>
      </c>
      <c r="G272" s="47">
        <v>1</v>
      </c>
      <c r="H272" s="47">
        <v>1</v>
      </c>
      <c r="I272" s="47">
        <v>1</v>
      </c>
      <c r="J272" s="47">
        <v>1</v>
      </c>
      <c r="K272" s="47">
        <v>1</v>
      </c>
      <c r="L272" s="47">
        <v>1</v>
      </c>
      <c r="M272" s="47">
        <v>1</v>
      </c>
      <c r="N272" s="47">
        <v>1</v>
      </c>
      <c r="O272" s="47">
        <v>1</v>
      </c>
      <c r="P272" s="47">
        <v>1</v>
      </c>
      <c r="Q272" s="47">
        <v>1</v>
      </c>
      <c r="R272" s="47">
        <v>1</v>
      </c>
      <c r="S272" s="47">
        <v>1</v>
      </c>
      <c r="T272" s="47">
        <v>1</v>
      </c>
      <c r="U272" s="47">
        <v>1</v>
      </c>
      <c r="V272" s="47">
        <v>1</v>
      </c>
      <c r="W272" s="47">
        <v>1</v>
      </c>
      <c r="Y272" s="47">
        <f>SUM(F272:W272)</f>
        <v>18</v>
      </c>
      <c r="Z272" s="54">
        <f>Y272/Y283</f>
        <v>0.11842105263157894</v>
      </c>
      <c r="AA272" s="54">
        <f t="shared" si="33"/>
        <v>1.4023545706371189E-2</v>
      </c>
      <c r="AD272" s="55" t="e">
        <f>AC272/AC283</f>
        <v>#DIV/0!</v>
      </c>
      <c r="AE272" s="55" t="e">
        <f t="shared" si="34"/>
        <v>#DIV/0!</v>
      </c>
    </row>
    <row r="273" spans="1:31" x14ac:dyDescent="0.25">
      <c r="A273" s="107"/>
      <c r="B273" s="139"/>
      <c r="C273" s="22">
        <v>1</v>
      </c>
      <c r="D273" s="47">
        <v>614</v>
      </c>
      <c r="E273" s="47" t="s">
        <v>279</v>
      </c>
      <c r="F273" s="47">
        <v>0</v>
      </c>
      <c r="G273" s="47">
        <v>0</v>
      </c>
      <c r="H273" s="47">
        <v>0</v>
      </c>
      <c r="I273" s="47">
        <v>1</v>
      </c>
      <c r="J273" s="47">
        <v>1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47">
        <v>0</v>
      </c>
      <c r="W273" s="47"/>
      <c r="Y273" s="47">
        <f t="shared" si="35"/>
        <v>2</v>
      </c>
      <c r="Z273" s="54">
        <f>Y273/Y283</f>
        <v>1.3157894736842105E-2</v>
      </c>
      <c r="AA273" s="54">
        <f t="shared" si="33"/>
        <v>1.7313019390581715E-4</v>
      </c>
      <c r="AD273" s="55" t="e">
        <f>AC273/AC283</f>
        <v>#DIV/0!</v>
      </c>
      <c r="AE273" s="55" t="e">
        <f t="shared" si="34"/>
        <v>#DIV/0!</v>
      </c>
    </row>
    <row r="274" spans="1:31" x14ac:dyDescent="0.25">
      <c r="A274" s="107"/>
      <c r="B274" s="139"/>
      <c r="C274" s="22">
        <v>1</v>
      </c>
      <c r="D274" s="47">
        <v>575</v>
      </c>
      <c r="E274" s="47" t="s">
        <v>280</v>
      </c>
      <c r="F274" s="47">
        <v>1</v>
      </c>
      <c r="G274" s="47">
        <v>1</v>
      </c>
      <c r="H274" s="47">
        <v>1</v>
      </c>
      <c r="I274" s="47">
        <v>1</v>
      </c>
      <c r="J274" s="47">
        <v>1</v>
      </c>
      <c r="K274" s="47">
        <v>1</v>
      </c>
      <c r="L274" s="47">
        <v>1</v>
      </c>
      <c r="M274" s="47">
        <v>1</v>
      </c>
      <c r="N274" s="47">
        <v>1</v>
      </c>
      <c r="O274" s="47">
        <v>1</v>
      </c>
      <c r="P274" s="47">
        <v>1</v>
      </c>
      <c r="Q274" s="47">
        <v>1</v>
      </c>
      <c r="R274" s="47">
        <v>1</v>
      </c>
      <c r="S274" s="47">
        <v>1</v>
      </c>
      <c r="T274" s="47">
        <v>1</v>
      </c>
      <c r="U274" s="47">
        <v>1</v>
      </c>
      <c r="V274" s="47">
        <v>1</v>
      </c>
      <c r="W274" s="47">
        <v>1</v>
      </c>
      <c r="Y274" s="47">
        <f>SUM(F274:W274)</f>
        <v>18</v>
      </c>
      <c r="Z274" s="54">
        <f>Y274/Y283</f>
        <v>0.11842105263157894</v>
      </c>
      <c r="AA274" s="54">
        <f t="shared" si="33"/>
        <v>1.4023545706371189E-2</v>
      </c>
      <c r="AB274" s="54">
        <v>16</v>
      </c>
      <c r="AC274" s="55">
        <v>12</v>
      </c>
      <c r="AD274" s="55" t="e">
        <f>AC274/AC283</f>
        <v>#DIV/0!</v>
      </c>
      <c r="AE274" s="55" t="e">
        <f t="shared" si="34"/>
        <v>#DIV/0!</v>
      </c>
    </row>
    <row r="275" spans="1:31" x14ac:dyDescent="0.25">
      <c r="A275" s="107"/>
      <c r="B275" s="139"/>
      <c r="C275" s="22">
        <v>1</v>
      </c>
      <c r="D275" s="47">
        <v>515</v>
      </c>
      <c r="E275" s="47" t="s">
        <v>281</v>
      </c>
      <c r="F275" s="47">
        <v>1</v>
      </c>
      <c r="G275" s="47">
        <v>1</v>
      </c>
      <c r="H275" s="47">
        <v>0</v>
      </c>
      <c r="I275" s="47">
        <v>1</v>
      </c>
      <c r="J275" s="47">
        <v>1</v>
      </c>
      <c r="K275" s="47">
        <v>0</v>
      </c>
      <c r="L275" s="47">
        <v>0</v>
      </c>
      <c r="M275" s="47">
        <v>0</v>
      </c>
      <c r="N275" s="47">
        <v>0</v>
      </c>
      <c r="O275" s="47">
        <v>1</v>
      </c>
      <c r="P275" s="47">
        <v>1</v>
      </c>
      <c r="Q275" s="47">
        <v>1</v>
      </c>
      <c r="R275" s="47">
        <v>1</v>
      </c>
      <c r="S275" s="47">
        <v>0</v>
      </c>
      <c r="T275" s="47">
        <v>1</v>
      </c>
      <c r="U275" s="47">
        <v>1</v>
      </c>
      <c r="V275" s="47">
        <v>1</v>
      </c>
      <c r="W275" s="47"/>
      <c r="Y275" s="47">
        <f t="shared" si="35"/>
        <v>11</v>
      </c>
      <c r="Z275" s="54">
        <f>Y275/Y283</f>
        <v>7.2368421052631582E-2</v>
      </c>
      <c r="AA275" s="54">
        <f t="shared" si="33"/>
        <v>5.2371883656509698E-3</v>
      </c>
      <c r="AD275" s="55" t="e">
        <f>AC275/AC283</f>
        <v>#DIV/0!</v>
      </c>
      <c r="AE275" s="55" t="e">
        <f t="shared" si="34"/>
        <v>#DIV/0!</v>
      </c>
    </row>
    <row r="276" spans="1:31" x14ac:dyDescent="0.25">
      <c r="A276" s="107"/>
      <c r="B276" s="139"/>
      <c r="C276" s="22">
        <v>1</v>
      </c>
      <c r="D276" s="47">
        <v>474</v>
      </c>
      <c r="E276" s="47" t="s">
        <v>282</v>
      </c>
      <c r="F276" s="47">
        <v>0</v>
      </c>
      <c r="G276" s="47">
        <v>1</v>
      </c>
      <c r="H276" s="47">
        <v>0</v>
      </c>
      <c r="I276" s="47">
        <v>0</v>
      </c>
      <c r="J276" s="47">
        <v>0</v>
      </c>
      <c r="K276" s="47">
        <v>1</v>
      </c>
      <c r="L276" s="47">
        <v>0</v>
      </c>
      <c r="M276" s="47">
        <v>0</v>
      </c>
      <c r="N276" s="47">
        <v>1</v>
      </c>
      <c r="O276" s="47">
        <v>0</v>
      </c>
      <c r="P276" s="47">
        <v>1</v>
      </c>
      <c r="Q276" s="47">
        <v>0</v>
      </c>
      <c r="R276" s="47">
        <v>0</v>
      </c>
      <c r="S276" s="47">
        <v>0</v>
      </c>
      <c r="T276" s="47">
        <v>1</v>
      </c>
      <c r="U276" s="47">
        <v>1</v>
      </c>
      <c r="V276" s="47">
        <v>0</v>
      </c>
      <c r="W276" s="47"/>
      <c r="Y276" s="47">
        <f t="shared" si="35"/>
        <v>6</v>
      </c>
      <c r="Z276" s="54">
        <f>Y276/Y283</f>
        <v>3.9473684210526314E-2</v>
      </c>
      <c r="AA276" s="54">
        <f t="shared" si="33"/>
        <v>1.5581717451523544E-3</v>
      </c>
      <c r="AD276" s="55" t="e">
        <f>AC276/AC283</f>
        <v>#DIV/0!</v>
      </c>
      <c r="AE276" s="55" t="e">
        <f t="shared" si="34"/>
        <v>#DIV/0!</v>
      </c>
    </row>
    <row r="277" spans="1:31" x14ac:dyDescent="0.25">
      <c r="A277" s="107"/>
      <c r="B277" s="139"/>
      <c r="C277" s="22">
        <v>1</v>
      </c>
      <c r="D277" s="47">
        <v>452</v>
      </c>
      <c r="E277" s="47" t="s">
        <v>283</v>
      </c>
      <c r="F277" s="47">
        <v>1</v>
      </c>
      <c r="G277" s="47">
        <v>1</v>
      </c>
      <c r="H277" s="47">
        <v>1</v>
      </c>
      <c r="I277" s="47">
        <v>1</v>
      </c>
      <c r="J277" s="47">
        <v>0</v>
      </c>
      <c r="K277" s="47">
        <v>1</v>
      </c>
      <c r="L277" s="47">
        <v>0</v>
      </c>
      <c r="M277" s="47">
        <v>1</v>
      </c>
      <c r="N277" s="47">
        <v>0</v>
      </c>
      <c r="O277" s="47">
        <v>0</v>
      </c>
      <c r="P277" s="47">
        <v>1</v>
      </c>
      <c r="Q277" s="47">
        <v>0</v>
      </c>
      <c r="R277" s="47">
        <v>1</v>
      </c>
      <c r="S277" s="47">
        <v>0</v>
      </c>
      <c r="T277" s="47">
        <v>0</v>
      </c>
      <c r="U277" s="47">
        <v>0</v>
      </c>
      <c r="V277" s="47">
        <v>0</v>
      </c>
      <c r="W277" s="47"/>
      <c r="Y277" s="47">
        <f t="shared" si="35"/>
        <v>8</v>
      </c>
      <c r="Z277" s="54">
        <f>Y277/Y283</f>
        <v>5.2631578947368418E-2</v>
      </c>
      <c r="AA277" s="54">
        <f t="shared" si="33"/>
        <v>2.7700831024930744E-3</v>
      </c>
      <c r="AD277" s="55" t="e">
        <f>AC277/AC283</f>
        <v>#DIV/0!</v>
      </c>
      <c r="AE277" s="55" t="e">
        <f t="shared" si="34"/>
        <v>#DIV/0!</v>
      </c>
    </row>
    <row r="278" spans="1:31" x14ac:dyDescent="0.25">
      <c r="A278" s="107"/>
      <c r="B278" s="139"/>
      <c r="C278" s="22">
        <v>1</v>
      </c>
      <c r="D278" s="47">
        <v>429</v>
      </c>
      <c r="E278" s="47" t="s">
        <v>284</v>
      </c>
      <c r="F278" s="47">
        <v>0</v>
      </c>
      <c r="G278" s="47">
        <v>0</v>
      </c>
      <c r="H278" s="47">
        <v>0</v>
      </c>
      <c r="I278" s="47">
        <v>1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0</v>
      </c>
      <c r="Q278" s="47">
        <v>0</v>
      </c>
      <c r="R278" s="47">
        <v>1</v>
      </c>
      <c r="S278" s="47">
        <v>1</v>
      </c>
      <c r="T278" s="47">
        <v>0</v>
      </c>
      <c r="U278" s="47">
        <v>0</v>
      </c>
      <c r="V278" s="47">
        <v>0</v>
      </c>
      <c r="W278" s="47"/>
      <c r="Y278" s="47">
        <f t="shared" si="35"/>
        <v>3</v>
      </c>
      <c r="Z278" s="54">
        <f>Y278/Y283</f>
        <v>1.9736842105263157E-2</v>
      </c>
      <c r="AA278" s="54">
        <f t="shared" si="33"/>
        <v>3.8954293628808861E-4</v>
      </c>
      <c r="AD278" s="55" t="e">
        <f>AC278/AC283</f>
        <v>#DIV/0!</v>
      </c>
      <c r="AE278" s="55" t="e">
        <f t="shared" si="34"/>
        <v>#DIV/0!</v>
      </c>
    </row>
    <row r="279" spans="1:31" x14ac:dyDescent="0.25">
      <c r="A279" s="107"/>
      <c r="B279" s="139"/>
      <c r="C279" s="22">
        <v>1</v>
      </c>
      <c r="D279" s="47">
        <v>416</v>
      </c>
      <c r="E279" s="47" t="s">
        <v>285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57">
        <v>1</v>
      </c>
      <c r="M279" s="47">
        <v>0</v>
      </c>
      <c r="N279" s="47">
        <v>0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47">
        <v>0</v>
      </c>
      <c r="V279" s="47">
        <v>0</v>
      </c>
      <c r="W279" s="47"/>
      <c r="X279" s="47" t="s">
        <v>286</v>
      </c>
      <c r="Y279" s="47">
        <f t="shared" si="35"/>
        <v>1</v>
      </c>
      <c r="Z279" s="54">
        <f>Y279/Y283</f>
        <v>6.5789473684210523E-3</v>
      </c>
      <c r="AA279" s="54">
        <f t="shared" si="33"/>
        <v>4.3282548476454287E-5</v>
      </c>
      <c r="AD279" s="55" t="e">
        <f>AC279/AC283</f>
        <v>#DIV/0!</v>
      </c>
      <c r="AE279" s="55" t="e">
        <f t="shared" si="34"/>
        <v>#DIV/0!</v>
      </c>
    </row>
    <row r="280" spans="1:31" x14ac:dyDescent="0.25">
      <c r="A280" s="107"/>
      <c r="B280" s="139"/>
      <c r="C280" s="22">
        <v>1</v>
      </c>
      <c r="D280" s="47">
        <v>392</v>
      </c>
      <c r="E280" s="47" t="s">
        <v>287</v>
      </c>
      <c r="F280" s="47">
        <v>0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>
        <v>0</v>
      </c>
      <c r="O280" s="47">
        <v>0</v>
      </c>
      <c r="P280" s="47">
        <v>0</v>
      </c>
      <c r="Q280" s="47">
        <v>0</v>
      </c>
      <c r="R280" s="47">
        <v>1</v>
      </c>
      <c r="S280" s="47">
        <v>0</v>
      </c>
      <c r="T280" s="47">
        <v>0</v>
      </c>
      <c r="U280" s="47">
        <v>1</v>
      </c>
      <c r="V280" s="47">
        <v>0</v>
      </c>
      <c r="W280" s="47"/>
      <c r="Y280" s="47">
        <f t="shared" si="35"/>
        <v>2</v>
      </c>
      <c r="Z280" s="54">
        <f>Y280/Y283</f>
        <v>1.3157894736842105E-2</v>
      </c>
      <c r="AA280" s="54">
        <f t="shared" si="33"/>
        <v>1.7313019390581715E-4</v>
      </c>
      <c r="AD280" s="55" t="e">
        <f>AC280/AC283</f>
        <v>#DIV/0!</v>
      </c>
      <c r="AE280" s="55" t="e">
        <f t="shared" si="34"/>
        <v>#DIV/0!</v>
      </c>
    </row>
    <row r="281" spans="1:31" x14ac:dyDescent="0.25">
      <c r="A281" s="107"/>
      <c r="B281" s="139"/>
      <c r="C281" s="22">
        <v>1</v>
      </c>
      <c r="D281" s="47">
        <v>376</v>
      </c>
      <c r="E281" s="47" t="s">
        <v>288</v>
      </c>
      <c r="F281" s="47">
        <v>1</v>
      </c>
      <c r="G281" s="47">
        <v>1</v>
      </c>
      <c r="H281" s="47">
        <v>1</v>
      </c>
      <c r="I281" s="47">
        <v>1</v>
      </c>
      <c r="J281" s="47">
        <v>1</v>
      </c>
      <c r="K281" s="47">
        <v>1</v>
      </c>
      <c r="L281" s="47">
        <v>1</v>
      </c>
      <c r="M281" s="47">
        <v>1</v>
      </c>
      <c r="N281" s="47">
        <v>1</v>
      </c>
      <c r="O281" s="47">
        <v>1</v>
      </c>
      <c r="P281" s="47">
        <v>1</v>
      </c>
      <c r="Q281" s="47">
        <v>1</v>
      </c>
      <c r="R281" s="47">
        <v>1</v>
      </c>
      <c r="S281" s="47">
        <v>1</v>
      </c>
      <c r="T281" s="47">
        <v>1</v>
      </c>
      <c r="U281" s="47">
        <v>1</v>
      </c>
      <c r="V281" s="47">
        <v>1</v>
      </c>
      <c r="W281" s="47">
        <v>1</v>
      </c>
      <c r="Y281" s="47">
        <f>SUM(F281:W281)</f>
        <v>18</v>
      </c>
      <c r="Z281" s="54">
        <f>Y281/Y283</f>
        <v>0.11842105263157894</v>
      </c>
      <c r="AA281" s="54">
        <f t="shared" si="33"/>
        <v>1.4023545706371189E-2</v>
      </c>
      <c r="AD281" s="55" t="e">
        <f>AC281/AC283</f>
        <v>#DIV/0!</v>
      </c>
      <c r="AE281" s="55" t="e">
        <f t="shared" si="34"/>
        <v>#DIV/0!</v>
      </c>
    </row>
    <row r="282" spans="1:31" x14ac:dyDescent="0.25">
      <c r="A282" s="107"/>
      <c r="B282" s="140"/>
      <c r="C282" s="22">
        <v>1</v>
      </c>
      <c r="D282" s="47">
        <v>307</v>
      </c>
      <c r="E282" s="47" t="s">
        <v>289</v>
      </c>
      <c r="F282" s="47">
        <v>1</v>
      </c>
      <c r="G282" s="47">
        <v>1</v>
      </c>
      <c r="H282" s="47">
        <v>1</v>
      </c>
      <c r="I282" s="47">
        <v>1</v>
      </c>
      <c r="J282" s="47">
        <v>1</v>
      </c>
      <c r="K282" s="47">
        <v>1</v>
      </c>
      <c r="L282" s="47">
        <v>1</v>
      </c>
      <c r="M282" s="47">
        <v>1</v>
      </c>
      <c r="N282" s="47">
        <v>1</v>
      </c>
      <c r="O282" s="47">
        <v>1</v>
      </c>
      <c r="P282" s="47">
        <v>1</v>
      </c>
      <c r="Q282" s="47">
        <v>1</v>
      </c>
      <c r="R282" s="47">
        <v>1</v>
      </c>
      <c r="S282" s="47">
        <v>1</v>
      </c>
      <c r="T282" s="47">
        <v>1</v>
      </c>
      <c r="U282" s="47">
        <v>1</v>
      </c>
      <c r="V282" s="47">
        <v>1</v>
      </c>
      <c r="W282" s="47">
        <v>1</v>
      </c>
      <c r="Y282" s="47">
        <f>SUM(F282:W282)</f>
        <v>18</v>
      </c>
      <c r="Z282" s="54">
        <f>Y282/Y283</f>
        <v>0.11842105263157894</v>
      </c>
      <c r="AA282" s="54">
        <f t="shared" si="33"/>
        <v>1.4023545706371189E-2</v>
      </c>
      <c r="AD282" s="55" t="e">
        <f>AC282/AC283</f>
        <v>#DIV/0!</v>
      </c>
      <c r="AE282" s="55" t="e">
        <f t="shared" si="34"/>
        <v>#DIV/0!</v>
      </c>
    </row>
    <row r="283" spans="1:31" x14ac:dyDescent="0.25">
      <c r="A283" s="119"/>
      <c r="B283" s="36"/>
      <c r="C283" s="36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53"/>
      <c r="Y283" s="53">
        <f>SUM(Y267:Y282)</f>
        <v>152</v>
      </c>
      <c r="Z283" s="59">
        <f>Y283/Y283</f>
        <v>1</v>
      </c>
      <c r="AA283" s="59">
        <f>SUM(AA267:AA282)</f>
        <v>9.7169321329639874E-2</v>
      </c>
      <c r="AB283" s="59"/>
      <c r="AC283" s="60"/>
      <c r="AD283" s="55" t="e">
        <f>SUM(AD267:AD282)</f>
        <v>#DIV/0!</v>
      </c>
      <c r="AE283" s="55" t="e">
        <f>SUM(AE267:AE282)</f>
        <v>#DIV/0!</v>
      </c>
    </row>
    <row r="284" spans="1:31" x14ac:dyDescent="0.25">
      <c r="A284" s="115" t="s">
        <v>290</v>
      </c>
      <c r="B284" s="132">
        <f>SUM(C284:C300)</f>
        <v>17</v>
      </c>
      <c r="C284" s="31">
        <v>1</v>
      </c>
      <c r="D284" s="47">
        <v>2048</v>
      </c>
      <c r="E284" s="47" t="s">
        <v>291</v>
      </c>
      <c r="F284" s="47">
        <v>1</v>
      </c>
      <c r="G284" s="47">
        <v>1</v>
      </c>
      <c r="H284" s="47">
        <v>1</v>
      </c>
      <c r="I284" s="47">
        <v>1</v>
      </c>
      <c r="J284" s="47">
        <v>1</v>
      </c>
      <c r="K284" s="47">
        <v>1</v>
      </c>
      <c r="L284" s="47">
        <v>1</v>
      </c>
      <c r="M284" s="47">
        <v>1</v>
      </c>
      <c r="N284" s="47">
        <v>1</v>
      </c>
      <c r="O284" s="47">
        <v>1</v>
      </c>
      <c r="P284" s="47">
        <v>1</v>
      </c>
      <c r="Q284" s="47">
        <v>1</v>
      </c>
      <c r="R284" s="47">
        <v>1</v>
      </c>
      <c r="S284" s="47">
        <v>1</v>
      </c>
      <c r="T284" s="47">
        <v>1</v>
      </c>
      <c r="U284" s="47">
        <v>1</v>
      </c>
      <c r="V284" s="47">
        <v>1</v>
      </c>
      <c r="W284" s="47">
        <v>1</v>
      </c>
      <c r="Y284" s="47">
        <f>SUM(F284:X284)</f>
        <v>18</v>
      </c>
      <c r="Z284" s="54">
        <f>Y284/Y301</f>
        <v>0.11612903225806452</v>
      </c>
      <c r="AA284" s="54">
        <f>(Z284^2)</f>
        <v>1.348595213319459E-2</v>
      </c>
    </row>
    <row r="285" spans="1:31" x14ac:dyDescent="0.25">
      <c r="A285" s="116"/>
      <c r="B285" s="133"/>
      <c r="C285" s="32">
        <v>1</v>
      </c>
      <c r="D285" s="47">
        <v>1549</v>
      </c>
      <c r="E285" s="47" t="s">
        <v>292</v>
      </c>
      <c r="F285" s="47">
        <v>1</v>
      </c>
      <c r="G285" s="47">
        <v>1</v>
      </c>
      <c r="H285" s="47">
        <v>1</v>
      </c>
      <c r="I285" s="47">
        <v>1</v>
      </c>
      <c r="J285" s="47">
        <v>1</v>
      </c>
      <c r="K285" s="47">
        <v>1</v>
      </c>
      <c r="L285" s="47">
        <v>1</v>
      </c>
      <c r="M285" s="47">
        <v>1</v>
      </c>
      <c r="N285" s="47">
        <v>1</v>
      </c>
      <c r="O285" s="47">
        <v>1</v>
      </c>
      <c r="P285" s="47">
        <v>1</v>
      </c>
      <c r="Q285" s="47">
        <v>1</v>
      </c>
      <c r="R285" s="47">
        <v>1</v>
      </c>
      <c r="S285" s="47">
        <v>1</v>
      </c>
      <c r="T285" s="47">
        <v>1</v>
      </c>
      <c r="U285" s="47">
        <v>1</v>
      </c>
      <c r="V285" s="47">
        <v>1</v>
      </c>
      <c r="W285" s="47">
        <v>1</v>
      </c>
      <c r="Y285" s="47">
        <f>SUM(F285:X285)</f>
        <v>18</v>
      </c>
      <c r="Z285" s="54">
        <f>Y285/Y301</f>
        <v>0.11612903225806452</v>
      </c>
      <c r="AA285" s="54">
        <f t="shared" ref="AA285:AA300" si="36">(Z285^2)</f>
        <v>1.348595213319459E-2</v>
      </c>
    </row>
    <row r="286" spans="1:31" x14ac:dyDescent="0.25">
      <c r="A286" s="116"/>
      <c r="B286" s="133"/>
      <c r="C286" s="32">
        <v>1</v>
      </c>
      <c r="D286" s="47">
        <v>1404</v>
      </c>
      <c r="E286" s="47" t="s">
        <v>293</v>
      </c>
      <c r="F286" s="47">
        <v>0</v>
      </c>
      <c r="G286" s="47">
        <v>0</v>
      </c>
      <c r="H286" s="57">
        <v>1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7">
        <v>0</v>
      </c>
      <c r="R286" s="47">
        <v>0</v>
      </c>
      <c r="S286" s="47">
        <v>0</v>
      </c>
      <c r="T286" s="47">
        <v>0</v>
      </c>
      <c r="U286" s="47">
        <v>0</v>
      </c>
      <c r="V286" s="47">
        <v>0</v>
      </c>
      <c r="W286" s="47"/>
      <c r="X286" s="47" t="s">
        <v>293</v>
      </c>
      <c r="Y286" s="47">
        <f t="shared" ref="Y286:Y300" si="37">SUM(F286:V286)</f>
        <v>1</v>
      </c>
      <c r="Z286" s="54">
        <f>Y286/Y301</f>
        <v>6.4516129032258064E-3</v>
      </c>
      <c r="AA286" s="54">
        <f t="shared" si="36"/>
        <v>4.1623309053069721E-5</v>
      </c>
    </row>
    <row r="287" spans="1:31" x14ac:dyDescent="0.25">
      <c r="A287" s="116"/>
      <c r="B287" s="133"/>
      <c r="C287" s="32">
        <v>1</v>
      </c>
      <c r="D287" s="47">
        <v>1666</v>
      </c>
      <c r="E287" s="47" t="s">
        <v>294</v>
      </c>
      <c r="F287" s="47">
        <v>1</v>
      </c>
      <c r="G287" s="47">
        <v>1</v>
      </c>
      <c r="H287" s="47">
        <v>1</v>
      </c>
      <c r="I287" s="47">
        <v>0</v>
      </c>
      <c r="J287" s="47">
        <v>1</v>
      </c>
      <c r="K287" s="47">
        <v>0</v>
      </c>
      <c r="L287" s="47">
        <v>1</v>
      </c>
      <c r="M287" s="47">
        <v>0</v>
      </c>
      <c r="N287" s="47">
        <v>1</v>
      </c>
      <c r="O287" s="47">
        <v>1</v>
      </c>
      <c r="P287" s="47">
        <v>1</v>
      </c>
      <c r="Q287" s="47">
        <v>1</v>
      </c>
      <c r="R287" s="47">
        <v>1</v>
      </c>
      <c r="S287" s="47">
        <v>0</v>
      </c>
      <c r="T287" s="47">
        <v>1</v>
      </c>
      <c r="U287" s="47">
        <v>0</v>
      </c>
      <c r="V287" s="47">
        <v>1</v>
      </c>
      <c r="W287" s="47"/>
      <c r="Y287" s="47">
        <f t="shared" si="37"/>
        <v>12</v>
      </c>
      <c r="Z287" s="54">
        <f>Y287/Y301</f>
        <v>7.7419354838709681E-2</v>
      </c>
      <c r="AA287" s="54">
        <f t="shared" si="36"/>
        <v>5.9937565036420398E-3</v>
      </c>
    </row>
    <row r="288" spans="1:31" x14ac:dyDescent="0.25">
      <c r="A288" s="116"/>
      <c r="B288" s="133"/>
      <c r="C288" s="32">
        <v>1</v>
      </c>
      <c r="D288" s="47">
        <v>967</v>
      </c>
      <c r="E288" s="47" t="s">
        <v>295</v>
      </c>
      <c r="F288" s="47">
        <v>1</v>
      </c>
      <c r="G288" s="47">
        <v>0</v>
      </c>
      <c r="H288" s="47">
        <v>0</v>
      </c>
      <c r="I288" s="47">
        <v>1</v>
      </c>
      <c r="J288" s="47">
        <v>0</v>
      </c>
      <c r="K288" s="47">
        <v>1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1</v>
      </c>
      <c r="S288" s="47">
        <v>0</v>
      </c>
      <c r="T288" s="47">
        <v>0</v>
      </c>
      <c r="U288" s="47">
        <v>0</v>
      </c>
      <c r="V288" s="47">
        <v>0</v>
      </c>
      <c r="W288" s="47"/>
      <c r="Y288" s="47">
        <f t="shared" si="37"/>
        <v>4</v>
      </c>
      <c r="Z288" s="54">
        <f>Y288/Y301</f>
        <v>2.5806451612903226E-2</v>
      </c>
      <c r="AA288" s="54">
        <f t="shared" si="36"/>
        <v>6.6597294484911553E-4</v>
      </c>
    </row>
    <row r="289" spans="1:29" x14ac:dyDescent="0.25">
      <c r="A289" s="116"/>
      <c r="B289" s="133"/>
      <c r="C289" s="32">
        <v>1</v>
      </c>
      <c r="D289" s="47">
        <v>874</v>
      </c>
      <c r="E289" s="47" t="s">
        <v>296</v>
      </c>
      <c r="F289" s="47">
        <v>1</v>
      </c>
      <c r="G289" s="47">
        <v>1</v>
      </c>
      <c r="H289" s="47">
        <v>1</v>
      </c>
      <c r="I289" s="47">
        <v>0</v>
      </c>
      <c r="J289" s="47">
        <v>0</v>
      </c>
      <c r="K289" s="47">
        <v>0</v>
      </c>
      <c r="L289" s="47">
        <v>1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1</v>
      </c>
      <c r="T289" s="47">
        <v>0</v>
      </c>
      <c r="U289" s="47">
        <v>0</v>
      </c>
      <c r="V289" s="47">
        <v>1</v>
      </c>
      <c r="W289" s="47"/>
      <c r="Y289" s="47">
        <f t="shared" si="37"/>
        <v>6</v>
      </c>
      <c r="Z289" s="54">
        <f>Y289/Y301</f>
        <v>3.870967741935484E-2</v>
      </c>
      <c r="AA289" s="54">
        <f t="shared" si="36"/>
        <v>1.4984391259105099E-3</v>
      </c>
    </row>
    <row r="290" spans="1:29" x14ac:dyDescent="0.25">
      <c r="A290" s="116"/>
      <c r="B290" s="133"/>
      <c r="C290" s="32">
        <v>1</v>
      </c>
      <c r="D290" s="47">
        <v>815</v>
      </c>
      <c r="E290" s="47" t="s">
        <v>297</v>
      </c>
      <c r="F290" s="47">
        <v>1</v>
      </c>
      <c r="G290" s="47">
        <v>1</v>
      </c>
      <c r="H290" s="47">
        <v>1</v>
      </c>
      <c r="I290" s="47">
        <v>1</v>
      </c>
      <c r="J290" s="47">
        <v>1</v>
      </c>
      <c r="K290" s="47">
        <v>1</v>
      </c>
      <c r="L290" s="47">
        <v>1</v>
      </c>
      <c r="M290" s="47">
        <v>1</v>
      </c>
      <c r="N290" s="47">
        <v>1</v>
      </c>
      <c r="O290" s="47">
        <v>1</v>
      </c>
      <c r="P290" s="47">
        <v>1</v>
      </c>
      <c r="Q290" s="47">
        <v>1</v>
      </c>
      <c r="R290" s="47">
        <v>1</v>
      </c>
      <c r="S290" s="47">
        <v>1</v>
      </c>
      <c r="T290" s="57">
        <v>0</v>
      </c>
      <c r="U290" s="47">
        <v>1</v>
      </c>
      <c r="V290" s="47">
        <v>1</v>
      </c>
      <c r="W290" s="47"/>
      <c r="X290" s="47" t="s">
        <v>297</v>
      </c>
      <c r="Y290" s="47">
        <f t="shared" si="37"/>
        <v>16</v>
      </c>
      <c r="Z290" s="54">
        <f>Y290/Y301</f>
        <v>0.1032258064516129</v>
      </c>
      <c r="AA290" s="54">
        <f t="shared" si="36"/>
        <v>1.0655567117585849E-2</v>
      </c>
      <c r="AB290" s="54">
        <v>17</v>
      </c>
      <c r="AC290" s="55">
        <v>14</v>
      </c>
    </row>
    <row r="291" spans="1:29" x14ac:dyDescent="0.25">
      <c r="A291" s="116"/>
      <c r="B291" s="133"/>
      <c r="C291" s="32">
        <v>1</v>
      </c>
      <c r="D291" s="47">
        <v>806</v>
      </c>
      <c r="E291" s="47" t="s">
        <v>298</v>
      </c>
      <c r="F291" s="47">
        <v>1</v>
      </c>
      <c r="G291" s="47">
        <v>0</v>
      </c>
      <c r="H291" s="47">
        <v>0</v>
      </c>
      <c r="I291" s="47">
        <v>1</v>
      </c>
      <c r="J291" s="47">
        <v>1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1</v>
      </c>
      <c r="Q291" s="47">
        <v>0</v>
      </c>
      <c r="R291" s="47">
        <v>0</v>
      </c>
      <c r="S291" s="47">
        <v>1</v>
      </c>
      <c r="T291" s="47">
        <v>0</v>
      </c>
      <c r="U291" s="47">
        <v>0</v>
      </c>
      <c r="V291" s="47">
        <v>1</v>
      </c>
      <c r="W291" s="47"/>
      <c r="Y291" s="47">
        <f t="shared" si="37"/>
        <v>6</v>
      </c>
      <c r="Z291" s="54">
        <f>Y291/Y301</f>
        <v>3.870967741935484E-2</v>
      </c>
      <c r="AA291" s="54">
        <f t="shared" si="36"/>
        <v>1.4984391259105099E-3</v>
      </c>
    </row>
    <row r="292" spans="1:29" x14ac:dyDescent="0.25">
      <c r="A292" s="116"/>
      <c r="B292" s="133"/>
      <c r="C292" s="32">
        <v>1</v>
      </c>
      <c r="D292" s="47">
        <v>720</v>
      </c>
      <c r="E292" s="47" t="s">
        <v>299</v>
      </c>
      <c r="F292" s="47">
        <v>1</v>
      </c>
      <c r="G292" s="47">
        <v>1</v>
      </c>
      <c r="H292" s="47">
        <v>1</v>
      </c>
      <c r="I292" s="47">
        <v>1</v>
      </c>
      <c r="J292" s="47">
        <v>1</v>
      </c>
      <c r="K292" s="47">
        <v>1</v>
      </c>
      <c r="L292" s="47">
        <v>1</v>
      </c>
      <c r="M292" s="47">
        <v>1</v>
      </c>
      <c r="N292" s="47">
        <v>1</v>
      </c>
      <c r="O292" s="47">
        <v>1</v>
      </c>
      <c r="P292" s="47">
        <v>1</v>
      </c>
      <c r="Q292" s="47">
        <v>1</v>
      </c>
      <c r="R292" s="47">
        <v>1</v>
      </c>
      <c r="S292" s="47">
        <v>1</v>
      </c>
      <c r="T292" s="47">
        <v>1</v>
      </c>
      <c r="U292" s="57">
        <v>0</v>
      </c>
      <c r="V292" s="47">
        <v>1</v>
      </c>
      <c r="W292" s="47"/>
      <c r="X292" s="47" t="s">
        <v>299</v>
      </c>
      <c r="Y292" s="47">
        <f t="shared" si="37"/>
        <v>16</v>
      </c>
      <c r="Z292" s="54">
        <f>Y292/Y301</f>
        <v>0.1032258064516129</v>
      </c>
      <c r="AA292" s="54">
        <f t="shared" si="36"/>
        <v>1.0655567117585849E-2</v>
      </c>
    </row>
    <row r="293" spans="1:29" x14ac:dyDescent="0.25">
      <c r="A293" s="116"/>
      <c r="B293" s="133"/>
      <c r="C293" s="32">
        <v>1</v>
      </c>
      <c r="D293" s="47">
        <v>710</v>
      </c>
      <c r="E293" s="47" t="s">
        <v>300</v>
      </c>
      <c r="F293" s="47">
        <v>0</v>
      </c>
      <c r="G293" s="47">
        <v>0</v>
      </c>
      <c r="H293" s="47">
        <v>1</v>
      </c>
      <c r="I293" s="47">
        <v>0</v>
      </c>
      <c r="J293" s="47">
        <v>1</v>
      </c>
      <c r="K293" s="47">
        <v>1</v>
      </c>
      <c r="L293" s="47">
        <v>1</v>
      </c>
      <c r="M293" s="47">
        <v>0</v>
      </c>
      <c r="N293" s="47">
        <v>1</v>
      </c>
      <c r="O293" s="47">
        <v>0</v>
      </c>
      <c r="P293" s="47">
        <v>1</v>
      </c>
      <c r="Q293" s="47">
        <v>0</v>
      </c>
      <c r="R293" s="47">
        <v>1</v>
      </c>
      <c r="S293" s="47">
        <v>1</v>
      </c>
      <c r="T293" s="47">
        <v>1</v>
      </c>
      <c r="U293" s="47">
        <v>0</v>
      </c>
      <c r="V293" s="47">
        <v>1</v>
      </c>
      <c r="W293" s="47"/>
      <c r="Y293" s="47">
        <f t="shared" si="37"/>
        <v>10</v>
      </c>
      <c r="Z293" s="54">
        <f>Y293/Y301</f>
        <v>6.4516129032258063E-2</v>
      </c>
      <c r="AA293" s="54">
        <f t="shared" si="36"/>
        <v>4.1623309053069714E-3</v>
      </c>
    </row>
    <row r="294" spans="1:29" x14ac:dyDescent="0.25">
      <c r="A294" s="116"/>
      <c r="B294" s="133"/>
      <c r="C294" s="32">
        <v>1</v>
      </c>
      <c r="D294" s="47">
        <v>491</v>
      </c>
      <c r="E294" s="47" t="s">
        <v>301</v>
      </c>
      <c r="F294" s="47">
        <v>1</v>
      </c>
      <c r="G294" s="47">
        <v>1</v>
      </c>
      <c r="H294" s="47">
        <v>0</v>
      </c>
      <c r="I294" s="47">
        <v>0</v>
      </c>
      <c r="J294" s="47">
        <v>1</v>
      </c>
      <c r="K294" s="47">
        <v>0</v>
      </c>
      <c r="L294" s="47">
        <v>0</v>
      </c>
      <c r="M294" s="47">
        <v>0</v>
      </c>
      <c r="N294" s="47">
        <v>1</v>
      </c>
      <c r="O294" s="47">
        <v>1</v>
      </c>
      <c r="P294" s="47">
        <v>1</v>
      </c>
      <c r="Q294" s="47">
        <v>0</v>
      </c>
      <c r="R294" s="47">
        <v>0</v>
      </c>
      <c r="S294" s="47">
        <v>0</v>
      </c>
      <c r="T294" s="47">
        <v>0</v>
      </c>
      <c r="U294" s="47">
        <v>0</v>
      </c>
      <c r="V294" s="47">
        <v>0</v>
      </c>
      <c r="W294" s="47"/>
      <c r="Y294" s="47">
        <f t="shared" si="37"/>
        <v>6</v>
      </c>
      <c r="Z294" s="54">
        <f>Y294/Y301</f>
        <v>3.870967741935484E-2</v>
      </c>
      <c r="AA294" s="54">
        <f t="shared" si="36"/>
        <v>1.4984391259105099E-3</v>
      </c>
    </row>
    <row r="295" spans="1:29" x14ac:dyDescent="0.25">
      <c r="A295" s="116"/>
      <c r="B295" s="133"/>
      <c r="C295" s="32">
        <v>1</v>
      </c>
      <c r="D295" s="47">
        <v>414</v>
      </c>
      <c r="E295" s="47" t="s">
        <v>302</v>
      </c>
      <c r="F295" s="47">
        <v>1</v>
      </c>
      <c r="G295" s="47">
        <v>1</v>
      </c>
      <c r="H295" s="47">
        <v>0</v>
      </c>
      <c r="I295" s="47">
        <v>0</v>
      </c>
      <c r="J295" s="47">
        <v>0</v>
      </c>
      <c r="K295" s="47">
        <v>1</v>
      </c>
      <c r="L295" s="47">
        <v>1</v>
      </c>
      <c r="M295" s="47">
        <v>0</v>
      </c>
      <c r="N295" s="47">
        <v>1</v>
      </c>
      <c r="O295" s="47">
        <v>1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>
        <v>0</v>
      </c>
      <c r="V295" s="47">
        <v>0</v>
      </c>
      <c r="W295" s="47"/>
      <c r="Y295" s="47">
        <f t="shared" si="37"/>
        <v>6</v>
      </c>
      <c r="Z295" s="54">
        <f>Y295/Y301</f>
        <v>3.870967741935484E-2</v>
      </c>
      <c r="AA295" s="54">
        <f t="shared" si="36"/>
        <v>1.4984391259105099E-3</v>
      </c>
    </row>
    <row r="296" spans="1:29" x14ac:dyDescent="0.25">
      <c r="A296" s="116"/>
      <c r="B296" s="133"/>
      <c r="C296" s="32">
        <v>1</v>
      </c>
      <c r="D296" s="47">
        <v>385</v>
      </c>
      <c r="E296" s="47" t="s">
        <v>303</v>
      </c>
      <c r="F296" s="47">
        <v>0</v>
      </c>
      <c r="G296" s="47">
        <v>0</v>
      </c>
      <c r="H296" s="47">
        <v>1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1</v>
      </c>
      <c r="T296" s="47">
        <v>1</v>
      </c>
      <c r="U296" s="47">
        <v>0</v>
      </c>
      <c r="V296" s="47">
        <v>0</v>
      </c>
      <c r="W296" s="47"/>
      <c r="Y296" s="47">
        <f t="shared" si="37"/>
        <v>3</v>
      </c>
      <c r="Z296" s="54">
        <f>Y296/Y301</f>
        <v>1.935483870967742E-2</v>
      </c>
      <c r="AA296" s="54">
        <f t="shared" si="36"/>
        <v>3.7460978147762749E-4</v>
      </c>
    </row>
    <row r="297" spans="1:29" x14ac:dyDescent="0.25">
      <c r="A297" s="116"/>
      <c r="B297" s="133"/>
      <c r="C297" s="32">
        <v>1</v>
      </c>
      <c r="D297" s="47">
        <v>379</v>
      </c>
      <c r="E297" s="47" t="s">
        <v>304</v>
      </c>
      <c r="F297" s="47">
        <v>1</v>
      </c>
      <c r="G297" s="47">
        <v>1</v>
      </c>
      <c r="H297" s="47">
        <v>1</v>
      </c>
      <c r="I297" s="47">
        <v>1</v>
      </c>
      <c r="J297" s="47">
        <v>1</v>
      </c>
      <c r="K297" s="47">
        <v>1</v>
      </c>
      <c r="L297" s="47">
        <v>1</v>
      </c>
      <c r="M297" s="47">
        <v>1</v>
      </c>
      <c r="N297" s="47">
        <v>1</v>
      </c>
      <c r="O297" s="47">
        <v>1</v>
      </c>
      <c r="P297" s="47">
        <v>1</v>
      </c>
      <c r="Q297" s="47">
        <v>1</v>
      </c>
      <c r="R297" s="47">
        <v>1</v>
      </c>
      <c r="S297" s="47">
        <v>1</v>
      </c>
      <c r="T297" s="47">
        <v>1</v>
      </c>
      <c r="U297" s="47">
        <v>1</v>
      </c>
      <c r="V297" s="47">
        <v>1</v>
      </c>
      <c r="W297" s="47">
        <v>1</v>
      </c>
      <c r="Y297" s="47">
        <f>SUM(F297:W297)</f>
        <v>18</v>
      </c>
      <c r="Z297" s="54">
        <f>Y297/Y301</f>
        <v>0.11612903225806452</v>
      </c>
      <c r="AA297" s="54">
        <f t="shared" si="36"/>
        <v>1.348595213319459E-2</v>
      </c>
    </row>
    <row r="298" spans="1:29" x14ac:dyDescent="0.25">
      <c r="A298" s="116"/>
      <c r="B298" s="133"/>
      <c r="C298" s="32">
        <v>1</v>
      </c>
      <c r="D298" s="47">
        <v>348</v>
      </c>
      <c r="E298" s="47" t="s">
        <v>305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1</v>
      </c>
      <c r="L298" s="47">
        <v>1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1</v>
      </c>
      <c r="S298" s="47">
        <v>1</v>
      </c>
      <c r="T298" s="47">
        <v>0</v>
      </c>
      <c r="U298" s="47">
        <v>1</v>
      </c>
      <c r="V298" s="47">
        <v>0</v>
      </c>
      <c r="W298" s="47"/>
      <c r="Y298" s="47">
        <f t="shared" si="37"/>
        <v>5</v>
      </c>
      <c r="Z298" s="54">
        <f>Y298/Y301</f>
        <v>3.2258064516129031E-2</v>
      </c>
      <c r="AA298" s="54">
        <f t="shared" si="36"/>
        <v>1.0405827263267429E-3</v>
      </c>
    </row>
    <row r="299" spans="1:29" x14ac:dyDescent="0.25">
      <c r="A299" s="116"/>
      <c r="B299" s="133"/>
      <c r="C299" s="32">
        <v>1</v>
      </c>
      <c r="D299" s="47">
        <v>332</v>
      </c>
      <c r="E299" s="47" t="s">
        <v>306</v>
      </c>
      <c r="F299" s="47">
        <v>0</v>
      </c>
      <c r="G299" s="47">
        <v>1</v>
      </c>
      <c r="H299" s="47">
        <v>0</v>
      </c>
      <c r="I299" s="47">
        <v>0</v>
      </c>
      <c r="J299" s="47">
        <v>1</v>
      </c>
      <c r="K299" s="47">
        <v>0</v>
      </c>
      <c r="L299" s="47">
        <v>0</v>
      </c>
      <c r="M299" s="47">
        <v>1</v>
      </c>
      <c r="N299" s="47">
        <v>0</v>
      </c>
      <c r="O299" s="47">
        <v>1</v>
      </c>
      <c r="P299" s="47">
        <v>1</v>
      </c>
      <c r="Q299" s="47">
        <v>0</v>
      </c>
      <c r="R299" s="47">
        <v>0</v>
      </c>
      <c r="S299" s="47">
        <v>1</v>
      </c>
      <c r="T299" s="47">
        <v>1</v>
      </c>
      <c r="U299" s="47">
        <v>1</v>
      </c>
      <c r="V299" s="47">
        <v>1</v>
      </c>
      <c r="W299" s="47"/>
      <c r="Y299" s="47">
        <f t="shared" si="37"/>
        <v>9</v>
      </c>
      <c r="Z299" s="54">
        <f>Y299/Y301</f>
        <v>5.8064516129032261E-2</v>
      </c>
      <c r="AA299" s="54">
        <f t="shared" si="36"/>
        <v>3.3714880332986474E-3</v>
      </c>
    </row>
    <row r="300" spans="1:29" x14ac:dyDescent="0.25">
      <c r="A300" s="116"/>
      <c r="B300" s="134"/>
      <c r="C300" s="32">
        <v>1</v>
      </c>
      <c r="D300" s="47">
        <v>315</v>
      </c>
      <c r="E300" s="47" t="s">
        <v>307</v>
      </c>
      <c r="F300" s="47">
        <v>0</v>
      </c>
      <c r="G300" s="47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57">
        <v>1</v>
      </c>
      <c r="V300" s="47">
        <v>0</v>
      </c>
      <c r="W300" s="47"/>
      <c r="X300" s="47" t="s">
        <v>307</v>
      </c>
      <c r="Y300" s="47">
        <f t="shared" si="37"/>
        <v>1</v>
      </c>
      <c r="Z300" s="54">
        <f>Y300/Y301</f>
        <v>6.4516129032258064E-3</v>
      </c>
      <c r="AA300" s="54">
        <f t="shared" si="36"/>
        <v>4.1623309053069721E-5</v>
      </c>
    </row>
    <row r="301" spans="1:29" x14ac:dyDescent="0.25">
      <c r="A301" s="120"/>
      <c r="B301" s="37"/>
      <c r="C301" s="37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53"/>
      <c r="Y301" s="53">
        <f>SUM(Y284:Y300)</f>
        <v>155</v>
      </c>
      <c r="Z301" s="59">
        <f>Y301/Y301</f>
        <v>1</v>
      </c>
      <c r="AA301" s="59"/>
      <c r="AB301" s="59"/>
      <c r="AC301" s="60"/>
    </row>
    <row r="302" spans="1:29" x14ac:dyDescent="0.25">
      <c r="A302" s="96" t="s">
        <v>308</v>
      </c>
      <c r="B302" s="135">
        <f>SUM(C302:C311)</f>
        <v>10</v>
      </c>
      <c r="C302" s="11">
        <v>1</v>
      </c>
      <c r="D302" s="47">
        <v>2281</v>
      </c>
      <c r="E302" s="47" t="s">
        <v>309</v>
      </c>
      <c r="F302" s="47">
        <v>0</v>
      </c>
      <c r="G302" s="47">
        <v>1</v>
      </c>
      <c r="H302" s="47">
        <v>1</v>
      </c>
      <c r="I302" s="47">
        <v>0</v>
      </c>
      <c r="J302" s="47">
        <v>0</v>
      </c>
      <c r="K302" s="47">
        <v>1</v>
      </c>
      <c r="L302" s="47">
        <v>0</v>
      </c>
      <c r="M302" s="47">
        <v>0</v>
      </c>
      <c r="N302" s="47">
        <v>0</v>
      </c>
      <c r="O302" s="47">
        <v>0</v>
      </c>
      <c r="P302" s="47">
        <v>1</v>
      </c>
      <c r="Q302" s="47">
        <v>0</v>
      </c>
      <c r="R302" s="47">
        <v>1</v>
      </c>
      <c r="S302" s="47">
        <v>1</v>
      </c>
      <c r="T302" s="47">
        <v>1</v>
      </c>
      <c r="U302" s="47">
        <v>1</v>
      </c>
      <c r="V302" s="47">
        <v>1</v>
      </c>
      <c r="W302" s="47"/>
      <c r="Y302" s="47">
        <f>SUM(F302:X302)</f>
        <v>9</v>
      </c>
      <c r="Z302" s="54">
        <f>Y302/Y312</f>
        <v>6.8181818181818177E-2</v>
      </c>
      <c r="AA302" s="54">
        <f>(Z302^2)</f>
        <v>4.6487603305785117E-3</v>
      </c>
    </row>
    <row r="303" spans="1:29" x14ac:dyDescent="0.25">
      <c r="A303" s="97"/>
      <c r="B303" s="136"/>
      <c r="C303" s="12">
        <v>1</v>
      </c>
      <c r="D303" s="47">
        <v>1663</v>
      </c>
      <c r="E303" s="47" t="s">
        <v>310</v>
      </c>
      <c r="F303" s="47">
        <v>1</v>
      </c>
      <c r="G303" s="47">
        <v>1</v>
      </c>
      <c r="H303" s="47">
        <v>1</v>
      </c>
      <c r="I303" s="47">
        <v>1</v>
      </c>
      <c r="J303" s="47">
        <v>1</v>
      </c>
      <c r="K303" s="47">
        <v>1</v>
      </c>
      <c r="L303" s="47">
        <v>1</v>
      </c>
      <c r="M303" s="47">
        <v>1</v>
      </c>
      <c r="N303" s="47">
        <v>1</v>
      </c>
      <c r="O303" s="47">
        <v>1</v>
      </c>
      <c r="P303" s="47">
        <v>1</v>
      </c>
      <c r="Q303" s="57">
        <v>0</v>
      </c>
      <c r="R303" s="47">
        <v>1</v>
      </c>
      <c r="S303" s="47">
        <v>1</v>
      </c>
      <c r="T303" s="47">
        <v>1</v>
      </c>
      <c r="U303" s="47">
        <v>1</v>
      </c>
      <c r="V303" s="47">
        <v>1</v>
      </c>
      <c r="W303" s="47"/>
      <c r="X303" s="47" t="s">
        <v>310</v>
      </c>
      <c r="Y303" s="47">
        <f>SUM(F303:X303)</f>
        <v>16</v>
      </c>
      <c r="Z303" s="54">
        <f>Y303/Y312</f>
        <v>0.12121212121212122</v>
      </c>
      <c r="AA303" s="54">
        <f t="shared" ref="AA303:AA311" si="38">(Z303^2)</f>
        <v>1.4692378328741967E-2</v>
      </c>
    </row>
    <row r="304" spans="1:29" x14ac:dyDescent="0.25">
      <c r="A304" s="97"/>
      <c r="B304" s="136"/>
      <c r="C304" s="12">
        <v>1</v>
      </c>
      <c r="D304" s="47">
        <v>1185</v>
      </c>
      <c r="E304" s="47" t="s">
        <v>311</v>
      </c>
      <c r="F304" s="47">
        <v>0</v>
      </c>
      <c r="G304" s="47">
        <v>1</v>
      </c>
      <c r="H304" s="47">
        <v>0</v>
      </c>
      <c r="I304" s="47">
        <v>0</v>
      </c>
      <c r="J304" s="47">
        <v>1</v>
      </c>
      <c r="K304" s="47">
        <v>1</v>
      </c>
      <c r="L304" s="47">
        <v>1</v>
      </c>
      <c r="M304" s="47">
        <v>1</v>
      </c>
      <c r="N304" s="47">
        <v>0</v>
      </c>
      <c r="O304" s="47">
        <v>1</v>
      </c>
      <c r="P304" s="47">
        <v>1</v>
      </c>
      <c r="Q304" s="47">
        <v>1</v>
      </c>
      <c r="R304" s="47">
        <v>1</v>
      </c>
      <c r="S304" s="47">
        <v>1</v>
      </c>
      <c r="T304" s="47">
        <v>1</v>
      </c>
      <c r="U304" s="47">
        <v>1</v>
      </c>
      <c r="V304" s="47">
        <v>1</v>
      </c>
      <c r="W304" s="47"/>
      <c r="Y304" s="47">
        <f t="shared" ref="Y304:Y311" si="39">SUM(F304:V304)</f>
        <v>13</v>
      </c>
      <c r="Z304" s="54">
        <f>Y304/Y312</f>
        <v>9.8484848484848481E-2</v>
      </c>
      <c r="AA304" s="54">
        <f t="shared" si="38"/>
        <v>9.6992653810835626E-3</v>
      </c>
    </row>
    <row r="305" spans="1:29" x14ac:dyDescent="0.25">
      <c r="A305" s="97"/>
      <c r="B305" s="136"/>
      <c r="C305" s="12">
        <v>1</v>
      </c>
      <c r="D305" s="47">
        <v>1068</v>
      </c>
      <c r="E305" s="47" t="s">
        <v>312</v>
      </c>
      <c r="F305" s="47">
        <v>1</v>
      </c>
      <c r="G305" s="47">
        <v>1</v>
      </c>
      <c r="H305" s="47">
        <v>1</v>
      </c>
      <c r="I305" s="47">
        <v>1</v>
      </c>
      <c r="J305" s="47">
        <v>1</v>
      </c>
      <c r="K305" s="47">
        <v>0</v>
      </c>
      <c r="L305" s="47">
        <v>1</v>
      </c>
      <c r="M305" s="47">
        <v>1</v>
      </c>
      <c r="N305" s="47">
        <v>1</v>
      </c>
      <c r="O305" s="47">
        <v>1</v>
      </c>
      <c r="P305" s="47">
        <v>0</v>
      </c>
      <c r="Q305" s="47">
        <v>1</v>
      </c>
      <c r="R305" s="47">
        <v>0</v>
      </c>
      <c r="S305" s="47">
        <v>1</v>
      </c>
      <c r="T305" s="47">
        <v>0</v>
      </c>
      <c r="U305" s="47">
        <v>0</v>
      </c>
      <c r="V305" s="47">
        <v>1</v>
      </c>
      <c r="W305" s="47"/>
      <c r="Y305" s="47">
        <f t="shared" si="39"/>
        <v>12</v>
      </c>
      <c r="Z305" s="54">
        <f>Y305/Y312</f>
        <v>9.0909090909090912E-2</v>
      </c>
      <c r="AA305" s="54">
        <f t="shared" si="38"/>
        <v>8.2644628099173556E-3</v>
      </c>
    </row>
    <row r="306" spans="1:29" x14ac:dyDescent="0.25">
      <c r="A306" s="97"/>
      <c r="B306" s="136"/>
      <c r="C306" s="12">
        <v>1</v>
      </c>
      <c r="D306" s="47">
        <v>779</v>
      </c>
      <c r="E306" s="47" t="s">
        <v>313</v>
      </c>
      <c r="F306" s="47">
        <v>1</v>
      </c>
      <c r="G306" s="47">
        <v>1</v>
      </c>
      <c r="H306" s="47">
        <v>1</v>
      </c>
      <c r="I306" s="47">
        <v>1</v>
      </c>
      <c r="J306" s="47">
        <v>1</v>
      </c>
      <c r="K306" s="47">
        <v>1</v>
      </c>
      <c r="L306" s="47">
        <v>1</v>
      </c>
      <c r="M306" s="47">
        <v>1</v>
      </c>
      <c r="N306" s="47">
        <v>1</v>
      </c>
      <c r="O306" s="47">
        <v>1</v>
      </c>
      <c r="P306" s="47">
        <v>1</v>
      </c>
      <c r="Q306" s="47">
        <v>1</v>
      </c>
      <c r="R306" s="47">
        <v>1</v>
      </c>
      <c r="S306" s="57">
        <v>0</v>
      </c>
      <c r="T306" s="47">
        <v>1</v>
      </c>
      <c r="U306" s="47">
        <v>1</v>
      </c>
      <c r="V306" s="47">
        <v>1</v>
      </c>
      <c r="W306" s="47"/>
      <c r="X306" s="47" t="s">
        <v>313</v>
      </c>
      <c r="Y306" s="47">
        <f t="shared" si="39"/>
        <v>16</v>
      </c>
      <c r="Z306" s="54">
        <f>Y306/Y312</f>
        <v>0.12121212121212122</v>
      </c>
      <c r="AA306" s="54">
        <f t="shared" si="38"/>
        <v>1.4692378328741967E-2</v>
      </c>
      <c r="AB306" s="54">
        <v>10</v>
      </c>
      <c r="AC306" s="55">
        <v>8</v>
      </c>
    </row>
    <row r="307" spans="1:29" x14ac:dyDescent="0.25">
      <c r="A307" s="97"/>
      <c r="B307" s="136"/>
      <c r="C307" s="12">
        <v>1</v>
      </c>
      <c r="D307" s="47">
        <v>690</v>
      </c>
      <c r="E307" s="47" t="s">
        <v>314</v>
      </c>
      <c r="F307" s="47">
        <v>1</v>
      </c>
      <c r="G307" s="47">
        <v>1</v>
      </c>
      <c r="H307" s="47">
        <v>1</v>
      </c>
      <c r="I307" s="47">
        <v>1</v>
      </c>
      <c r="J307" s="47">
        <v>1</v>
      </c>
      <c r="K307" s="47">
        <v>1</v>
      </c>
      <c r="L307" s="47">
        <v>1</v>
      </c>
      <c r="M307" s="47">
        <v>1</v>
      </c>
      <c r="N307" s="47">
        <v>1</v>
      </c>
      <c r="O307" s="47">
        <v>1</v>
      </c>
      <c r="P307" s="47">
        <v>1</v>
      </c>
      <c r="Q307" s="47">
        <v>1</v>
      </c>
      <c r="R307" s="47">
        <v>1</v>
      </c>
      <c r="S307" s="47">
        <v>1</v>
      </c>
      <c r="T307" s="47">
        <v>1</v>
      </c>
      <c r="U307" s="47">
        <v>1</v>
      </c>
      <c r="V307" s="47">
        <v>1</v>
      </c>
      <c r="W307" s="47">
        <v>1</v>
      </c>
      <c r="Y307" s="47">
        <f>SUM(F307:W307)</f>
        <v>18</v>
      </c>
      <c r="Z307" s="54">
        <f>Y307/Y312</f>
        <v>0.13636363636363635</v>
      </c>
      <c r="AA307" s="54">
        <f t="shared" si="38"/>
        <v>1.8595041322314047E-2</v>
      </c>
    </row>
    <row r="308" spans="1:29" x14ac:dyDescent="0.25">
      <c r="A308" s="97"/>
      <c r="B308" s="136"/>
      <c r="C308" s="12">
        <v>1</v>
      </c>
      <c r="D308" s="47">
        <v>496</v>
      </c>
      <c r="E308" s="47" t="s">
        <v>315</v>
      </c>
      <c r="F308" s="47">
        <v>1</v>
      </c>
      <c r="G308" s="47">
        <v>1</v>
      </c>
      <c r="H308" s="47">
        <v>1</v>
      </c>
      <c r="I308" s="47">
        <v>1</v>
      </c>
      <c r="J308" s="47">
        <v>1</v>
      </c>
      <c r="K308" s="47">
        <v>1</v>
      </c>
      <c r="L308" s="47">
        <v>1</v>
      </c>
      <c r="M308" s="47">
        <v>1</v>
      </c>
      <c r="N308" s="47">
        <v>1</v>
      </c>
      <c r="O308" s="47">
        <v>1</v>
      </c>
      <c r="P308" s="47">
        <v>1</v>
      </c>
      <c r="Q308" s="47">
        <v>1</v>
      </c>
      <c r="R308" s="47">
        <v>1</v>
      </c>
      <c r="S308" s="47">
        <v>1</v>
      </c>
      <c r="T308" s="47">
        <v>1</v>
      </c>
      <c r="U308" s="47">
        <v>1</v>
      </c>
      <c r="V308" s="47">
        <v>1</v>
      </c>
      <c r="W308" s="47">
        <v>1</v>
      </c>
      <c r="Y308" s="47">
        <f>SUM(F308:W308)</f>
        <v>18</v>
      </c>
      <c r="Z308" s="54">
        <f>Y308/Y312</f>
        <v>0.13636363636363635</v>
      </c>
      <c r="AA308" s="54">
        <f t="shared" si="38"/>
        <v>1.8595041322314047E-2</v>
      </c>
    </row>
    <row r="309" spans="1:29" x14ac:dyDescent="0.25">
      <c r="A309" s="97"/>
      <c r="B309" s="136"/>
      <c r="C309" s="12">
        <v>1</v>
      </c>
      <c r="D309" s="47">
        <v>488</v>
      </c>
      <c r="E309" s="47" t="s">
        <v>316</v>
      </c>
      <c r="F309" s="47">
        <v>0</v>
      </c>
      <c r="G309" s="47">
        <v>0</v>
      </c>
      <c r="H309" s="47">
        <v>0</v>
      </c>
      <c r="I309" s="47">
        <v>0</v>
      </c>
      <c r="J309" s="57">
        <v>1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0</v>
      </c>
      <c r="V309" s="47">
        <v>0</v>
      </c>
      <c r="W309" s="47"/>
      <c r="X309" s="47" t="s">
        <v>316</v>
      </c>
      <c r="Y309" s="47">
        <f t="shared" si="39"/>
        <v>1</v>
      </c>
      <c r="Z309" s="54">
        <f>Y309/Y312</f>
        <v>7.575757575757576E-3</v>
      </c>
      <c r="AA309" s="54">
        <f t="shared" si="38"/>
        <v>5.7392102846648307E-5</v>
      </c>
    </row>
    <row r="310" spans="1:29" x14ac:dyDescent="0.25">
      <c r="A310" s="97"/>
      <c r="B310" s="136"/>
      <c r="C310" s="12">
        <v>1</v>
      </c>
      <c r="D310" s="47">
        <v>428</v>
      </c>
      <c r="E310" s="47" t="s">
        <v>317</v>
      </c>
      <c r="F310" s="47">
        <v>1</v>
      </c>
      <c r="G310" s="47">
        <v>1</v>
      </c>
      <c r="H310" s="47">
        <v>1</v>
      </c>
      <c r="I310" s="47">
        <v>1</v>
      </c>
      <c r="J310" s="47">
        <v>1</v>
      </c>
      <c r="K310" s="47">
        <v>1</v>
      </c>
      <c r="L310" s="47">
        <v>1</v>
      </c>
      <c r="M310" s="47">
        <v>1</v>
      </c>
      <c r="N310" s="47">
        <v>1</v>
      </c>
      <c r="O310" s="47">
        <v>1</v>
      </c>
      <c r="P310" s="47">
        <v>1</v>
      </c>
      <c r="Q310" s="57">
        <v>0</v>
      </c>
      <c r="R310" s="47">
        <v>1</v>
      </c>
      <c r="S310" s="47">
        <v>1</v>
      </c>
      <c r="T310" s="47">
        <v>1</v>
      </c>
      <c r="U310" s="47">
        <v>1</v>
      </c>
      <c r="V310" s="47">
        <v>1</v>
      </c>
      <c r="W310" s="47"/>
      <c r="X310" s="47" t="s">
        <v>317</v>
      </c>
      <c r="Y310" s="47">
        <f t="shared" si="39"/>
        <v>16</v>
      </c>
      <c r="Z310" s="54">
        <f>Y310/Y312</f>
        <v>0.12121212121212122</v>
      </c>
      <c r="AA310" s="54">
        <f t="shared" si="38"/>
        <v>1.4692378328741967E-2</v>
      </c>
    </row>
    <row r="311" spans="1:29" x14ac:dyDescent="0.25">
      <c r="A311" s="97"/>
      <c r="B311" s="137"/>
      <c r="C311" s="12">
        <v>1</v>
      </c>
      <c r="D311" s="47">
        <v>395</v>
      </c>
      <c r="E311" s="47" t="s">
        <v>318</v>
      </c>
      <c r="F311" s="47">
        <v>1</v>
      </c>
      <c r="G311" s="47">
        <v>1</v>
      </c>
      <c r="H311" s="47">
        <v>1</v>
      </c>
      <c r="I311" s="47">
        <v>1</v>
      </c>
      <c r="J311" s="47">
        <v>1</v>
      </c>
      <c r="K311" s="47">
        <v>0</v>
      </c>
      <c r="L311" s="47">
        <v>1</v>
      </c>
      <c r="M311" s="47">
        <v>1</v>
      </c>
      <c r="N311" s="47">
        <v>1</v>
      </c>
      <c r="O311" s="47">
        <v>1</v>
      </c>
      <c r="P311" s="47">
        <v>0</v>
      </c>
      <c r="Q311" s="47">
        <v>1</v>
      </c>
      <c r="R311" s="47">
        <v>1</v>
      </c>
      <c r="S311" s="47">
        <v>1</v>
      </c>
      <c r="T311" s="47">
        <v>0</v>
      </c>
      <c r="U311" s="47">
        <v>0</v>
      </c>
      <c r="V311" s="47">
        <v>1</v>
      </c>
      <c r="W311" s="47"/>
      <c r="Y311" s="47">
        <f t="shared" si="39"/>
        <v>13</v>
      </c>
      <c r="Z311" s="54">
        <f>Y311/Y312</f>
        <v>9.8484848484848481E-2</v>
      </c>
      <c r="AA311" s="54">
        <f t="shared" si="38"/>
        <v>9.6992653810835626E-3</v>
      </c>
    </row>
    <row r="312" spans="1:29" x14ac:dyDescent="0.25">
      <c r="A312" s="121"/>
      <c r="B312" s="38"/>
      <c r="C312" s="38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3"/>
      <c r="Y312" s="53">
        <f>SUM(Y302:Y311)</f>
        <v>132</v>
      </c>
      <c r="Z312" s="59">
        <f>Y312/Y312</f>
        <v>1</v>
      </c>
      <c r="AA312" s="59"/>
      <c r="AB312" s="59"/>
      <c r="AC312" s="60"/>
    </row>
    <row r="313" spans="1:29" x14ac:dyDescent="0.25">
      <c r="A313" s="106" t="s">
        <v>319</v>
      </c>
      <c r="B313" s="138">
        <f>SUM(C313:C329)</f>
        <v>17</v>
      </c>
      <c r="C313" s="21">
        <v>1</v>
      </c>
      <c r="D313" s="47">
        <v>1157</v>
      </c>
      <c r="E313" s="47" t="s">
        <v>320</v>
      </c>
      <c r="F313" s="47">
        <v>0</v>
      </c>
      <c r="G313" s="47">
        <v>0</v>
      </c>
      <c r="H313" s="47">
        <v>1</v>
      </c>
      <c r="I313" s="47">
        <v>0</v>
      </c>
      <c r="J313" s="47">
        <v>1</v>
      </c>
      <c r="K313" s="47">
        <v>0</v>
      </c>
      <c r="L313" s="47">
        <v>0</v>
      </c>
      <c r="M313" s="47">
        <v>1</v>
      </c>
      <c r="N313" s="47">
        <v>0</v>
      </c>
      <c r="O313" s="47">
        <v>0</v>
      </c>
      <c r="P313" s="47">
        <v>1</v>
      </c>
      <c r="Q313" s="47">
        <v>0</v>
      </c>
      <c r="R313" s="47">
        <v>0</v>
      </c>
      <c r="S313" s="47">
        <v>0</v>
      </c>
      <c r="T313" s="47">
        <v>0</v>
      </c>
      <c r="U313" s="47">
        <v>1</v>
      </c>
      <c r="V313" s="47">
        <v>1</v>
      </c>
      <c r="W313" s="47"/>
      <c r="Y313" s="47">
        <f>SUM(F313:X313)</f>
        <v>6</v>
      </c>
      <c r="Z313" s="54">
        <f>Y313/Y330</f>
        <v>3.1914893617021274E-2</v>
      </c>
      <c r="AA313" s="54">
        <f>(Z313^2)</f>
        <v>1.0185604345857853E-3</v>
      </c>
    </row>
    <row r="314" spans="1:29" x14ac:dyDescent="0.25">
      <c r="A314" s="107"/>
      <c r="B314" s="139"/>
      <c r="C314" s="22">
        <v>1</v>
      </c>
      <c r="D314" s="47">
        <v>1020</v>
      </c>
      <c r="E314" s="47" t="s">
        <v>321</v>
      </c>
      <c r="F314" s="47">
        <v>0</v>
      </c>
      <c r="G314" s="47">
        <v>0</v>
      </c>
      <c r="H314" s="47">
        <v>0</v>
      </c>
      <c r="I314" s="47">
        <v>1</v>
      </c>
      <c r="J314" s="47">
        <v>1</v>
      </c>
      <c r="K314" s="47">
        <v>1</v>
      </c>
      <c r="L314" s="47">
        <v>1</v>
      </c>
      <c r="M314" s="47">
        <v>1</v>
      </c>
      <c r="N314" s="47">
        <v>0</v>
      </c>
      <c r="O314" s="47">
        <v>1</v>
      </c>
      <c r="P314" s="47">
        <v>0</v>
      </c>
      <c r="Q314" s="47">
        <v>0</v>
      </c>
      <c r="R314" s="47">
        <v>1</v>
      </c>
      <c r="S314" s="47">
        <v>0</v>
      </c>
      <c r="T314" s="47">
        <v>0</v>
      </c>
      <c r="U314" s="47">
        <v>0</v>
      </c>
      <c r="V314" s="47">
        <v>0</v>
      </c>
      <c r="W314" s="47"/>
      <c r="Y314" s="47">
        <f>SUM(F314:X314)</f>
        <v>7</v>
      </c>
      <c r="Z314" s="54">
        <f>Y314/Y330</f>
        <v>3.7234042553191488E-2</v>
      </c>
      <c r="AA314" s="54">
        <f t="shared" ref="AA314:AA329" si="40">(Z314^2)</f>
        <v>1.3863739248528744E-3</v>
      </c>
    </row>
    <row r="315" spans="1:29" x14ac:dyDescent="0.25">
      <c r="A315" s="107"/>
      <c r="B315" s="139"/>
      <c r="C315" s="22">
        <v>1</v>
      </c>
      <c r="D315" s="47">
        <v>864</v>
      </c>
      <c r="E315" s="47" t="s">
        <v>322</v>
      </c>
      <c r="F315" s="47">
        <v>0</v>
      </c>
      <c r="G315" s="47">
        <v>0</v>
      </c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47">
        <v>1</v>
      </c>
      <c r="O315" s="47">
        <v>0</v>
      </c>
      <c r="P315" s="47">
        <v>1</v>
      </c>
      <c r="Q315" s="47"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v>0</v>
      </c>
      <c r="W315" s="47"/>
      <c r="Y315" s="47">
        <f t="shared" ref="Y315:Y328" si="41">SUM(F315:V315)</f>
        <v>2</v>
      </c>
      <c r="Z315" s="54">
        <f>Y315/Y330</f>
        <v>1.0638297872340425E-2</v>
      </c>
      <c r="AA315" s="54">
        <f t="shared" si="40"/>
        <v>1.1317338162064282E-4</v>
      </c>
    </row>
    <row r="316" spans="1:29" x14ac:dyDescent="0.25">
      <c r="A316" s="107"/>
      <c r="B316" s="139"/>
      <c r="C316" s="22">
        <v>1</v>
      </c>
      <c r="D316" s="47">
        <v>822</v>
      </c>
      <c r="E316" s="47" t="s">
        <v>323</v>
      </c>
      <c r="F316" s="47">
        <v>1</v>
      </c>
      <c r="G316" s="47">
        <v>1</v>
      </c>
      <c r="H316" s="47">
        <v>1</v>
      </c>
      <c r="I316" s="47">
        <v>1</v>
      </c>
      <c r="J316" s="47">
        <v>1</v>
      </c>
      <c r="K316" s="47">
        <v>1</v>
      </c>
      <c r="L316" s="47">
        <v>1</v>
      </c>
      <c r="M316" s="47">
        <v>1</v>
      </c>
      <c r="N316" s="47">
        <v>1</v>
      </c>
      <c r="O316" s="47">
        <v>1</v>
      </c>
      <c r="P316" s="47">
        <v>1</v>
      </c>
      <c r="Q316" s="47">
        <v>1</v>
      </c>
      <c r="R316" s="47">
        <v>1</v>
      </c>
      <c r="S316" s="47">
        <v>1</v>
      </c>
      <c r="T316" s="47">
        <v>1</v>
      </c>
      <c r="U316" s="47">
        <v>1</v>
      </c>
      <c r="V316" s="47">
        <v>1</v>
      </c>
      <c r="W316" s="47">
        <v>1</v>
      </c>
      <c r="Y316" s="47">
        <f>SUM(F316:W316)</f>
        <v>18</v>
      </c>
      <c r="Z316" s="54">
        <f>Y316/Y330</f>
        <v>9.5744680851063829E-2</v>
      </c>
      <c r="AA316" s="54">
        <f t="shared" si="40"/>
        <v>9.1670439112720679E-3</v>
      </c>
    </row>
    <row r="317" spans="1:29" x14ac:dyDescent="0.25">
      <c r="A317" s="107"/>
      <c r="B317" s="139"/>
      <c r="C317" s="22">
        <v>1</v>
      </c>
      <c r="D317" s="47">
        <v>774</v>
      </c>
      <c r="E317" s="47" t="s">
        <v>324</v>
      </c>
      <c r="F317" s="47">
        <v>1</v>
      </c>
      <c r="G317" s="47">
        <v>0</v>
      </c>
      <c r="H317" s="47">
        <v>0</v>
      </c>
      <c r="I317" s="47">
        <v>1</v>
      </c>
      <c r="J317" s="47">
        <v>1</v>
      </c>
      <c r="K317" s="47">
        <v>1</v>
      </c>
      <c r="L317" s="47">
        <v>1</v>
      </c>
      <c r="M317" s="47">
        <v>0</v>
      </c>
      <c r="N317" s="47">
        <v>1</v>
      </c>
      <c r="O317" s="47">
        <v>0</v>
      </c>
      <c r="P317" s="47">
        <v>1</v>
      </c>
      <c r="Q317" s="47">
        <v>1</v>
      </c>
      <c r="R317" s="47">
        <v>1</v>
      </c>
      <c r="S317" s="47">
        <v>1</v>
      </c>
      <c r="T317" s="47">
        <v>0</v>
      </c>
      <c r="U317" s="47">
        <v>0</v>
      </c>
      <c r="V317" s="47">
        <v>0</v>
      </c>
      <c r="W317" s="47"/>
      <c r="Y317" s="47">
        <f t="shared" si="41"/>
        <v>10</v>
      </c>
      <c r="Z317" s="54">
        <f>Y317/Y330</f>
        <v>5.3191489361702128E-2</v>
      </c>
      <c r="AA317" s="54">
        <f t="shared" si="40"/>
        <v>2.8293345405160705E-3</v>
      </c>
    </row>
    <row r="318" spans="1:29" x14ac:dyDescent="0.25">
      <c r="A318" s="107"/>
      <c r="B318" s="139"/>
      <c r="C318" s="22">
        <v>1</v>
      </c>
      <c r="D318" s="47">
        <v>749</v>
      </c>
      <c r="E318" s="47" t="s">
        <v>325</v>
      </c>
      <c r="F318" s="47">
        <v>1</v>
      </c>
      <c r="G318" s="47">
        <v>1</v>
      </c>
      <c r="H318" s="47">
        <v>0</v>
      </c>
      <c r="I318" s="47">
        <v>1</v>
      </c>
      <c r="J318" s="47">
        <v>0</v>
      </c>
      <c r="K318" s="47">
        <v>1</v>
      </c>
      <c r="L318" s="47">
        <v>1</v>
      </c>
      <c r="M318" s="47">
        <v>1</v>
      </c>
      <c r="N318" s="47">
        <v>0</v>
      </c>
      <c r="O318" s="47">
        <v>1</v>
      </c>
      <c r="P318" s="47">
        <v>1</v>
      </c>
      <c r="Q318" s="47">
        <v>1</v>
      </c>
      <c r="R318" s="47">
        <v>1</v>
      </c>
      <c r="S318" s="47">
        <v>1</v>
      </c>
      <c r="T318" s="47">
        <v>1</v>
      </c>
      <c r="U318" s="47">
        <v>1</v>
      </c>
      <c r="V318" s="47">
        <v>1</v>
      </c>
      <c r="W318" s="47"/>
      <c r="Y318" s="47">
        <f t="shared" si="41"/>
        <v>14</v>
      </c>
      <c r="Z318" s="54">
        <f>Y318/Y330</f>
        <v>7.4468085106382975E-2</v>
      </c>
      <c r="AA318" s="54">
        <f t="shared" si="40"/>
        <v>5.5454956994114976E-3</v>
      </c>
    </row>
    <row r="319" spans="1:29" x14ac:dyDescent="0.25">
      <c r="A319" s="107"/>
      <c r="B319" s="139"/>
      <c r="C319" s="22">
        <v>1</v>
      </c>
      <c r="D319" s="47">
        <v>735</v>
      </c>
      <c r="E319" s="47" t="s">
        <v>326</v>
      </c>
      <c r="F319" s="47">
        <v>1</v>
      </c>
      <c r="G319" s="47">
        <v>1</v>
      </c>
      <c r="H319" s="47">
        <v>1</v>
      </c>
      <c r="I319" s="47">
        <v>1</v>
      </c>
      <c r="J319" s="47">
        <v>1</v>
      </c>
      <c r="K319" s="47">
        <v>1</v>
      </c>
      <c r="L319" s="47">
        <v>1</v>
      </c>
      <c r="M319" s="47">
        <v>1</v>
      </c>
      <c r="N319" s="47">
        <v>1</v>
      </c>
      <c r="O319" s="47">
        <v>1</v>
      </c>
      <c r="P319" s="47">
        <v>1</v>
      </c>
      <c r="Q319" s="47">
        <v>1</v>
      </c>
      <c r="R319" s="47">
        <v>1</v>
      </c>
      <c r="S319" s="47">
        <v>1</v>
      </c>
      <c r="T319" s="47">
        <v>1</v>
      </c>
      <c r="U319" s="47">
        <v>1</v>
      </c>
      <c r="V319" s="47">
        <v>1</v>
      </c>
      <c r="W319" s="47">
        <v>1</v>
      </c>
      <c r="Y319" s="47">
        <f>SUM(F319:W319)</f>
        <v>18</v>
      </c>
      <c r="Z319" s="54">
        <f>Y319/Y330</f>
        <v>9.5744680851063829E-2</v>
      </c>
      <c r="AA319" s="54">
        <f t="shared" si="40"/>
        <v>9.1670439112720679E-3</v>
      </c>
    </row>
    <row r="320" spans="1:29" x14ac:dyDescent="0.25">
      <c r="A320" s="107"/>
      <c r="B320" s="139"/>
      <c r="C320" s="22">
        <v>1</v>
      </c>
      <c r="D320" s="47">
        <v>498</v>
      </c>
      <c r="E320" s="47" t="s">
        <v>327</v>
      </c>
      <c r="F320" s="47">
        <v>0</v>
      </c>
      <c r="G320" s="47">
        <v>0</v>
      </c>
      <c r="H320" s="47">
        <v>1</v>
      </c>
      <c r="I320" s="47">
        <v>0</v>
      </c>
      <c r="J320" s="47">
        <v>0</v>
      </c>
      <c r="K320" s="47">
        <v>1</v>
      </c>
      <c r="L320" s="47">
        <v>1</v>
      </c>
      <c r="M320" s="47">
        <v>1</v>
      </c>
      <c r="N320" s="47">
        <v>1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1</v>
      </c>
      <c r="U320" s="47">
        <v>0</v>
      </c>
      <c r="V320" s="47">
        <v>0</v>
      </c>
      <c r="W320" s="47"/>
      <c r="Y320" s="47">
        <f t="shared" si="41"/>
        <v>6</v>
      </c>
      <c r="Z320" s="54">
        <f>Y320/Y330</f>
        <v>3.1914893617021274E-2</v>
      </c>
      <c r="AA320" s="54">
        <f t="shared" si="40"/>
        <v>1.0185604345857853E-3</v>
      </c>
      <c r="AB320" s="54">
        <v>17</v>
      </c>
      <c r="AC320" s="55">
        <v>12</v>
      </c>
    </row>
    <row r="321" spans="1:29" x14ac:dyDescent="0.25">
      <c r="A321" s="107"/>
      <c r="B321" s="139"/>
      <c r="C321" s="22">
        <v>1</v>
      </c>
      <c r="D321" s="47">
        <v>479</v>
      </c>
      <c r="E321" s="47" t="s">
        <v>328</v>
      </c>
      <c r="F321" s="47">
        <v>1</v>
      </c>
      <c r="G321" s="47">
        <v>1</v>
      </c>
      <c r="H321" s="47">
        <v>1</v>
      </c>
      <c r="I321" s="47">
        <v>1</v>
      </c>
      <c r="J321" s="47">
        <v>1</v>
      </c>
      <c r="K321" s="47">
        <v>1</v>
      </c>
      <c r="L321" s="47">
        <v>1</v>
      </c>
      <c r="M321" s="47">
        <v>1</v>
      </c>
      <c r="N321" s="47">
        <v>1</v>
      </c>
      <c r="O321" s="47">
        <v>1</v>
      </c>
      <c r="P321" s="47">
        <v>1</v>
      </c>
      <c r="Q321" s="47">
        <v>1</v>
      </c>
      <c r="R321" s="47">
        <v>1</v>
      </c>
      <c r="S321" s="47">
        <v>1</v>
      </c>
      <c r="T321" s="47">
        <v>1</v>
      </c>
      <c r="U321" s="47">
        <v>1</v>
      </c>
      <c r="V321" s="47">
        <v>1</v>
      </c>
      <c r="W321" s="47">
        <v>1</v>
      </c>
      <c r="Y321" s="47">
        <f>SUM(F321:W321)</f>
        <v>18</v>
      </c>
      <c r="Z321" s="54">
        <f>Y321/Y330</f>
        <v>9.5744680851063829E-2</v>
      </c>
      <c r="AA321" s="54">
        <f t="shared" si="40"/>
        <v>9.1670439112720679E-3</v>
      </c>
    </row>
    <row r="322" spans="1:29" x14ac:dyDescent="0.25">
      <c r="A322" s="107"/>
      <c r="B322" s="139"/>
      <c r="C322" s="22">
        <v>1</v>
      </c>
      <c r="D322" s="47">
        <v>463</v>
      </c>
      <c r="E322" s="47" t="s">
        <v>329</v>
      </c>
      <c r="F322" s="47">
        <v>0</v>
      </c>
      <c r="G322" s="47">
        <v>1</v>
      </c>
      <c r="H322" s="47">
        <v>0</v>
      </c>
      <c r="I322" s="47">
        <v>1</v>
      </c>
      <c r="J322" s="47">
        <v>1</v>
      </c>
      <c r="K322" s="47">
        <v>1</v>
      </c>
      <c r="L322" s="47">
        <v>1</v>
      </c>
      <c r="M322" s="47">
        <v>1</v>
      </c>
      <c r="N322" s="47">
        <v>1</v>
      </c>
      <c r="O322" s="47">
        <v>0</v>
      </c>
      <c r="P322" s="47">
        <v>0</v>
      </c>
      <c r="Q322" s="47">
        <v>0</v>
      </c>
      <c r="R322" s="47">
        <v>1</v>
      </c>
      <c r="S322" s="47">
        <v>0</v>
      </c>
      <c r="T322" s="47">
        <v>1</v>
      </c>
      <c r="U322" s="47">
        <v>1</v>
      </c>
      <c r="V322" s="47">
        <v>0</v>
      </c>
      <c r="W322" s="47"/>
      <c r="Y322" s="47">
        <f t="shared" si="41"/>
        <v>10</v>
      </c>
      <c r="Z322" s="54">
        <f>Y322/Y330</f>
        <v>5.3191489361702128E-2</v>
      </c>
      <c r="AA322" s="54">
        <f t="shared" si="40"/>
        <v>2.8293345405160705E-3</v>
      </c>
    </row>
    <row r="323" spans="1:29" x14ac:dyDescent="0.25">
      <c r="A323" s="107"/>
      <c r="B323" s="139"/>
      <c r="C323" s="22">
        <v>1</v>
      </c>
      <c r="D323" s="47">
        <v>422</v>
      </c>
      <c r="E323" s="47" t="s">
        <v>330</v>
      </c>
      <c r="F323" s="47">
        <v>1</v>
      </c>
      <c r="G323" s="47">
        <v>0</v>
      </c>
      <c r="H323" s="47">
        <v>1</v>
      </c>
      <c r="I323" s="47">
        <v>1</v>
      </c>
      <c r="J323" s="47">
        <v>1</v>
      </c>
      <c r="K323" s="47">
        <v>1</v>
      </c>
      <c r="L323" s="47">
        <v>1</v>
      </c>
      <c r="M323" s="47">
        <v>0</v>
      </c>
      <c r="N323" s="47">
        <v>1</v>
      </c>
      <c r="O323" s="47">
        <v>1</v>
      </c>
      <c r="P323" s="47">
        <v>1</v>
      </c>
      <c r="Q323" s="47">
        <v>1</v>
      </c>
      <c r="R323" s="47">
        <v>0</v>
      </c>
      <c r="S323" s="47">
        <v>1</v>
      </c>
      <c r="T323" s="47">
        <v>0</v>
      </c>
      <c r="U323" s="47">
        <v>0</v>
      </c>
      <c r="V323" s="47">
        <v>1</v>
      </c>
      <c r="W323" s="47"/>
      <c r="Y323" s="47">
        <f t="shared" si="41"/>
        <v>12</v>
      </c>
      <c r="Z323" s="54">
        <f>Y323/Y330</f>
        <v>6.3829787234042548E-2</v>
      </c>
      <c r="AA323" s="54">
        <f t="shared" si="40"/>
        <v>4.0742417383431411E-3</v>
      </c>
    </row>
    <row r="324" spans="1:29" x14ac:dyDescent="0.25">
      <c r="A324" s="107"/>
      <c r="B324" s="139"/>
      <c r="C324" s="22">
        <v>1</v>
      </c>
      <c r="D324" s="47">
        <v>407</v>
      </c>
      <c r="E324" s="47" t="s">
        <v>331</v>
      </c>
      <c r="F324" s="47">
        <v>1</v>
      </c>
      <c r="G324" s="47">
        <v>1</v>
      </c>
      <c r="H324" s="47">
        <v>1</v>
      </c>
      <c r="I324" s="47">
        <v>0</v>
      </c>
      <c r="J324" s="47">
        <v>1</v>
      </c>
      <c r="K324" s="47">
        <v>1</v>
      </c>
      <c r="L324" s="47">
        <v>0</v>
      </c>
      <c r="M324" s="47">
        <v>0</v>
      </c>
      <c r="N324" s="47">
        <v>1</v>
      </c>
      <c r="O324" s="47">
        <v>0</v>
      </c>
      <c r="P324" s="47">
        <v>0</v>
      </c>
      <c r="Q324" s="47">
        <v>0</v>
      </c>
      <c r="R324" s="47">
        <v>0</v>
      </c>
      <c r="S324" s="47">
        <v>1</v>
      </c>
      <c r="T324" s="47">
        <v>1</v>
      </c>
      <c r="U324" s="47">
        <v>0</v>
      </c>
      <c r="V324" s="47">
        <v>1</v>
      </c>
      <c r="W324" s="47"/>
      <c r="Y324" s="47">
        <f t="shared" si="41"/>
        <v>9</v>
      </c>
      <c r="Z324" s="54">
        <f>Y324/Y330</f>
        <v>4.7872340425531915E-2</v>
      </c>
      <c r="AA324" s="54">
        <f t="shared" si="40"/>
        <v>2.291760977818017E-3</v>
      </c>
    </row>
    <row r="325" spans="1:29" x14ac:dyDescent="0.25">
      <c r="A325" s="107"/>
      <c r="B325" s="139"/>
      <c r="C325" s="22">
        <v>1</v>
      </c>
      <c r="D325" s="47">
        <v>388</v>
      </c>
      <c r="E325" s="47" t="s">
        <v>332</v>
      </c>
      <c r="F325" s="47">
        <v>1</v>
      </c>
      <c r="G325" s="47">
        <v>0</v>
      </c>
      <c r="H325" s="47">
        <v>1</v>
      </c>
      <c r="I325" s="47">
        <v>1</v>
      </c>
      <c r="J325" s="47">
        <v>1</v>
      </c>
      <c r="K325" s="47">
        <v>1</v>
      </c>
      <c r="L325" s="47">
        <v>0</v>
      </c>
      <c r="M325" s="47">
        <v>0</v>
      </c>
      <c r="N325" s="47">
        <v>1</v>
      </c>
      <c r="O325" s="47">
        <v>1</v>
      </c>
      <c r="P325" s="47">
        <v>1</v>
      </c>
      <c r="Q325" s="47">
        <v>1</v>
      </c>
      <c r="R325" s="47">
        <v>0</v>
      </c>
      <c r="S325" s="47">
        <v>1</v>
      </c>
      <c r="T325" s="47">
        <v>1</v>
      </c>
      <c r="U325" s="47">
        <v>1</v>
      </c>
      <c r="V325" s="47">
        <v>1</v>
      </c>
      <c r="W325" s="47"/>
      <c r="Y325" s="47">
        <f t="shared" si="41"/>
        <v>13</v>
      </c>
      <c r="Z325" s="54">
        <f>Y325/Y330</f>
        <v>6.9148936170212769E-2</v>
      </c>
      <c r="AA325" s="54">
        <f t="shared" si="40"/>
        <v>4.78157537347216E-3</v>
      </c>
    </row>
    <row r="326" spans="1:29" x14ac:dyDescent="0.25">
      <c r="A326" s="107"/>
      <c r="B326" s="139"/>
      <c r="C326" s="22">
        <v>1</v>
      </c>
      <c r="D326" s="47">
        <v>299</v>
      </c>
      <c r="E326" s="47" t="s">
        <v>333</v>
      </c>
      <c r="F326" s="47">
        <v>1</v>
      </c>
      <c r="G326" s="47">
        <v>0</v>
      </c>
      <c r="H326" s="47">
        <v>0</v>
      </c>
      <c r="I326" s="47">
        <v>1</v>
      </c>
      <c r="J326" s="47">
        <v>0</v>
      </c>
      <c r="K326" s="47">
        <v>0</v>
      </c>
      <c r="L326" s="47">
        <v>0</v>
      </c>
      <c r="M326" s="47">
        <v>1</v>
      </c>
      <c r="N326" s="47">
        <v>0</v>
      </c>
      <c r="O326" s="47">
        <v>1</v>
      </c>
      <c r="P326" s="47">
        <v>0</v>
      </c>
      <c r="Q326" s="47">
        <v>0</v>
      </c>
      <c r="R326" s="47">
        <v>1</v>
      </c>
      <c r="S326" s="47">
        <v>0</v>
      </c>
      <c r="T326" s="47">
        <v>0</v>
      </c>
      <c r="U326" s="47">
        <v>0</v>
      </c>
      <c r="V326" s="47">
        <v>0</v>
      </c>
      <c r="W326" s="47"/>
      <c r="Y326" s="47">
        <f t="shared" si="41"/>
        <v>5</v>
      </c>
      <c r="Z326" s="54">
        <f>Y326/Y330</f>
        <v>2.6595744680851064E-2</v>
      </c>
      <c r="AA326" s="54">
        <f t="shared" si="40"/>
        <v>7.0733363512901761E-4</v>
      </c>
    </row>
    <row r="327" spans="1:29" x14ac:dyDescent="0.25">
      <c r="A327" s="107"/>
      <c r="B327" s="139"/>
      <c r="C327" s="22">
        <v>1</v>
      </c>
      <c r="D327" s="47">
        <v>286</v>
      </c>
      <c r="E327" s="47" t="s">
        <v>334</v>
      </c>
      <c r="F327" s="47">
        <v>1</v>
      </c>
      <c r="G327" s="47">
        <v>1</v>
      </c>
      <c r="H327" s="47">
        <v>1</v>
      </c>
      <c r="I327" s="47">
        <v>1</v>
      </c>
      <c r="J327" s="47">
        <v>1</v>
      </c>
      <c r="K327" s="47">
        <v>1</v>
      </c>
      <c r="L327" s="47">
        <v>1</v>
      </c>
      <c r="M327" s="47">
        <v>1</v>
      </c>
      <c r="N327" s="47">
        <v>1</v>
      </c>
      <c r="O327" s="47">
        <v>1</v>
      </c>
      <c r="P327" s="47">
        <v>1</v>
      </c>
      <c r="Q327" s="47">
        <v>1</v>
      </c>
      <c r="R327" s="47">
        <v>1</v>
      </c>
      <c r="S327" s="47">
        <v>1</v>
      </c>
      <c r="T327" s="47">
        <v>1</v>
      </c>
      <c r="U327" s="47">
        <v>1</v>
      </c>
      <c r="V327" s="47">
        <v>1</v>
      </c>
      <c r="W327" s="47">
        <v>1</v>
      </c>
      <c r="Y327" s="47">
        <f>SUM(F327:W327)</f>
        <v>18</v>
      </c>
      <c r="Z327" s="54">
        <f>Y327/Y330</f>
        <v>9.5744680851063829E-2</v>
      </c>
      <c r="AA327" s="54">
        <f t="shared" si="40"/>
        <v>9.1670439112720679E-3</v>
      </c>
    </row>
    <row r="328" spans="1:29" x14ac:dyDescent="0.25">
      <c r="A328" s="107"/>
      <c r="B328" s="139"/>
      <c r="C328" s="22">
        <v>1</v>
      </c>
      <c r="D328" s="47">
        <v>253</v>
      </c>
      <c r="E328" s="47" t="s">
        <v>335</v>
      </c>
      <c r="F328" s="47">
        <v>0</v>
      </c>
      <c r="G328" s="47">
        <v>0</v>
      </c>
      <c r="H328" s="47">
        <v>1</v>
      </c>
      <c r="I328" s="47">
        <v>0</v>
      </c>
      <c r="J328" s="47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1</v>
      </c>
      <c r="R328" s="47">
        <v>0</v>
      </c>
      <c r="S328" s="47">
        <v>1</v>
      </c>
      <c r="T328" s="47">
        <v>1</v>
      </c>
      <c r="U328" s="47">
        <v>0</v>
      </c>
      <c r="V328" s="47">
        <v>0</v>
      </c>
      <c r="W328" s="47"/>
      <c r="Y328" s="47">
        <f t="shared" si="41"/>
        <v>4</v>
      </c>
      <c r="Z328" s="54">
        <f>Y328/Y330</f>
        <v>2.1276595744680851E-2</v>
      </c>
      <c r="AA328" s="54">
        <f t="shared" si="40"/>
        <v>4.526935264825713E-4</v>
      </c>
    </row>
    <row r="329" spans="1:29" x14ac:dyDescent="0.25">
      <c r="A329" s="107"/>
      <c r="B329" s="140"/>
      <c r="C329" s="22">
        <v>1</v>
      </c>
      <c r="D329" s="47">
        <v>241</v>
      </c>
      <c r="E329" s="47" t="s">
        <v>336</v>
      </c>
      <c r="F329" s="47">
        <v>1</v>
      </c>
      <c r="G329" s="47">
        <v>1</v>
      </c>
      <c r="H329" s="47">
        <v>1</v>
      </c>
      <c r="I329" s="47">
        <v>1</v>
      </c>
      <c r="J329" s="47">
        <v>1</v>
      </c>
      <c r="K329" s="47">
        <v>1</v>
      </c>
      <c r="L329" s="47">
        <v>1</v>
      </c>
      <c r="M329" s="47">
        <v>1</v>
      </c>
      <c r="N329" s="47">
        <v>1</v>
      </c>
      <c r="O329" s="47">
        <v>1</v>
      </c>
      <c r="P329" s="47">
        <v>1</v>
      </c>
      <c r="Q329" s="47">
        <v>1</v>
      </c>
      <c r="R329" s="47">
        <v>1</v>
      </c>
      <c r="S329" s="47">
        <v>1</v>
      </c>
      <c r="T329" s="47">
        <v>1</v>
      </c>
      <c r="U329" s="47">
        <v>1</v>
      </c>
      <c r="V329" s="47">
        <v>1</v>
      </c>
      <c r="W329" s="47">
        <v>1</v>
      </c>
      <c r="Y329" s="47">
        <f>SUM(F329:W329)</f>
        <v>18</v>
      </c>
      <c r="Z329" s="54">
        <f>Y329/Y330</f>
        <v>9.5744680851063829E-2</v>
      </c>
      <c r="AA329" s="54">
        <f t="shared" si="40"/>
        <v>9.1670439112720679E-3</v>
      </c>
    </row>
    <row r="330" spans="1:29" x14ac:dyDescent="0.25">
      <c r="A330" s="95"/>
      <c r="B330" s="10"/>
      <c r="C330" s="10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53"/>
      <c r="Y330" s="53">
        <f>SUM(Y313:Y329)</f>
        <v>188</v>
      </c>
      <c r="Z330" s="59">
        <f>Y330/Y330</f>
        <v>1</v>
      </c>
      <c r="AA330" s="59"/>
      <c r="AB330" s="59"/>
      <c r="AC330" s="60"/>
    </row>
    <row r="331" spans="1:29" x14ac:dyDescent="0.25">
      <c r="A331" s="109" t="s">
        <v>337</v>
      </c>
      <c r="B331" s="141">
        <f>SUM(C331:C346)</f>
        <v>16</v>
      </c>
      <c r="C331" s="24">
        <v>1</v>
      </c>
      <c r="D331" s="47">
        <v>1050</v>
      </c>
      <c r="E331" s="47" t="s">
        <v>338</v>
      </c>
      <c r="F331" s="47">
        <v>1</v>
      </c>
      <c r="G331" s="47">
        <v>1</v>
      </c>
      <c r="H331" s="47">
        <v>0</v>
      </c>
      <c r="I331" s="47">
        <v>0</v>
      </c>
      <c r="J331" s="47">
        <v>1</v>
      </c>
      <c r="K331" s="47">
        <v>1</v>
      </c>
      <c r="L331" s="47">
        <v>1</v>
      </c>
      <c r="M331" s="47">
        <v>1</v>
      </c>
      <c r="N331" s="47">
        <v>1</v>
      </c>
      <c r="O331" s="47">
        <v>1</v>
      </c>
      <c r="P331" s="47">
        <v>0</v>
      </c>
      <c r="Q331" s="47">
        <v>0</v>
      </c>
      <c r="R331" s="47">
        <v>1</v>
      </c>
      <c r="S331" s="47">
        <v>1</v>
      </c>
      <c r="T331" s="47">
        <v>1</v>
      </c>
      <c r="U331" s="47">
        <v>0</v>
      </c>
      <c r="V331" s="47">
        <v>1</v>
      </c>
      <c r="W331" s="47"/>
      <c r="Y331" s="47">
        <f>SUM(F331:X331)</f>
        <v>12</v>
      </c>
      <c r="Z331" s="54">
        <f>Y331/Y347</f>
        <v>0.08</v>
      </c>
      <c r="AA331" s="54">
        <f>(Z331^2)</f>
        <v>6.4000000000000003E-3</v>
      </c>
    </row>
    <row r="332" spans="1:29" x14ac:dyDescent="0.25">
      <c r="A332" s="110"/>
      <c r="B332" s="142"/>
      <c r="C332" s="25">
        <v>1</v>
      </c>
      <c r="D332" s="47">
        <v>939</v>
      </c>
      <c r="E332" s="47" t="s">
        <v>339</v>
      </c>
      <c r="F332" s="47">
        <v>1</v>
      </c>
      <c r="G332" s="47">
        <v>1</v>
      </c>
      <c r="H332" s="47">
        <v>1</v>
      </c>
      <c r="I332" s="47">
        <v>1</v>
      </c>
      <c r="J332" s="47">
        <v>1</v>
      </c>
      <c r="K332" s="47">
        <v>1</v>
      </c>
      <c r="L332" s="47">
        <v>1</v>
      </c>
      <c r="M332" s="47">
        <v>1</v>
      </c>
      <c r="N332" s="47">
        <v>1</v>
      </c>
      <c r="O332" s="47">
        <v>1</v>
      </c>
      <c r="P332" s="47">
        <v>1</v>
      </c>
      <c r="Q332" s="47">
        <v>1</v>
      </c>
      <c r="R332" s="47">
        <v>1</v>
      </c>
      <c r="S332" s="47">
        <v>1</v>
      </c>
      <c r="T332" s="47">
        <v>1</v>
      </c>
      <c r="U332" s="47">
        <v>1</v>
      </c>
      <c r="V332" s="57">
        <v>0</v>
      </c>
      <c r="W332" s="57"/>
      <c r="X332" s="47" t="s">
        <v>339</v>
      </c>
      <c r="Y332" s="47">
        <f>SUM(F332:X332)</f>
        <v>16</v>
      </c>
      <c r="Z332" s="54">
        <f>Y332/Y347</f>
        <v>0.10666666666666667</v>
      </c>
      <c r="AA332" s="54">
        <f t="shared" ref="AA332:AA346" si="42">(Z332^2)</f>
        <v>1.137777777777778E-2</v>
      </c>
    </row>
    <row r="333" spans="1:29" x14ac:dyDescent="0.25">
      <c r="A333" s="110"/>
      <c r="B333" s="142"/>
      <c r="C333" s="25">
        <v>1</v>
      </c>
      <c r="D333" s="47">
        <v>862</v>
      </c>
      <c r="E333" s="47" t="s">
        <v>340</v>
      </c>
      <c r="F333" s="47">
        <v>1</v>
      </c>
      <c r="G333" s="47">
        <v>1</v>
      </c>
      <c r="H333" s="47">
        <v>1</v>
      </c>
      <c r="I333" s="47">
        <v>1</v>
      </c>
      <c r="J333" s="47">
        <v>1</v>
      </c>
      <c r="K333" s="47">
        <v>0</v>
      </c>
      <c r="L333" s="47">
        <v>1</v>
      </c>
      <c r="M333" s="47">
        <v>1</v>
      </c>
      <c r="N333" s="47">
        <v>1</v>
      </c>
      <c r="O333" s="47">
        <v>1</v>
      </c>
      <c r="P333" s="47">
        <v>1</v>
      </c>
      <c r="Q333" s="47">
        <v>1</v>
      </c>
      <c r="R333" s="47">
        <v>1</v>
      </c>
      <c r="S333" s="47">
        <v>1</v>
      </c>
      <c r="T333" s="47">
        <v>1</v>
      </c>
      <c r="U333" s="47">
        <v>0</v>
      </c>
      <c r="V333" s="47">
        <v>1</v>
      </c>
      <c r="W333" s="47"/>
      <c r="Y333" s="47">
        <f t="shared" ref="Y333:Y346" si="43">SUM(F333:V333)</f>
        <v>15</v>
      </c>
      <c r="Z333" s="54">
        <f>Y333/Y347</f>
        <v>0.1</v>
      </c>
      <c r="AA333" s="54">
        <f t="shared" si="42"/>
        <v>1.0000000000000002E-2</v>
      </c>
    </row>
    <row r="334" spans="1:29" x14ac:dyDescent="0.25">
      <c r="A334" s="110"/>
      <c r="B334" s="142"/>
      <c r="C334" s="25">
        <v>1</v>
      </c>
      <c r="D334" s="47">
        <v>759</v>
      </c>
      <c r="E334" s="47" t="s">
        <v>341</v>
      </c>
      <c r="F334" s="47">
        <v>1</v>
      </c>
      <c r="G334" s="47">
        <v>1</v>
      </c>
      <c r="H334" s="47">
        <v>1</v>
      </c>
      <c r="I334" s="47">
        <v>1</v>
      </c>
      <c r="J334" s="47">
        <v>1</v>
      </c>
      <c r="K334" s="47">
        <v>1</v>
      </c>
      <c r="L334" s="47">
        <v>1</v>
      </c>
      <c r="M334" s="47">
        <v>1</v>
      </c>
      <c r="N334" s="47">
        <v>1</v>
      </c>
      <c r="O334" s="47">
        <v>1</v>
      </c>
      <c r="P334" s="47">
        <v>1</v>
      </c>
      <c r="Q334" s="47">
        <v>1</v>
      </c>
      <c r="R334" s="47">
        <v>1</v>
      </c>
      <c r="S334" s="47">
        <v>1</v>
      </c>
      <c r="T334" s="47">
        <v>1</v>
      </c>
      <c r="U334" s="47">
        <v>1</v>
      </c>
      <c r="V334" s="47">
        <v>1</v>
      </c>
      <c r="W334" s="47">
        <v>1</v>
      </c>
      <c r="Y334" s="47">
        <f>SUM(F334:W334)</f>
        <v>18</v>
      </c>
      <c r="Z334" s="54">
        <f>Y334/Y347</f>
        <v>0.12</v>
      </c>
      <c r="AA334" s="54">
        <f t="shared" si="42"/>
        <v>1.44E-2</v>
      </c>
    </row>
    <row r="335" spans="1:29" x14ac:dyDescent="0.25">
      <c r="A335" s="110"/>
      <c r="B335" s="142"/>
      <c r="C335" s="25">
        <v>1</v>
      </c>
      <c r="D335" s="47">
        <v>718</v>
      </c>
      <c r="E335" s="47" t="s">
        <v>342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47">
        <v>0</v>
      </c>
      <c r="L335" s="47">
        <v>0</v>
      </c>
      <c r="M335" s="47">
        <v>1</v>
      </c>
      <c r="N335" s="47">
        <v>0</v>
      </c>
      <c r="O335" s="47">
        <v>1</v>
      </c>
      <c r="P335" s="47">
        <v>0</v>
      </c>
      <c r="Q335" s="47">
        <v>0</v>
      </c>
      <c r="R335" s="47">
        <v>0</v>
      </c>
      <c r="S335" s="47">
        <v>0</v>
      </c>
      <c r="T335" s="47">
        <v>0</v>
      </c>
      <c r="U335" s="47">
        <v>1</v>
      </c>
      <c r="V335" s="47">
        <v>0</v>
      </c>
      <c r="W335" s="47"/>
      <c r="Y335" s="47">
        <f t="shared" si="43"/>
        <v>3</v>
      </c>
      <c r="Z335" s="54">
        <f>Y335/Y347</f>
        <v>0.02</v>
      </c>
      <c r="AA335" s="54">
        <f t="shared" si="42"/>
        <v>4.0000000000000002E-4</v>
      </c>
    </row>
    <row r="336" spans="1:29" x14ac:dyDescent="0.25">
      <c r="A336" s="110"/>
      <c r="B336" s="142"/>
      <c r="C336" s="25">
        <v>1</v>
      </c>
      <c r="D336" s="47">
        <v>681</v>
      </c>
      <c r="E336" s="47" t="s">
        <v>343</v>
      </c>
      <c r="F336" s="47">
        <v>0</v>
      </c>
      <c r="G336" s="47">
        <v>0</v>
      </c>
      <c r="H336" s="47">
        <v>0</v>
      </c>
      <c r="I336" s="47">
        <v>0</v>
      </c>
      <c r="J336" s="47">
        <v>0</v>
      </c>
      <c r="K336" s="47">
        <v>0</v>
      </c>
      <c r="L336" s="47">
        <v>1</v>
      </c>
      <c r="M336" s="47">
        <v>0</v>
      </c>
      <c r="N336" s="47">
        <v>0</v>
      </c>
      <c r="O336" s="47">
        <v>0</v>
      </c>
      <c r="P336" s="47">
        <v>0</v>
      </c>
      <c r="Q336" s="47">
        <v>1</v>
      </c>
      <c r="R336" s="47">
        <v>0</v>
      </c>
      <c r="S336" s="47">
        <v>0</v>
      </c>
      <c r="T336" s="47">
        <v>1</v>
      </c>
      <c r="U336" s="47">
        <v>0</v>
      </c>
      <c r="V336" s="47">
        <v>1</v>
      </c>
      <c r="W336" s="47"/>
      <c r="Y336" s="47">
        <f t="shared" si="43"/>
        <v>4</v>
      </c>
      <c r="Z336" s="54">
        <f>Y336/Y347</f>
        <v>2.6666666666666668E-2</v>
      </c>
      <c r="AA336" s="54">
        <f t="shared" si="42"/>
        <v>7.1111111111111125E-4</v>
      </c>
    </row>
    <row r="337" spans="1:29" x14ac:dyDescent="0.25">
      <c r="A337" s="110"/>
      <c r="B337" s="142"/>
      <c r="C337" s="25">
        <v>1</v>
      </c>
      <c r="D337" s="47">
        <v>495</v>
      </c>
      <c r="E337" s="47" t="s">
        <v>344</v>
      </c>
      <c r="F337" s="47">
        <v>1</v>
      </c>
      <c r="G337" s="47">
        <v>1</v>
      </c>
      <c r="H337" s="47">
        <v>1</v>
      </c>
      <c r="I337" s="47">
        <v>1</v>
      </c>
      <c r="J337" s="47">
        <v>1</v>
      </c>
      <c r="K337" s="47">
        <v>1</v>
      </c>
      <c r="L337" s="47">
        <v>1</v>
      </c>
      <c r="M337" s="47">
        <v>0</v>
      </c>
      <c r="N337" s="47">
        <v>1</v>
      </c>
      <c r="O337" s="47">
        <v>1</v>
      </c>
      <c r="P337" s="47">
        <v>1</v>
      </c>
      <c r="Q337" s="47">
        <v>1</v>
      </c>
      <c r="R337" s="47">
        <v>1</v>
      </c>
      <c r="S337" s="47">
        <v>0</v>
      </c>
      <c r="T337" s="47">
        <v>1</v>
      </c>
      <c r="U337" s="47">
        <v>0</v>
      </c>
      <c r="V337" s="47">
        <v>1</v>
      </c>
      <c r="W337" s="47"/>
      <c r="Y337" s="47">
        <f t="shared" si="43"/>
        <v>14</v>
      </c>
      <c r="Z337" s="54">
        <f>Y337/Y347</f>
        <v>9.3333333333333338E-2</v>
      </c>
      <c r="AA337" s="54">
        <f t="shared" si="42"/>
        <v>8.7111111111111122E-3</v>
      </c>
    </row>
    <row r="338" spans="1:29" x14ac:dyDescent="0.25">
      <c r="A338" s="110"/>
      <c r="B338" s="142"/>
      <c r="C338" s="25">
        <v>1</v>
      </c>
      <c r="D338" s="47">
        <v>492</v>
      </c>
      <c r="E338" s="47" t="s">
        <v>345</v>
      </c>
      <c r="F338" s="47">
        <v>0</v>
      </c>
      <c r="G338" s="47">
        <v>0</v>
      </c>
      <c r="H338" s="47">
        <v>0</v>
      </c>
      <c r="I338" s="47">
        <v>0</v>
      </c>
      <c r="J338" s="47">
        <v>0</v>
      </c>
      <c r="K338" s="47">
        <v>0</v>
      </c>
      <c r="L338" s="47">
        <v>0</v>
      </c>
      <c r="M338" s="47">
        <v>1</v>
      </c>
      <c r="N338" s="47">
        <v>0</v>
      </c>
      <c r="O338" s="47">
        <v>0</v>
      </c>
      <c r="P338" s="47">
        <v>1</v>
      </c>
      <c r="Q338" s="47">
        <v>1</v>
      </c>
      <c r="R338" s="47">
        <v>0</v>
      </c>
      <c r="S338" s="47">
        <v>0</v>
      </c>
      <c r="T338" s="47">
        <v>0</v>
      </c>
      <c r="U338" s="47">
        <v>0</v>
      </c>
      <c r="V338" s="47">
        <v>1</v>
      </c>
      <c r="W338" s="47"/>
      <c r="Y338" s="47">
        <f t="shared" si="43"/>
        <v>4</v>
      </c>
      <c r="Z338" s="54">
        <f>Y338/Y347</f>
        <v>2.6666666666666668E-2</v>
      </c>
      <c r="AA338" s="54">
        <f t="shared" si="42"/>
        <v>7.1111111111111125E-4</v>
      </c>
      <c r="AB338" s="54">
        <v>16</v>
      </c>
      <c r="AC338" s="55">
        <v>13</v>
      </c>
    </row>
    <row r="339" spans="1:29" x14ac:dyDescent="0.25">
      <c r="A339" s="110"/>
      <c r="B339" s="142"/>
      <c r="C339" s="25">
        <v>1</v>
      </c>
      <c r="D339" s="47">
        <v>466</v>
      </c>
      <c r="E339" s="47" t="s">
        <v>346</v>
      </c>
      <c r="F339" s="47">
        <v>0</v>
      </c>
      <c r="G339" s="47">
        <v>0</v>
      </c>
      <c r="H339" s="47">
        <v>0</v>
      </c>
      <c r="I339" s="47">
        <v>0</v>
      </c>
      <c r="J339" s="47">
        <v>0</v>
      </c>
      <c r="K339" s="47">
        <v>0</v>
      </c>
      <c r="L339" s="57">
        <v>1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47">
        <v>0</v>
      </c>
      <c r="V339" s="47">
        <v>0</v>
      </c>
      <c r="W339" s="47"/>
      <c r="X339" s="47" t="s">
        <v>346</v>
      </c>
      <c r="Y339" s="47">
        <f t="shared" si="43"/>
        <v>1</v>
      </c>
      <c r="Z339" s="54">
        <f>Y339/Y347</f>
        <v>6.6666666666666671E-3</v>
      </c>
      <c r="AA339" s="54">
        <f t="shared" si="42"/>
        <v>4.4444444444444453E-5</v>
      </c>
    </row>
    <row r="340" spans="1:29" x14ac:dyDescent="0.25">
      <c r="A340" s="110"/>
      <c r="B340" s="142"/>
      <c r="C340" s="25">
        <v>1</v>
      </c>
      <c r="D340" s="47">
        <v>455</v>
      </c>
      <c r="E340" s="47" t="s">
        <v>347</v>
      </c>
      <c r="F340" s="47">
        <v>0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0</v>
      </c>
      <c r="M340" s="47">
        <v>0</v>
      </c>
      <c r="N340" s="47">
        <v>1</v>
      </c>
      <c r="O340" s="47">
        <v>0</v>
      </c>
      <c r="P340" s="47">
        <v>0</v>
      </c>
      <c r="Q340" s="47">
        <v>0</v>
      </c>
      <c r="R340" s="47">
        <v>0</v>
      </c>
      <c r="S340" s="47">
        <v>1</v>
      </c>
      <c r="T340" s="47">
        <v>1</v>
      </c>
      <c r="U340" s="47">
        <v>0</v>
      </c>
      <c r="V340" s="47">
        <v>0</v>
      </c>
      <c r="W340" s="47"/>
      <c r="Y340" s="47">
        <f t="shared" si="43"/>
        <v>3</v>
      </c>
      <c r="Z340" s="54">
        <f>Y340/Y347</f>
        <v>0.02</v>
      </c>
      <c r="AA340" s="54">
        <f t="shared" si="42"/>
        <v>4.0000000000000002E-4</v>
      </c>
    </row>
    <row r="341" spans="1:29" x14ac:dyDescent="0.25">
      <c r="A341" s="110"/>
      <c r="B341" s="142"/>
      <c r="C341" s="25">
        <v>1</v>
      </c>
      <c r="D341" s="47">
        <v>413</v>
      </c>
      <c r="E341" s="47" t="s">
        <v>348</v>
      </c>
      <c r="F341" s="47">
        <v>1</v>
      </c>
      <c r="G341" s="47">
        <v>1</v>
      </c>
      <c r="H341" s="47">
        <v>1</v>
      </c>
      <c r="I341" s="47">
        <v>1</v>
      </c>
      <c r="J341" s="47">
        <v>1</v>
      </c>
      <c r="K341" s="47">
        <v>1</v>
      </c>
      <c r="L341" s="47">
        <v>1</v>
      </c>
      <c r="M341" s="47">
        <v>1</v>
      </c>
      <c r="N341" s="47">
        <v>1</v>
      </c>
      <c r="O341" s="47">
        <v>1</v>
      </c>
      <c r="P341" s="47">
        <v>1</v>
      </c>
      <c r="Q341" s="47">
        <v>1</v>
      </c>
      <c r="R341" s="47">
        <v>1</v>
      </c>
      <c r="S341" s="47">
        <v>1</v>
      </c>
      <c r="T341" s="47">
        <v>1</v>
      </c>
      <c r="U341" s="47">
        <v>1</v>
      </c>
      <c r="V341" s="47">
        <v>1</v>
      </c>
      <c r="W341" s="47">
        <v>1</v>
      </c>
      <c r="Y341" s="47">
        <f>SUM(F341:W341)</f>
        <v>18</v>
      </c>
      <c r="Z341" s="54">
        <f>Y341/Y347</f>
        <v>0.12</v>
      </c>
      <c r="AA341" s="54">
        <f t="shared" si="42"/>
        <v>1.44E-2</v>
      </c>
    </row>
    <row r="342" spans="1:29" x14ac:dyDescent="0.25">
      <c r="A342" s="110"/>
      <c r="B342" s="142"/>
      <c r="C342" s="25">
        <v>1</v>
      </c>
      <c r="D342" s="47">
        <v>392</v>
      </c>
      <c r="E342" s="47" t="s">
        <v>349</v>
      </c>
      <c r="F342" s="47">
        <v>0</v>
      </c>
      <c r="G342" s="47">
        <v>0</v>
      </c>
      <c r="H342" s="47">
        <v>1</v>
      </c>
      <c r="I342" s="47">
        <v>0</v>
      </c>
      <c r="J342" s="47">
        <v>0</v>
      </c>
      <c r="K342" s="47">
        <v>1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1</v>
      </c>
      <c r="T342" s="47">
        <v>0</v>
      </c>
      <c r="U342" s="47">
        <v>0</v>
      </c>
      <c r="V342" s="47">
        <v>1</v>
      </c>
      <c r="W342" s="47"/>
      <c r="Y342" s="47">
        <f t="shared" si="43"/>
        <v>4</v>
      </c>
      <c r="Z342" s="54">
        <f>Y342/Y347</f>
        <v>2.6666666666666668E-2</v>
      </c>
      <c r="AA342" s="54">
        <f t="shared" si="42"/>
        <v>7.1111111111111125E-4</v>
      </c>
    </row>
    <row r="343" spans="1:29" x14ac:dyDescent="0.25">
      <c r="A343" s="110"/>
      <c r="B343" s="142"/>
      <c r="C343" s="25">
        <v>1</v>
      </c>
      <c r="D343" s="47">
        <v>351</v>
      </c>
      <c r="E343" s="47" t="s">
        <v>350</v>
      </c>
      <c r="F343" s="47">
        <v>0</v>
      </c>
      <c r="G343" s="47">
        <v>1</v>
      </c>
      <c r="H343" s="47">
        <v>1</v>
      </c>
      <c r="I343" s="47">
        <v>0</v>
      </c>
      <c r="J343" s="47">
        <v>0</v>
      </c>
      <c r="K343" s="47">
        <v>0</v>
      </c>
      <c r="L343" s="47">
        <v>1</v>
      </c>
      <c r="M343" s="47">
        <v>1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47">
        <v>0</v>
      </c>
      <c r="V343" s="47">
        <v>1</v>
      </c>
      <c r="W343" s="47"/>
      <c r="Y343" s="47">
        <f t="shared" si="43"/>
        <v>5</v>
      </c>
      <c r="Z343" s="54">
        <f>Y343/Y347</f>
        <v>3.3333333333333333E-2</v>
      </c>
      <c r="AA343" s="54">
        <f t="shared" si="42"/>
        <v>1.1111111111111111E-3</v>
      </c>
    </row>
    <row r="344" spans="1:29" x14ac:dyDescent="0.25">
      <c r="A344" s="110"/>
      <c r="B344" s="142"/>
      <c r="C344" s="25">
        <v>1</v>
      </c>
      <c r="D344" s="47">
        <v>333</v>
      </c>
      <c r="E344" s="47" t="s">
        <v>351</v>
      </c>
      <c r="F344" s="47">
        <v>0</v>
      </c>
      <c r="G344" s="47">
        <v>0</v>
      </c>
      <c r="H344" s="47">
        <v>1</v>
      </c>
      <c r="I344" s="47">
        <v>0</v>
      </c>
      <c r="J344" s="47">
        <v>0</v>
      </c>
      <c r="K344" s="47">
        <v>0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1</v>
      </c>
      <c r="S344" s="47">
        <v>0</v>
      </c>
      <c r="T344" s="47">
        <v>0</v>
      </c>
      <c r="U344" s="47">
        <v>0</v>
      </c>
      <c r="V344" s="47">
        <v>0</v>
      </c>
      <c r="W344" s="47"/>
      <c r="Y344" s="47">
        <f t="shared" si="43"/>
        <v>2</v>
      </c>
      <c r="Z344" s="54">
        <f>Y344/Y347</f>
        <v>1.3333333333333334E-2</v>
      </c>
      <c r="AA344" s="54">
        <f t="shared" si="42"/>
        <v>1.7777777777777781E-4</v>
      </c>
    </row>
    <row r="345" spans="1:29" x14ac:dyDescent="0.25">
      <c r="A345" s="110"/>
      <c r="B345" s="142"/>
      <c r="C345" s="25">
        <v>1</v>
      </c>
      <c r="D345" s="47">
        <v>323</v>
      </c>
      <c r="E345" s="47" t="s">
        <v>352</v>
      </c>
      <c r="F345" s="47">
        <v>1</v>
      </c>
      <c r="G345" s="47">
        <v>1</v>
      </c>
      <c r="H345" s="47">
        <v>1</v>
      </c>
      <c r="I345" s="47">
        <v>1</v>
      </c>
      <c r="J345" s="47">
        <v>1</v>
      </c>
      <c r="K345" s="47">
        <v>1</v>
      </c>
      <c r="L345" s="47">
        <v>1</v>
      </c>
      <c r="M345" s="47">
        <v>1</v>
      </c>
      <c r="N345" s="47">
        <v>1</v>
      </c>
      <c r="O345" s="47">
        <v>1</v>
      </c>
      <c r="P345" s="47">
        <v>1</v>
      </c>
      <c r="Q345" s="47">
        <v>1</v>
      </c>
      <c r="R345" s="47">
        <v>1</v>
      </c>
      <c r="S345" s="47">
        <v>1</v>
      </c>
      <c r="T345" s="47">
        <v>1</v>
      </c>
      <c r="U345" s="47">
        <v>1</v>
      </c>
      <c r="V345" s="47">
        <v>1</v>
      </c>
      <c r="W345" s="47">
        <v>1</v>
      </c>
      <c r="Y345" s="47">
        <f>SUM(F345:W345)</f>
        <v>18</v>
      </c>
      <c r="Z345" s="54">
        <f>Y345/Y347</f>
        <v>0.12</v>
      </c>
      <c r="AA345" s="54">
        <f t="shared" si="42"/>
        <v>1.44E-2</v>
      </c>
    </row>
    <row r="346" spans="1:29" x14ac:dyDescent="0.25">
      <c r="A346" s="110"/>
      <c r="B346" s="143"/>
      <c r="C346" s="25">
        <v>1</v>
      </c>
      <c r="D346" s="47">
        <v>275</v>
      </c>
      <c r="E346" s="47" t="s">
        <v>353</v>
      </c>
      <c r="F346" s="47">
        <v>1</v>
      </c>
      <c r="G346" s="47">
        <v>1</v>
      </c>
      <c r="H346" s="47">
        <v>0</v>
      </c>
      <c r="I346" s="47">
        <v>0</v>
      </c>
      <c r="J346" s="47">
        <v>0</v>
      </c>
      <c r="K346" s="47">
        <v>1</v>
      </c>
      <c r="L346" s="47">
        <v>1</v>
      </c>
      <c r="M346" s="47">
        <v>1</v>
      </c>
      <c r="N346" s="47">
        <v>1</v>
      </c>
      <c r="O346" s="47">
        <v>1</v>
      </c>
      <c r="P346" s="47">
        <v>1</v>
      </c>
      <c r="Q346" s="47">
        <v>1</v>
      </c>
      <c r="R346" s="47">
        <v>1</v>
      </c>
      <c r="S346" s="47">
        <v>1</v>
      </c>
      <c r="T346" s="47">
        <v>0</v>
      </c>
      <c r="U346" s="47">
        <v>1</v>
      </c>
      <c r="V346" s="47">
        <v>1</v>
      </c>
      <c r="W346" s="47"/>
      <c r="Y346" s="47">
        <f t="shared" si="43"/>
        <v>13</v>
      </c>
      <c r="Z346" s="54">
        <f>Y346/Y347</f>
        <v>8.666666666666667E-2</v>
      </c>
      <c r="AA346" s="54">
        <f t="shared" si="42"/>
        <v>7.5111111111111116E-3</v>
      </c>
    </row>
    <row r="347" spans="1:29" x14ac:dyDescent="0.25">
      <c r="A347" s="112"/>
      <c r="B347" s="27"/>
      <c r="C347" s="27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53"/>
      <c r="Y347" s="53">
        <f>SUM(Y331:Y346)</f>
        <v>150</v>
      </c>
      <c r="Z347" s="59">
        <f>Y347/Y347</f>
        <v>1</v>
      </c>
      <c r="AA347" s="59"/>
      <c r="AB347" s="59"/>
      <c r="AC347" s="60"/>
    </row>
    <row r="348" spans="1:29" x14ac:dyDescent="0.25">
      <c r="A348" s="101" t="s">
        <v>354</v>
      </c>
      <c r="B348" s="144">
        <f>SUM(C348:C353)</f>
        <v>6</v>
      </c>
      <c r="C348" s="16">
        <v>1</v>
      </c>
      <c r="D348" s="47">
        <v>1153</v>
      </c>
      <c r="E348" s="47" t="s">
        <v>355</v>
      </c>
      <c r="F348" s="47">
        <v>1</v>
      </c>
      <c r="G348" s="47">
        <v>1</v>
      </c>
      <c r="H348" s="47">
        <v>1</v>
      </c>
      <c r="I348" s="47">
        <v>1</v>
      </c>
      <c r="J348" s="47">
        <v>1</v>
      </c>
      <c r="K348" s="47">
        <v>1</v>
      </c>
      <c r="L348" s="47">
        <v>1</v>
      </c>
      <c r="M348" s="47">
        <v>1</v>
      </c>
      <c r="N348" s="47">
        <v>1</v>
      </c>
      <c r="O348" s="47">
        <v>1</v>
      </c>
      <c r="P348" s="47">
        <v>1</v>
      </c>
      <c r="Q348" s="47">
        <v>1</v>
      </c>
      <c r="R348" s="47">
        <v>1</v>
      </c>
      <c r="S348" s="47">
        <v>1</v>
      </c>
      <c r="T348" s="47">
        <v>1</v>
      </c>
      <c r="U348" s="47">
        <v>1</v>
      </c>
      <c r="V348" s="47">
        <v>1</v>
      </c>
      <c r="W348" s="47">
        <v>1</v>
      </c>
      <c r="Y348" s="47">
        <f>SUM(F348:X348)</f>
        <v>18</v>
      </c>
      <c r="Z348" s="54">
        <f>Y348/Y354</f>
        <v>0.20930232558139536</v>
      </c>
      <c r="AA348" s="54">
        <f t="shared" ref="AA348:AA353" si="44">(Z348^2)</f>
        <v>4.3807463493780424E-2</v>
      </c>
    </row>
    <row r="349" spans="1:29" x14ac:dyDescent="0.25">
      <c r="A349" s="102"/>
      <c r="B349" s="145"/>
      <c r="C349" s="17">
        <v>1</v>
      </c>
      <c r="D349" s="47">
        <v>766</v>
      </c>
      <c r="E349" s="47" t="s">
        <v>356</v>
      </c>
      <c r="F349" s="47">
        <v>0</v>
      </c>
      <c r="G349" s="47">
        <v>1</v>
      </c>
      <c r="H349" s="47">
        <v>1</v>
      </c>
      <c r="I349" s="47">
        <v>1</v>
      </c>
      <c r="J349" s="47">
        <v>0</v>
      </c>
      <c r="K349" s="47">
        <v>0</v>
      </c>
      <c r="L349" s="47">
        <v>1</v>
      </c>
      <c r="M349" s="47">
        <v>0</v>
      </c>
      <c r="N349" s="47">
        <v>1</v>
      </c>
      <c r="O349" s="47">
        <v>1</v>
      </c>
      <c r="P349" s="47">
        <v>0</v>
      </c>
      <c r="Q349" s="47">
        <v>1</v>
      </c>
      <c r="R349" s="47">
        <v>1</v>
      </c>
      <c r="S349" s="47">
        <v>0</v>
      </c>
      <c r="T349" s="47">
        <v>1</v>
      </c>
      <c r="U349" s="47">
        <v>1</v>
      </c>
      <c r="V349" s="47">
        <v>1</v>
      </c>
      <c r="W349" s="47"/>
      <c r="Y349" s="47">
        <f>SUM(F349:X349)</f>
        <v>11</v>
      </c>
      <c r="Z349" s="54">
        <f>Y349/Y354</f>
        <v>0.12790697674418605</v>
      </c>
      <c r="AA349" s="54">
        <f t="shared" si="44"/>
        <v>1.6360194699837752E-2</v>
      </c>
    </row>
    <row r="350" spans="1:29" x14ac:dyDescent="0.25">
      <c r="A350" s="102"/>
      <c r="B350" s="145"/>
      <c r="C350" s="17">
        <v>1</v>
      </c>
      <c r="D350" s="47">
        <v>465</v>
      </c>
      <c r="E350" s="47" t="s">
        <v>357</v>
      </c>
      <c r="F350" s="47">
        <v>1</v>
      </c>
      <c r="G350" s="47">
        <v>1</v>
      </c>
      <c r="H350" s="47">
        <v>1</v>
      </c>
      <c r="I350" s="47">
        <v>1</v>
      </c>
      <c r="J350" s="47">
        <v>1</v>
      </c>
      <c r="K350" s="47">
        <v>1</v>
      </c>
      <c r="L350" s="47">
        <v>1</v>
      </c>
      <c r="M350" s="47">
        <v>1</v>
      </c>
      <c r="N350" s="47">
        <v>1</v>
      </c>
      <c r="O350" s="47">
        <v>1</v>
      </c>
      <c r="P350" s="47">
        <v>1</v>
      </c>
      <c r="Q350" s="47">
        <v>1</v>
      </c>
      <c r="R350" s="47">
        <v>1</v>
      </c>
      <c r="S350" s="47">
        <v>1</v>
      </c>
      <c r="T350" s="47">
        <v>1</v>
      </c>
      <c r="U350" s="47">
        <v>1</v>
      </c>
      <c r="V350" s="47">
        <v>1</v>
      </c>
      <c r="W350" s="47">
        <v>1</v>
      </c>
      <c r="Y350" s="47">
        <f>SUM(F350:W350)</f>
        <v>18</v>
      </c>
      <c r="Z350" s="54">
        <f>Y350/Y354</f>
        <v>0.20930232558139536</v>
      </c>
      <c r="AA350" s="54">
        <f t="shared" si="44"/>
        <v>4.3807463493780424E-2</v>
      </c>
      <c r="AB350" s="54">
        <v>6</v>
      </c>
      <c r="AC350" s="55">
        <v>2</v>
      </c>
    </row>
    <row r="351" spans="1:29" x14ac:dyDescent="0.25">
      <c r="A351" s="102"/>
      <c r="B351" s="145"/>
      <c r="C351" s="17">
        <v>1</v>
      </c>
      <c r="D351" s="47">
        <v>425</v>
      </c>
      <c r="E351" s="47" t="s">
        <v>358</v>
      </c>
      <c r="F351" s="47">
        <v>0</v>
      </c>
      <c r="G351" s="47">
        <v>1</v>
      </c>
      <c r="H351" s="47">
        <v>0</v>
      </c>
      <c r="I351" s="47">
        <v>1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1</v>
      </c>
      <c r="S351" s="47">
        <v>0</v>
      </c>
      <c r="T351" s="47">
        <v>0</v>
      </c>
      <c r="U351" s="47">
        <v>0</v>
      </c>
      <c r="V351" s="47">
        <v>0</v>
      </c>
      <c r="W351" s="47"/>
      <c r="Y351" s="47">
        <f>SUM(F351:V351)</f>
        <v>3</v>
      </c>
      <c r="Z351" s="54">
        <f>Y351/Y354</f>
        <v>3.4883720930232558E-2</v>
      </c>
      <c r="AA351" s="54">
        <f t="shared" si="44"/>
        <v>1.2168739859383451E-3</v>
      </c>
    </row>
    <row r="352" spans="1:29" x14ac:dyDescent="0.25">
      <c r="A352" s="102"/>
      <c r="B352" s="145"/>
      <c r="C352" s="17">
        <v>1</v>
      </c>
      <c r="D352" s="47">
        <v>343</v>
      </c>
      <c r="E352" s="47" t="s">
        <v>359</v>
      </c>
      <c r="F352" s="47">
        <v>1</v>
      </c>
      <c r="G352" s="47">
        <v>1</v>
      </c>
      <c r="H352" s="47">
        <v>1</v>
      </c>
      <c r="I352" s="47">
        <v>1</v>
      </c>
      <c r="J352" s="47">
        <v>1</v>
      </c>
      <c r="K352" s="47">
        <v>1</v>
      </c>
      <c r="L352" s="47">
        <v>1</v>
      </c>
      <c r="M352" s="47">
        <v>1</v>
      </c>
      <c r="N352" s="47">
        <v>1</v>
      </c>
      <c r="O352" s="47">
        <v>1</v>
      </c>
      <c r="P352" s="47">
        <v>1</v>
      </c>
      <c r="Q352" s="47">
        <v>1</v>
      </c>
      <c r="R352" s="47">
        <v>1</v>
      </c>
      <c r="S352" s="47">
        <v>1</v>
      </c>
      <c r="T352" s="47">
        <v>1</v>
      </c>
      <c r="U352" s="47">
        <v>1</v>
      </c>
      <c r="V352" s="47">
        <v>1</v>
      </c>
      <c r="W352" s="47">
        <v>1</v>
      </c>
      <c r="Y352" s="47">
        <f>SUM(F352:W352)</f>
        <v>18</v>
      </c>
      <c r="Z352" s="54">
        <f>Y352/Y354</f>
        <v>0.20930232558139536</v>
      </c>
      <c r="AA352" s="54">
        <f t="shared" si="44"/>
        <v>4.3807463493780424E-2</v>
      </c>
    </row>
    <row r="353" spans="1:29" x14ac:dyDescent="0.25">
      <c r="A353" s="102"/>
      <c r="B353" s="146"/>
      <c r="C353" s="17">
        <v>1</v>
      </c>
      <c r="D353" s="47">
        <v>282</v>
      </c>
      <c r="E353" s="47" t="s">
        <v>360</v>
      </c>
      <c r="F353" s="47">
        <v>1</v>
      </c>
      <c r="G353" s="47">
        <v>1</v>
      </c>
      <c r="H353" s="47">
        <v>1</v>
      </c>
      <c r="I353" s="47">
        <v>1</v>
      </c>
      <c r="J353" s="47">
        <v>1</v>
      </c>
      <c r="K353" s="47">
        <v>1</v>
      </c>
      <c r="L353" s="47">
        <v>1</v>
      </c>
      <c r="M353" s="47">
        <v>1</v>
      </c>
      <c r="N353" s="47">
        <v>1</v>
      </c>
      <c r="O353" s="47">
        <v>1</v>
      </c>
      <c r="P353" s="47">
        <v>1</v>
      </c>
      <c r="Q353" s="47">
        <v>1</v>
      </c>
      <c r="R353" s="47">
        <v>1</v>
      </c>
      <c r="S353" s="47">
        <v>1</v>
      </c>
      <c r="T353" s="47">
        <v>1</v>
      </c>
      <c r="U353" s="47">
        <v>1</v>
      </c>
      <c r="V353" s="47">
        <v>1</v>
      </c>
      <c r="W353" s="47">
        <v>1</v>
      </c>
      <c r="Y353" s="47">
        <f>SUM(F353:W353)</f>
        <v>18</v>
      </c>
      <c r="Z353" s="54">
        <f>Y353/Y354</f>
        <v>0.20930232558139536</v>
      </c>
      <c r="AA353" s="54">
        <f t="shared" si="44"/>
        <v>4.3807463493780424E-2</v>
      </c>
    </row>
    <row r="354" spans="1:29" x14ac:dyDescent="0.25">
      <c r="A354" s="122"/>
      <c r="B354" s="39"/>
      <c r="C354" s="39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53"/>
      <c r="Y354" s="53">
        <f>SUM(Y348:Y353)</f>
        <v>86</v>
      </c>
      <c r="Z354" s="59">
        <f>Y354/Y354</f>
        <v>1</v>
      </c>
      <c r="AA354" s="59"/>
      <c r="AB354" s="59"/>
      <c r="AC354" s="60"/>
    </row>
    <row r="355" spans="1:29" x14ac:dyDescent="0.25">
      <c r="A355" s="106" t="s">
        <v>361</v>
      </c>
      <c r="B355" s="138">
        <f>SUM(C355:C364)</f>
        <v>10</v>
      </c>
      <c r="C355" s="21">
        <v>1</v>
      </c>
      <c r="D355" s="47">
        <v>1580</v>
      </c>
      <c r="E355" s="47" t="s">
        <v>362</v>
      </c>
      <c r="F355" s="47">
        <v>0</v>
      </c>
      <c r="G355" s="47">
        <v>0</v>
      </c>
      <c r="H355" s="47">
        <v>0</v>
      </c>
      <c r="I355" s="47">
        <v>0</v>
      </c>
      <c r="J355" s="47">
        <v>1</v>
      </c>
      <c r="K355" s="47">
        <v>0</v>
      </c>
      <c r="L355" s="47">
        <v>0</v>
      </c>
      <c r="M355" s="47">
        <v>0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0</v>
      </c>
      <c r="U355" s="47">
        <v>0</v>
      </c>
      <c r="V355" s="47">
        <v>1</v>
      </c>
      <c r="W355" s="47"/>
      <c r="Y355" s="47">
        <f>SUM(F355:X355)</f>
        <v>2</v>
      </c>
      <c r="Z355" s="54">
        <f>Y355/Y365</f>
        <v>3.3333333333333333E-2</v>
      </c>
      <c r="AA355" s="54">
        <f>(Z355^2)</f>
        <v>1.1111111111111111E-3</v>
      </c>
    </row>
    <row r="356" spans="1:29" x14ac:dyDescent="0.25">
      <c r="A356" s="107"/>
      <c r="B356" s="139"/>
      <c r="C356" s="22">
        <v>1</v>
      </c>
      <c r="D356" s="47">
        <v>1768</v>
      </c>
      <c r="E356" s="47" t="s">
        <v>363</v>
      </c>
      <c r="F356" s="47">
        <v>1</v>
      </c>
      <c r="G356" s="47">
        <v>1</v>
      </c>
      <c r="H356" s="47">
        <v>1</v>
      </c>
      <c r="I356" s="47">
        <v>1</v>
      </c>
      <c r="J356" s="47">
        <v>1</v>
      </c>
      <c r="K356" s="47">
        <v>1</v>
      </c>
      <c r="L356" s="47">
        <v>1</v>
      </c>
      <c r="M356" s="47">
        <v>1</v>
      </c>
      <c r="N356" s="47">
        <v>1</v>
      </c>
      <c r="O356" s="47">
        <v>1</v>
      </c>
      <c r="P356" s="47">
        <v>1</v>
      </c>
      <c r="Q356" s="47">
        <v>1</v>
      </c>
      <c r="R356" s="47">
        <v>1</v>
      </c>
      <c r="S356" s="47">
        <v>1</v>
      </c>
      <c r="T356" s="57">
        <v>0</v>
      </c>
      <c r="U356" s="47">
        <v>1</v>
      </c>
      <c r="V356" s="47">
        <v>1</v>
      </c>
      <c r="W356" s="47"/>
      <c r="X356" s="47" t="s">
        <v>363</v>
      </c>
      <c r="Y356" s="47">
        <f>SUM(F356:X356)</f>
        <v>16</v>
      </c>
      <c r="Z356" s="54">
        <f>Y356/Y365</f>
        <v>0.26666666666666666</v>
      </c>
      <c r="AA356" s="54">
        <f t="shared" ref="AA356:AA364" si="45">(Z356^2)</f>
        <v>7.1111111111111111E-2</v>
      </c>
    </row>
    <row r="357" spans="1:29" x14ac:dyDescent="0.25">
      <c r="A357" s="107"/>
      <c r="B357" s="139"/>
      <c r="C357" s="22">
        <v>1</v>
      </c>
      <c r="D357" s="47">
        <v>1742</v>
      </c>
      <c r="E357" s="47" t="s">
        <v>364</v>
      </c>
      <c r="F357" s="47">
        <v>0</v>
      </c>
      <c r="G357" s="47">
        <v>1</v>
      </c>
      <c r="H357" s="47">
        <v>0</v>
      </c>
      <c r="I357" s="47">
        <v>0</v>
      </c>
      <c r="J357" s="47">
        <v>0</v>
      </c>
      <c r="K357" s="47">
        <v>1</v>
      </c>
      <c r="L357" s="47">
        <v>0</v>
      </c>
      <c r="M357" s="47">
        <v>0</v>
      </c>
      <c r="N357" s="47">
        <v>0</v>
      </c>
      <c r="O357" s="47">
        <v>0</v>
      </c>
      <c r="P357" s="47">
        <v>1</v>
      </c>
      <c r="Q357" s="47">
        <v>0</v>
      </c>
      <c r="R357" s="47">
        <v>0</v>
      </c>
      <c r="S357" s="47">
        <v>0</v>
      </c>
      <c r="T357" s="47">
        <v>1</v>
      </c>
      <c r="U357" s="47">
        <v>1</v>
      </c>
      <c r="V357" s="47">
        <v>1</v>
      </c>
      <c r="W357" s="47"/>
      <c r="Y357" s="47">
        <f t="shared" ref="Y357:Y364" si="46">SUM(F357:V357)</f>
        <v>6</v>
      </c>
      <c r="Z357" s="54">
        <f>Y357/Y365</f>
        <v>0.1</v>
      </c>
      <c r="AA357" s="54">
        <f t="shared" si="45"/>
        <v>1.0000000000000002E-2</v>
      </c>
    </row>
    <row r="358" spans="1:29" x14ac:dyDescent="0.25">
      <c r="A358" s="107"/>
      <c r="B358" s="139"/>
      <c r="C358" s="22">
        <v>1</v>
      </c>
      <c r="D358" s="47">
        <v>1217</v>
      </c>
      <c r="E358" s="47" t="s">
        <v>365</v>
      </c>
      <c r="F358" s="47">
        <v>0</v>
      </c>
      <c r="G358" s="47">
        <v>0</v>
      </c>
      <c r="H358" s="47">
        <v>1</v>
      </c>
      <c r="I358" s="47">
        <v>1</v>
      </c>
      <c r="J358" s="47">
        <v>1</v>
      </c>
      <c r="K358" s="47">
        <v>0</v>
      </c>
      <c r="L358" s="47">
        <v>0</v>
      </c>
      <c r="M358" s="47">
        <v>0</v>
      </c>
      <c r="N358" s="47">
        <v>1</v>
      </c>
      <c r="O358" s="47">
        <v>1</v>
      </c>
      <c r="P358" s="47">
        <v>1</v>
      </c>
      <c r="Q358" s="47">
        <v>0</v>
      </c>
      <c r="R358" s="47">
        <v>1</v>
      </c>
      <c r="S358" s="47">
        <v>1</v>
      </c>
      <c r="T358" s="47">
        <v>1</v>
      </c>
      <c r="U358" s="47">
        <v>0</v>
      </c>
      <c r="V358" s="47">
        <v>1</v>
      </c>
      <c r="W358" s="47"/>
      <c r="Y358" s="47">
        <f t="shared" si="46"/>
        <v>10</v>
      </c>
      <c r="Z358" s="54">
        <f>Y358/Y365</f>
        <v>0.16666666666666666</v>
      </c>
      <c r="AA358" s="54">
        <f t="shared" si="45"/>
        <v>2.7777777777777776E-2</v>
      </c>
    </row>
    <row r="359" spans="1:29" x14ac:dyDescent="0.25">
      <c r="A359" s="107"/>
      <c r="B359" s="139"/>
      <c r="C359" s="22">
        <v>1</v>
      </c>
      <c r="D359" s="47">
        <v>853</v>
      </c>
      <c r="E359" s="47" t="s">
        <v>366</v>
      </c>
      <c r="F359" s="47">
        <v>1</v>
      </c>
      <c r="G359" s="47">
        <v>0</v>
      </c>
      <c r="H359" s="47">
        <v>0</v>
      </c>
      <c r="I359" s="47">
        <v>0</v>
      </c>
      <c r="J359" s="47">
        <v>1</v>
      </c>
      <c r="K359" s="47">
        <v>0</v>
      </c>
      <c r="L359" s="47">
        <v>0</v>
      </c>
      <c r="M359" s="47">
        <v>1</v>
      </c>
      <c r="N359" s="47">
        <v>0</v>
      </c>
      <c r="O359" s="47">
        <v>1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47">
        <v>0</v>
      </c>
      <c r="V359" s="47">
        <v>0</v>
      </c>
      <c r="W359" s="47"/>
      <c r="Y359" s="47">
        <f t="shared" si="46"/>
        <v>4</v>
      </c>
      <c r="Z359" s="54">
        <f>Y359/Y365</f>
        <v>6.6666666666666666E-2</v>
      </c>
      <c r="AA359" s="54">
        <f t="shared" si="45"/>
        <v>4.4444444444444444E-3</v>
      </c>
      <c r="AB359" s="54">
        <v>10</v>
      </c>
      <c r="AC359" s="55">
        <v>10</v>
      </c>
    </row>
    <row r="360" spans="1:29" x14ac:dyDescent="0.25">
      <c r="A360" s="107"/>
      <c r="B360" s="139"/>
      <c r="C360" s="22">
        <v>1</v>
      </c>
      <c r="D360" s="47">
        <v>774</v>
      </c>
      <c r="E360" s="47" t="s">
        <v>367</v>
      </c>
      <c r="F360" s="47">
        <v>0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47">
        <v>0</v>
      </c>
      <c r="Q360" s="47">
        <v>0</v>
      </c>
      <c r="R360" s="47">
        <v>0</v>
      </c>
      <c r="S360" s="57">
        <v>1</v>
      </c>
      <c r="T360" s="47">
        <v>0</v>
      </c>
      <c r="U360" s="47">
        <v>0</v>
      </c>
      <c r="V360" s="47">
        <v>0</v>
      </c>
      <c r="W360" s="47"/>
      <c r="X360" s="47" t="s">
        <v>367</v>
      </c>
      <c r="Y360" s="47">
        <f t="shared" si="46"/>
        <v>1</v>
      </c>
      <c r="Z360" s="54">
        <f>Y360/Y365</f>
        <v>1.6666666666666666E-2</v>
      </c>
      <c r="AA360" s="54">
        <f t="shared" si="45"/>
        <v>2.7777777777777778E-4</v>
      </c>
    </row>
    <row r="361" spans="1:29" x14ac:dyDescent="0.25">
      <c r="A361" s="107"/>
      <c r="B361" s="139"/>
      <c r="C361" s="22">
        <v>1</v>
      </c>
      <c r="D361" s="47">
        <v>735</v>
      </c>
      <c r="E361" s="47" t="s">
        <v>368</v>
      </c>
      <c r="F361" s="47">
        <v>0</v>
      </c>
      <c r="G361" s="47">
        <v>0</v>
      </c>
      <c r="H361" s="47">
        <v>1</v>
      </c>
      <c r="I361" s="47">
        <v>1</v>
      </c>
      <c r="J361" s="47">
        <v>1</v>
      </c>
      <c r="K361" s="47">
        <v>0</v>
      </c>
      <c r="L361" s="47">
        <v>0</v>
      </c>
      <c r="M361" s="47">
        <v>0</v>
      </c>
      <c r="N361" s="47">
        <v>0</v>
      </c>
      <c r="O361" s="47">
        <v>0</v>
      </c>
      <c r="P361" s="47">
        <v>0</v>
      </c>
      <c r="Q361" s="47">
        <v>0</v>
      </c>
      <c r="R361" s="47">
        <v>0</v>
      </c>
      <c r="S361" s="47">
        <v>0</v>
      </c>
      <c r="T361" s="47">
        <v>0</v>
      </c>
      <c r="U361" s="47">
        <v>0</v>
      </c>
      <c r="V361" s="47">
        <v>1</v>
      </c>
      <c r="W361" s="47"/>
      <c r="Y361" s="47">
        <f t="shared" si="46"/>
        <v>4</v>
      </c>
      <c r="Z361" s="54">
        <f>Y361/Y365</f>
        <v>6.6666666666666666E-2</v>
      </c>
      <c r="AA361" s="54">
        <f t="shared" si="45"/>
        <v>4.4444444444444444E-3</v>
      </c>
    </row>
    <row r="362" spans="1:29" x14ac:dyDescent="0.25">
      <c r="A362" s="107"/>
      <c r="B362" s="139"/>
      <c r="C362" s="22">
        <v>1</v>
      </c>
      <c r="D362" s="47">
        <v>707</v>
      </c>
      <c r="E362" s="47" t="s">
        <v>369</v>
      </c>
      <c r="F362" s="47">
        <v>0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57">
        <v>1</v>
      </c>
      <c r="M362" s="47">
        <v>0</v>
      </c>
      <c r="N362" s="47">
        <v>0</v>
      </c>
      <c r="O362" s="47">
        <v>0</v>
      </c>
      <c r="P362" s="47">
        <v>0</v>
      </c>
      <c r="Q362" s="47">
        <v>0</v>
      </c>
      <c r="R362" s="47">
        <v>0</v>
      </c>
      <c r="S362" s="47">
        <v>0</v>
      </c>
      <c r="T362" s="47">
        <v>0</v>
      </c>
      <c r="U362" s="47">
        <v>0</v>
      </c>
      <c r="V362" s="47">
        <v>0</v>
      </c>
      <c r="W362" s="47"/>
      <c r="X362" s="47" t="s">
        <v>369</v>
      </c>
      <c r="Y362" s="47">
        <f t="shared" si="46"/>
        <v>1</v>
      </c>
      <c r="Z362" s="54">
        <f>Y362/Y365</f>
        <v>1.6666666666666666E-2</v>
      </c>
      <c r="AA362" s="54">
        <f t="shared" si="45"/>
        <v>2.7777777777777778E-4</v>
      </c>
    </row>
    <row r="363" spans="1:29" x14ac:dyDescent="0.25">
      <c r="A363" s="107"/>
      <c r="B363" s="139"/>
      <c r="C363" s="22">
        <v>1</v>
      </c>
      <c r="D363" s="47">
        <v>474</v>
      </c>
      <c r="E363" s="47" t="s">
        <v>370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47">
        <v>0</v>
      </c>
      <c r="U363" s="47">
        <v>0</v>
      </c>
      <c r="V363" s="57">
        <v>1</v>
      </c>
      <c r="W363" s="57"/>
      <c r="X363" s="47" t="s">
        <v>370</v>
      </c>
      <c r="Y363" s="47">
        <f t="shared" si="46"/>
        <v>1</v>
      </c>
      <c r="Z363" s="54">
        <f>Y363/Y365</f>
        <v>1.6666666666666666E-2</v>
      </c>
      <c r="AA363" s="54">
        <f t="shared" si="45"/>
        <v>2.7777777777777778E-4</v>
      </c>
    </row>
    <row r="364" spans="1:29" x14ac:dyDescent="0.25">
      <c r="A364" s="107"/>
      <c r="B364" s="140"/>
      <c r="C364" s="22">
        <v>1</v>
      </c>
      <c r="D364" s="47">
        <v>460</v>
      </c>
      <c r="E364" s="47" t="s">
        <v>371</v>
      </c>
      <c r="F364" s="47">
        <v>1</v>
      </c>
      <c r="G364" s="47">
        <v>1</v>
      </c>
      <c r="H364" s="47">
        <v>1</v>
      </c>
      <c r="I364" s="47">
        <v>1</v>
      </c>
      <c r="J364" s="47">
        <v>1</v>
      </c>
      <c r="K364" s="47">
        <v>1</v>
      </c>
      <c r="L364" s="47">
        <v>1</v>
      </c>
      <c r="M364" s="47">
        <v>1</v>
      </c>
      <c r="N364" s="47">
        <v>1</v>
      </c>
      <c r="O364" s="47">
        <v>1</v>
      </c>
      <c r="P364" s="47">
        <v>1</v>
      </c>
      <c r="Q364" s="47">
        <v>1</v>
      </c>
      <c r="R364" s="47">
        <v>1</v>
      </c>
      <c r="S364" s="47">
        <v>1</v>
      </c>
      <c r="T364" s="47">
        <v>0</v>
      </c>
      <c r="U364" s="47">
        <v>0</v>
      </c>
      <c r="V364" s="47">
        <v>1</v>
      </c>
      <c r="W364" s="47"/>
      <c r="Y364" s="47">
        <f t="shared" si="46"/>
        <v>15</v>
      </c>
      <c r="Z364" s="54">
        <f>Y364/Y365</f>
        <v>0.25</v>
      </c>
      <c r="AA364" s="54">
        <f t="shared" si="45"/>
        <v>6.25E-2</v>
      </c>
    </row>
    <row r="365" spans="1:29" x14ac:dyDescent="0.25">
      <c r="A365" s="112"/>
      <c r="B365" s="27"/>
      <c r="C365" s="27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53"/>
      <c r="Y365" s="53">
        <f>SUM(Y355:Y364)</f>
        <v>60</v>
      </c>
      <c r="Z365" s="59">
        <f>Y365/Y365</f>
        <v>1</v>
      </c>
      <c r="AA365" s="59"/>
      <c r="AB365" s="59"/>
      <c r="AC365" s="60"/>
    </row>
    <row r="366" spans="1:29" x14ac:dyDescent="0.25">
      <c r="A366" s="115" t="s">
        <v>372</v>
      </c>
      <c r="B366" s="132">
        <f>SUM(C366:C391)</f>
        <v>26</v>
      </c>
      <c r="C366" s="31">
        <v>1</v>
      </c>
      <c r="D366" s="47">
        <v>2530</v>
      </c>
      <c r="E366" s="47" t="s">
        <v>373</v>
      </c>
      <c r="F366" s="47">
        <v>1</v>
      </c>
      <c r="G366" s="47">
        <v>1</v>
      </c>
      <c r="H366" s="47">
        <v>1</v>
      </c>
      <c r="I366" s="47">
        <v>1</v>
      </c>
      <c r="J366" s="47">
        <v>1</v>
      </c>
      <c r="K366" s="47">
        <v>1</v>
      </c>
      <c r="L366" s="47">
        <v>1</v>
      </c>
      <c r="M366" s="47">
        <v>1</v>
      </c>
      <c r="N366" s="47">
        <v>1</v>
      </c>
      <c r="O366" s="47">
        <v>1</v>
      </c>
      <c r="P366" s="47">
        <v>1</v>
      </c>
      <c r="Q366" s="47">
        <v>1</v>
      </c>
      <c r="R366" s="47">
        <v>1</v>
      </c>
      <c r="S366" s="47">
        <v>1</v>
      </c>
      <c r="T366" s="47">
        <v>1</v>
      </c>
      <c r="U366" s="47">
        <v>1</v>
      </c>
      <c r="V366" s="47">
        <v>1</v>
      </c>
      <c r="W366" s="47">
        <v>1</v>
      </c>
      <c r="Y366" s="47">
        <f>SUM(F366:X366)</f>
        <v>18</v>
      </c>
      <c r="Z366" s="54">
        <f>Y366/Y392</f>
        <v>9.7826086956521743E-2</v>
      </c>
      <c r="AA366" s="54">
        <f>(Z366^2)</f>
        <v>9.5699432892249539E-3</v>
      </c>
    </row>
    <row r="367" spans="1:29" x14ac:dyDescent="0.25">
      <c r="A367" s="116"/>
      <c r="B367" s="133"/>
      <c r="C367" s="32">
        <v>1</v>
      </c>
      <c r="D367" s="47">
        <v>2119</v>
      </c>
      <c r="E367" s="47" t="s">
        <v>374</v>
      </c>
      <c r="F367" s="47">
        <v>0</v>
      </c>
      <c r="G367" s="47">
        <v>0</v>
      </c>
      <c r="H367" s="47">
        <v>0</v>
      </c>
      <c r="I367" s="47">
        <v>1</v>
      </c>
      <c r="J367" s="47">
        <v>0</v>
      </c>
      <c r="K367" s="47">
        <v>0</v>
      </c>
      <c r="L367" s="47">
        <v>0</v>
      </c>
      <c r="M367" s="47">
        <v>1</v>
      </c>
      <c r="N367" s="47">
        <v>0</v>
      </c>
      <c r="O367" s="47">
        <v>1</v>
      </c>
      <c r="P367" s="47">
        <v>0</v>
      </c>
      <c r="Q367" s="47">
        <v>0</v>
      </c>
      <c r="R367" s="47">
        <v>1</v>
      </c>
      <c r="S367" s="47">
        <v>0</v>
      </c>
      <c r="T367" s="47">
        <v>0</v>
      </c>
      <c r="U367" s="47">
        <v>0</v>
      </c>
      <c r="V367" s="47">
        <v>0</v>
      </c>
      <c r="W367" s="47"/>
      <c r="Y367" s="47">
        <f>SUM(F367:X367)</f>
        <v>4</v>
      </c>
      <c r="Z367" s="54">
        <f>Y367/Y392</f>
        <v>2.1739130434782608E-2</v>
      </c>
      <c r="AA367" s="54">
        <f t="shared" ref="AA367:AA391" si="47">(Z367^2)</f>
        <v>4.7258979206049145E-4</v>
      </c>
    </row>
    <row r="368" spans="1:29" x14ac:dyDescent="0.25">
      <c r="A368" s="116"/>
      <c r="B368" s="133"/>
      <c r="C368" s="32">
        <v>1</v>
      </c>
      <c r="D368" s="47">
        <v>967</v>
      </c>
      <c r="E368" s="47" t="s">
        <v>375</v>
      </c>
      <c r="F368" s="47">
        <v>0</v>
      </c>
      <c r="G368" s="47">
        <v>0</v>
      </c>
      <c r="H368" s="47">
        <v>0</v>
      </c>
      <c r="I368" s="47">
        <v>0</v>
      </c>
      <c r="J368" s="47">
        <v>0</v>
      </c>
      <c r="K368" s="47">
        <v>1</v>
      </c>
      <c r="L368" s="47">
        <v>0</v>
      </c>
      <c r="M368" s="47">
        <v>0</v>
      </c>
      <c r="N368" s="47">
        <v>0</v>
      </c>
      <c r="O368" s="47">
        <v>0</v>
      </c>
      <c r="P368" s="47">
        <v>0</v>
      </c>
      <c r="Q368" s="47">
        <v>1</v>
      </c>
      <c r="R368" s="47">
        <v>1</v>
      </c>
      <c r="S368" s="47">
        <v>0</v>
      </c>
      <c r="T368" s="47">
        <v>0</v>
      </c>
      <c r="U368" s="47">
        <v>1</v>
      </c>
      <c r="V368" s="47">
        <v>0</v>
      </c>
      <c r="W368" s="47"/>
      <c r="Y368" s="47">
        <f t="shared" ref="Y368:Y383" si="48">SUM(F368:V368)</f>
        <v>4</v>
      </c>
      <c r="Z368" s="54">
        <f>Y368/Y392</f>
        <v>2.1739130434782608E-2</v>
      </c>
      <c r="AA368" s="54">
        <f t="shared" si="47"/>
        <v>4.7258979206049145E-4</v>
      </c>
    </row>
    <row r="369" spans="1:29" x14ac:dyDescent="0.25">
      <c r="A369" s="116"/>
      <c r="B369" s="133"/>
      <c r="C369" s="32">
        <v>1</v>
      </c>
      <c r="D369" s="47">
        <v>846</v>
      </c>
      <c r="E369" s="47" t="s">
        <v>376</v>
      </c>
      <c r="F369" s="47">
        <v>1</v>
      </c>
      <c r="G369" s="47">
        <v>1</v>
      </c>
      <c r="H369" s="47">
        <v>1</v>
      </c>
      <c r="I369" s="47">
        <v>0</v>
      </c>
      <c r="J369" s="47">
        <v>1</v>
      </c>
      <c r="K369" s="47">
        <v>0</v>
      </c>
      <c r="L369" s="47">
        <v>0</v>
      </c>
      <c r="M369" s="47">
        <v>1</v>
      </c>
      <c r="N369" s="47">
        <v>0</v>
      </c>
      <c r="O369" s="47">
        <v>1</v>
      </c>
      <c r="P369" s="47">
        <v>1</v>
      </c>
      <c r="Q369" s="47">
        <v>1</v>
      </c>
      <c r="R369" s="47">
        <v>0</v>
      </c>
      <c r="S369" s="47">
        <v>0</v>
      </c>
      <c r="T369" s="47">
        <v>0</v>
      </c>
      <c r="U369" s="47">
        <v>0</v>
      </c>
      <c r="V369" s="47">
        <v>1</v>
      </c>
      <c r="W369" s="47"/>
      <c r="Y369" s="47">
        <f t="shared" si="48"/>
        <v>9</v>
      </c>
      <c r="Z369" s="54">
        <f>Y369/Y392</f>
        <v>4.8913043478260872E-2</v>
      </c>
      <c r="AA369" s="54">
        <f t="shared" si="47"/>
        <v>2.3924858223062385E-3</v>
      </c>
    </row>
    <row r="370" spans="1:29" x14ac:dyDescent="0.25">
      <c r="A370" s="116"/>
      <c r="B370" s="133"/>
      <c r="C370" s="32">
        <v>1</v>
      </c>
      <c r="D370" s="47">
        <v>818</v>
      </c>
      <c r="E370" s="47" t="s">
        <v>377</v>
      </c>
      <c r="F370" s="47">
        <v>1</v>
      </c>
      <c r="G370" s="47">
        <v>1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1</v>
      </c>
      <c r="N370" s="47">
        <v>0</v>
      </c>
      <c r="O370" s="47">
        <v>0</v>
      </c>
      <c r="P370" s="47">
        <v>1</v>
      </c>
      <c r="Q370" s="47">
        <v>1</v>
      </c>
      <c r="R370" s="47">
        <v>1</v>
      </c>
      <c r="S370" s="47">
        <v>1</v>
      </c>
      <c r="T370" s="47">
        <v>1</v>
      </c>
      <c r="U370" s="47">
        <v>0</v>
      </c>
      <c r="V370" s="47">
        <v>0</v>
      </c>
      <c r="W370" s="47"/>
      <c r="Y370" s="47">
        <f t="shared" si="48"/>
        <v>8</v>
      </c>
      <c r="Z370" s="54">
        <f>Y370/Y392</f>
        <v>4.3478260869565216E-2</v>
      </c>
      <c r="AA370" s="54">
        <f t="shared" si="47"/>
        <v>1.8903591682419658E-3</v>
      </c>
    </row>
    <row r="371" spans="1:29" x14ac:dyDescent="0.25">
      <c r="A371" s="116"/>
      <c r="B371" s="133"/>
      <c r="C371" s="32">
        <v>1</v>
      </c>
      <c r="D371" s="47">
        <v>755</v>
      </c>
      <c r="E371" s="47" t="s">
        <v>378</v>
      </c>
      <c r="F371" s="47">
        <v>0</v>
      </c>
      <c r="G371" s="47">
        <v>1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1</v>
      </c>
      <c r="N371" s="47">
        <v>1</v>
      </c>
      <c r="O371" s="47">
        <v>1</v>
      </c>
      <c r="P371" s="47">
        <v>0</v>
      </c>
      <c r="Q371" s="47">
        <v>1</v>
      </c>
      <c r="R371" s="47">
        <v>1</v>
      </c>
      <c r="S371" s="47">
        <v>1</v>
      </c>
      <c r="T371" s="47">
        <v>1</v>
      </c>
      <c r="U371" s="47">
        <v>1</v>
      </c>
      <c r="V371" s="47">
        <v>1</v>
      </c>
      <c r="W371" s="47"/>
      <c r="Y371" s="47">
        <f t="shared" si="48"/>
        <v>10</v>
      </c>
      <c r="Z371" s="54">
        <f>Y371/Y392</f>
        <v>5.434782608695652E-2</v>
      </c>
      <c r="AA371" s="54">
        <f t="shared" si="47"/>
        <v>2.9536862003780718E-3</v>
      </c>
    </row>
    <row r="372" spans="1:29" x14ac:dyDescent="0.25">
      <c r="A372" s="116"/>
      <c r="B372" s="133"/>
      <c r="C372" s="32">
        <v>1</v>
      </c>
      <c r="D372" s="47">
        <v>749</v>
      </c>
      <c r="E372" s="47" t="s">
        <v>379</v>
      </c>
      <c r="F372" s="47">
        <v>0</v>
      </c>
      <c r="G372" s="47">
        <v>0</v>
      </c>
      <c r="H372" s="47">
        <v>0</v>
      </c>
      <c r="I372" s="47">
        <v>0</v>
      </c>
      <c r="J372" s="47">
        <v>0</v>
      </c>
      <c r="K372" s="47">
        <v>0</v>
      </c>
      <c r="L372" s="47">
        <v>0</v>
      </c>
      <c r="M372" s="47">
        <v>0</v>
      </c>
      <c r="N372" s="47">
        <v>0</v>
      </c>
      <c r="O372" s="47">
        <v>0</v>
      </c>
      <c r="P372" s="47">
        <v>0</v>
      </c>
      <c r="Q372" s="57">
        <v>1</v>
      </c>
      <c r="R372" s="47">
        <v>0</v>
      </c>
      <c r="S372" s="47">
        <v>0</v>
      </c>
      <c r="T372" s="47">
        <v>0</v>
      </c>
      <c r="U372" s="47">
        <v>0</v>
      </c>
      <c r="V372" s="47">
        <v>0</v>
      </c>
      <c r="W372" s="47"/>
      <c r="X372" s="47" t="s">
        <v>379</v>
      </c>
      <c r="Y372" s="47">
        <f t="shared" si="48"/>
        <v>1</v>
      </c>
      <c r="Z372" s="54">
        <f>Y372/Y392</f>
        <v>5.434782608695652E-3</v>
      </c>
      <c r="AA372" s="54">
        <f t="shared" si="47"/>
        <v>2.9536862003780716E-5</v>
      </c>
    </row>
    <row r="373" spans="1:29" x14ac:dyDescent="0.25">
      <c r="A373" s="116"/>
      <c r="B373" s="133"/>
      <c r="C373" s="32">
        <v>1</v>
      </c>
      <c r="D373" s="47">
        <v>732</v>
      </c>
      <c r="E373" s="47" t="s">
        <v>380</v>
      </c>
      <c r="F373" s="47">
        <v>0</v>
      </c>
      <c r="G373" s="47">
        <v>0</v>
      </c>
      <c r="H373" s="47">
        <v>0</v>
      </c>
      <c r="I373" s="47">
        <v>0</v>
      </c>
      <c r="J373" s="47">
        <v>0</v>
      </c>
      <c r="K373" s="47">
        <v>1</v>
      </c>
      <c r="L373" s="47">
        <v>0</v>
      </c>
      <c r="M373" s="47">
        <v>0</v>
      </c>
      <c r="N373" s="47">
        <v>0</v>
      </c>
      <c r="O373" s="47">
        <v>0</v>
      </c>
      <c r="P373" s="47">
        <v>1</v>
      </c>
      <c r="Q373" s="47">
        <v>1</v>
      </c>
      <c r="R373" s="47">
        <v>1</v>
      </c>
      <c r="S373" s="47">
        <v>1</v>
      </c>
      <c r="T373" s="47">
        <v>1</v>
      </c>
      <c r="U373" s="47">
        <v>1</v>
      </c>
      <c r="V373" s="47">
        <v>0</v>
      </c>
      <c r="W373" s="47"/>
      <c r="Y373" s="47">
        <f t="shared" si="48"/>
        <v>7</v>
      </c>
      <c r="Z373" s="54">
        <f>Y373/Y392</f>
        <v>3.8043478260869568E-2</v>
      </c>
      <c r="AA373" s="54">
        <f t="shared" si="47"/>
        <v>1.4473062381852554E-3</v>
      </c>
    </row>
    <row r="374" spans="1:29" x14ac:dyDescent="0.25">
      <c r="A374" s="116"/>
      <c r="B374" s="133"/>
      <c r="C374" s="32">
        <v>1</v>
      </c>
      <c r="D374" s="47">
        <v>713</v>
      </c>
      <c r="E374" s="47" t="s">
        <v>381</v>
      </c>
      <c r="F374" s="47">
        <v>1</v>
      </c>
      <c r="G374" s="47">
        <v>1</v>
      </c>
      <c r="H374" s="47">
        <v>1</v>
      </c>
      <c r="I374" s="47">
        <v>1</v>
      </c>
      <c r="J374" s="47">
        <v>1</v>
      </c>
      <c r="K374" s="47">
        <v>1</v>
      </c>
      <c r="L374" s="47">
        <v>1</v>
      </c>
      <c r="M374" s="47">
        <v>1</v>
      </c>
      <c r="N374" s="47">
        <v>1</v>
      </c>
      <c r="O374" s="47">
        <v>1</v>
      </c>
      <c r="P374" s="47">
        <v>1</v>
      </c>
      <c r="Q374" s="47">
        <v>1</v>
      </c>
      <c r="R374" s="47">
        <v>1</v>
      </c>
      <c r="S374" s="47">
        <v>1</v>
      </c>
      <c r="T374" s="47">
        <v>1</v>
      </c>
      <c r="U374" s="47">
        <v>1</v>
      </c>
      <c r="V374" s="47">
        <v>1</v>
      </c>
      <c r="W374" s="47">
        <v>1</v>
      </c>
      <c r="Y374" s="47">
        <f>SUM(F374:W374)</f>
        <v>18</v>
      </c>
      <c r="Z374" s="54">
        <f>Y374/Y392</f>
        <v>9.7826086956521743E-2</v>
      </c>
      <c r="AA374" s="54">
        <f t="shared" si="47"/>
        <v>9.5699432892249539E-3</v>
      </c>
    </row>
    <row r="375" spans="1:29" x14ac:dyDescent="0.25">
      <c r="A375" s="116"/>
      <c r="B375" s="133"/>
      <c r="C375" s="32">
        <v>1</v>
      </c>
      <c r="D375" s="47">
        <v>693</v>
      </c>
      <c r="E375" s="47" t="s">
        <v>382</v>
      </c>
      <c r="F375" s="47">
        <v>0</v>
      </c>
      <c r="G375" s="47">
        <v>0</v>
      </c>
      <c r="H375" s="47">
        <v>0</v>
      </c>
      <c r="I375" s="47">
        <v>0</v>
      </c>
      <c r="J375" s="47">
        <v>0</v>
      </c>
      <c r="K375" s="47">
        <v>0</v>
      </c>
      <c r="L375" s="47">
        <v>1</v>
      </c>
      <c r="M375" s="47">
        <v>0</v>
      </c>
      <c r="N375" s="47">
        <v>1</v>
      </c>
      <c r="O375" s="47">
        <v>0</v>
      </c>
      <c r="P375" s="47">
        <v>0</v>
      </c>
      <c r="Q375" s="47">
        <v>0</v>
      </c>
      <c r="R375" s="47">
        <v>0</v>
      </c>
      <c r="S375" s="47">
        <v>0</v>
      </c>
      <c r="T375" s="47">
        <v>0</v>
      </c>
      <c r="U375" s="47">
        <v>0</v>
      </c>
      <c r="V375" s="47">
        <v>0</v>
      </c>
      <c r="W375" s="47"/>
      <c r="Y375" s="47">
        <f t="shared" si="48"/>
        <v>2</v>
      </c>
      <c r="Z375" s="54">
        <f>Y375/Y392</f>
        <v>1.0869565217391304E-2</v>
      </c>
      <c r="AA375" s="54">
        <f t="shared" si="47"/>
        <v>1.1814744801512286E-4</v>
      </c>
    </row>
    <row r="376" spans="1:29" x14ac:dyDescent="0.25">
      <c r="A376" s="116"/>
      <c r="B376" s="133"/>
      <c r="C376" s="32">
        <v>1</v>
      </c>
      <c r="D376" s="47">
        <v>629</v>
      </c>
      <c r="E376" s="47" t="s">
        <v>383</v>
      </c>
      <c r="F376" s="47">
        <v>1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1</v>
      </c>
      <c r="M376" s="47">
        <v>0</v>
      </c>
      <c r="N376" s="47">
        <v>0</v>
      </c>
      <c r="O376" s="47">
        <v>0</v>
      </c>
      <c r="P376" s="47">
        <v>1</v>
      </c>
      <c r="Q376" s="47">
        <v>1</v>
      </c>
      <c r="R376" s="47">
        <v>1</v>
      </c>
      <c r="S376" s="47">
        <v>0</v>
      </c>
      <c r="T376" s="47">
        <v>0</v>
      </c>
      <c r="U376" s="47">
        <v>0</v>
      </c>
      <c r="V376" s="47">
        <v>0</v>
      </c>
      <c r="W376" s="47"/>
      <c r="Y376" s="47">
        <f t="shared" si="48"/>
        <v>5</v>
      </c>
      <c r="Z376" s="54">
        <f>Y376/Y392</f>
        <v>2.717391304347826E-2</v>
      </c>
      <c r="AA376" s="54">
        <f t="shared" si="47"/>
        <v>7.3842155009451796E-4</v>
      </c>
    </row>
    <row r="377" spans="1:29" x14ac:dyDescent="0.25">
      <c r="A377" s="116"/>
      <c r="B377" s="133"/>
      <c r="C377" s="32">
        <v>1</v>
      </c>
      <c r="D377" s="47">
        <v>492</v>
      </c>
      <c r="E377" s="47" t="s">
        <v>384</v>
      </c>
      <c r="F377" s="47">
        <v>0</v>
      </c>
      <c r="G377" s="47">
        <v>0</v>
      </c>
      <c r="H377" s="47">
        <v>0</v>
      </c>
      <c r="I377" s="47">
        <v>0</v>
      </c>
      <c r="J377" s="47">
        <v>0</v>
      </c>
      <c r="K377" s="47">
        <v>0</v>
      </c>
      <c r="L377" s="47">
        <v>0</v>
      </c>
      <c r="M377" s="47">
        <v>0</v>
      </c>
      <c r="N377" s="47">
        <v>1</v>
      </c>
      <c r="O377" s="47">
        <v>0</v>
      </c>
      <c r="P377" s="47">
        <v>0</v>
      </c>
      <c r="Q377" s="47">
        <v>0</v>
      </c>
      <c r="R377" s="47">
        <v>0</v>
      </c>
      <c r="S377" s="47">
        <v>0</v>
      </c>
      <c r="T377" s="47">
        <v>1</v>
      </c>
      <c r="U377" s="47">
        <v>0</v>
      </c>
      <c r="V377" s="47">
        <v>1</v>
      </c>
      <c r="W377" s="47"/>
      <c r="Y377" s="47">
        <f t="shared" si="48"/>
        <v>3</v>
      </c>
      <c r="Z377" s="54">
        <f>Y377/Y392</f>
        <v>1.6304347826086956E-2</v>
      </c>
      <c r="AA377" s="54">
        <f t="shared" si="47"/>
        <v>2.6583175803402646E-4</v>
      </c>
    </row>
    <row r="378" spans="1:29" x14ac:dyDescent="0.25">
      <c r="A378" s="116"/>
      <c r="B378" s="133"/>
      <c r="C378" s="32">
        <v>1</v>
      </c>
      <c r="D378" s="47">
        <v>490</v>
      </c>
      <c r="E378" s="47" t="s">
        <v>385</v>
      </c>
      <c r="F378" s="47">
        <v>1</v>
      </c>
      <c r="G378" s="47">
        <v>1</v>
      </c>
      <c r="H378" s="47">
        <v>1</v>
      </c>
      <c r="I378" s="47">
        <v>0</v>
      </c>
      <c r="J378" s="47">
        <v>1</v>
      </c>
      <c r="K378" s="47">
        <v>1</v>
      </c>
      <c r="L378" s="47">
        <v>1</v>
      </c>
      <c r="M378" s="47">
        <v>1</v>
      </c>
      <c r="N378" s="47">
        <v>1</v>
      </c>
      <c r="O378" s="47">
        <v>1</v>
      </c>
      <c r="P378" s="47">
        <v>1</v>
      </c>
      <c r="Q378" s="47">
        <v>1</v>
      </c>
      <c r="R378" s="47">
        <v>0</v>
      </c>
      <c r="S378" s="47">
        <v>1</v>
      </c>
      <c r="T378" s="47">
        <v>0</v>
      </c>
      <c r="U378" s="47">
        <v>1</v>
      </c>
      <c r="V378" s="47">
        <v>1</v>
      </c>
      <c r="W378" s="47"/>
      <c r="Y378" s="47">
        <f t="shared" si="48"/>
        <v>14</v>
      </c>
      <c r="Z378" s="54">
        <f>Y378/Y392</f>
        <v>7.6086956521739135E-2</v>
      </c>
      <c r="AA378" s="54">
        <f t="shared" si="47"/>
        <v>5.7892249527410214E-3</v>
      </c>
    </row>
    <row r="379" spans="1:29" x14ac:dyDescent="0.25">
      <c r="A379" s="116"/>
      <c r="B379" s="133"/>
      <c r="C379" s="32">
        <v>1</v>
      </c>
      <c r="D379" s="47">
        <v>484</v>
      </c>
      <c r="E379" s="47" t="s">
        <v>386</v>
      </c>
      <c r="F379" s="47">
        <v>0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57">
        <v>1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47">
        <v>0</v>
      </c>
      <c r="V379" s="47">
        <v>0</v>
      </c>
      <c r="W379" s="47"/>
      <c r="X379" s="47" t="s">
        <v>386</v>
      </c>
      <c r="Y379" s="47">
        <f t="shared" si="48"/>
        <v>1</v>
      </c>
      <c r="Z379" s="54">
        <f>Y379/Y392</f>
        <v>5.434782608695652E-3</v>
      </c>
      <c r="AA379" s="54">
        <f t="shared" si="47"/>
        <v>2.9536862003780716E-5</v>
      </c>
    </row>
    <row r="380" spans="1:29" x14ac:dyDescent="0.25">
      <c r="A380" s="116"/>
      <c r="B380" s="133"/>
      <c r="C380" s="32">
        <v>1</v>
      </c>
      <c r="D380" s="47">
        <v>473</v>
      </c>
      <c r="E380" s="47" t="s">
        <v>387</v>
      </c>
      <c r="F380" s="47">
        <v>0</v>
      </c>
      <c r="G380" s="47">
        <v>0</v>
      </c>
      <c r="H380" s="47">
        <v>0</v>
      </c>
      <c r="I380" s="47">
        <v>0</v>
      </c>
      <c r="J380" s="47">
        <v>0</v>
      </c>
      <c r="K380" s="47">
        <v>0</v>
      </c>
      <c r="L380" s="47">
        <v>0</v>
      </c>
      <c r="M380" s="47">
        <v>0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57">
        <v>1</v>
      </c>
      <c r="T380" s="47">
        <v>0</v>
      </c>
      <c r="U380" s="47">
        <v>0</v>
      </c>
      <c r="V380" s="47">
        <v>0</v>
      </c>
      <c r="W380" s="47"/>
      <c r="X380" s="47" t="s">
        <v>387</v>
      </c>
      <c r="Y380" s="47">
        <f t="shared" si="48"/>
        <v>1</v>
      </c>
      <c r="Z380" s="54">
        <f>Y380/Y392</f>
        <v>5.434782608695652E-3</v>
      </c>
      <c r="AA380" s="54">
        <f t="shared" si="47"/>
        <v>2.9536862003780716E-5</v>
      </c>
    </row>
    <row r="381" spans="1:29" x14ac:dyDescent="0.25">
      <c r="A381" s="116"/>
      <c r="B381" s="133"/>
      <c r="C381" s="32">
        <v>1</v>
      </c>
      <c r="D381" s="47">
        <v>450</v>
      </c>
      <c r="E381" s="47" t="s">
        <v>388</v>
      </c>
      <c r="F381" s="47">
        <v>0</v>
      </c>
      <c r="G381" s="47">
        <v>0</v>
      </c>
      <c r="H381" s="47">
        <v>0</v>
      </c>
      <c r="I381" s="47">
        <v>1</v>
      </c>
      <c r="J381" s="47">
        <v>1</v>
      </c>
      <c r="K381" s="47">
        <v>1</v>
      </c>
      <c r="L381" s="47">
        <v>0</v>
      </c>
      <c r="M381" s="47">
        <v>1</v>
      </c>
      <c r="N381" s="47">
        <v>0</v>
      </c>
      <c r="O381" s="47">
        <v>1</v>
      </c>
      <c r="P381" s="47">
        <v>1</v>
      </c>
      <c r="Q381" s="47">
        <v>1</v>
      </c>
      <c r="R381" s="47">
        <v>1</v>
      </c>
      <c r="S381" s="47">
        <v>1</v>
      </c>
      <c r="T381" s="47">
        <v>1</v>
      </c>
      <c r="U381" s="47">
        <v>0</v>
      </c>
      <c r="V381" s="47">
        <v>0</v>
      </c>
      <c r="W381" s="47"/>
      <c r="Y381" s="47">
        <f t="shared" si="48"/>
        <v>10</v>
      </c>
      <c r="Z381" s="54">
        <f>Y381/Y392</f>
        <v>5.434782608695652E-2</v>
      </c>
      <c r="AA381" s="54">
        <f t="shared" si="47"/>
        <v>2.9536862003780718E-3</v>
      </c>
      <c r="AB381" s="54">
        <v>26</v>
      </c>
      <c r="AC381" s="55">
        <v>22</v>
      </c>
    </row>
    <row r="382" spans="1:29" x14ac:dyDescent="0.25">
      <c r="A382" s="116"/>
      <c r="B382" s="133"/>
      <c r="C382" s="32">
        <v>1</v>
      </c>
      <c r="D382" s="47">
        <v>405</v>
      </c>
      <c r="E382" s="47" t="s">
        <v>389</v>
      </c>
      <c r="F382" s="47">
        <v>1</v>
      </c>
      <c r="G382" s="47">
        <v>1</v>
      </c>
      <c r="H382" s="47">
        <v>1</v>
      </c>
      <c r="I382" s="47">
        <v>0</v>
      </c>
      <c r="J382" s="47">
        <v>0</v>
      </c>
      <c r="K382" s="47">
        <v>1</v>
      </c>
      <c r="L382" s="47">
        <v>1</v>
      </c>
      <c r="M382" s="47">
        <v>0</v>
      </c>
      <c r="N382" s="47">
        <v>1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1</v>
      </c>
      <c r="U382" s="47">
        <v>0</v>
      </c>
      <c r="V382" s="47">
        <v>1</v>
      </c>
      <c r="W382" s="47"/>
      <c r="Y382" s="47">
        <f t="shared" si="48"/>
        <v>8</v>
      </c>
      <c r="Z382" s="54">
        <f>Y382/Y392</f>
        <v>4.3478260869565216E-2</v>
      </c>
      <c r="AA382" s="54">
        <f t="shared" si="47"/>
        <v>1.8903591682419658E-3</v>
      </c>
    </row>
    <row r="383" spans="1:29" x14ac:dyDescent="0.25">
      <c r="A383" s="116"/>
      <c r="B383" s="133"/>
      <c r="C383" s="32">
        <v>1</v>
      </c>
      <c r="D383" s="47">
        <v>397</v>
      </c>
      <c r="E383" s="47" t="s">
        <v>390</v>
      </c>
      <c r="F383" s="47">
        <v>0</v>
      </c>
      <c r="G383" s="47">
        <v>0</v>
      </c>
      <c r="H383" s="47">
        <v>0</v>
      </c>
      <c r="I383" s="47">
        <v>1</v>
      </c>
      <c r="J383" s="47">
        <v>0</v>
      </c>
      <c r="K383" s="47">
        <v>1</v>
      </c>
      <c r="L383" s="47">
        <v>0</v>
      </c>
      <c r="M383" s="47">
        <v>1</v>
      </c>
      <c r="N383" s="47">
        <v>0</v>
      </c>
      <c r="O383" s="47">
        <v>0</v>
      </c>
      <c r="P383" s="47">
        <v>0</v>
      </c>
      <c r="Q383" s="47">
        <v>0</v>
      </c>
      <c r="R383" s="47">
        <v>0</v>
      </c>
      <c r="S383" s="47">
        <v>0</v>
      </c>
      <c r="T383" s="47">
        <v>0</v>
      </c>
      <c r="U383" s="47">
        <v>0</v>
      </c>
      <c r="V383" s="47">
        <v>0</v>
      </c>
      <c r="W383" s="47"/>
      <c r="Y383" s="47">
        <f t="shared" si="48"/>
        <v>3</v>
      </c>
      <c r="Z383" s="54">
        <f>Y383/Y392</f>
        <v>1.6304347826086956E-2</v>
      </c>
      <c r="AA383" s="54">
        <f t="shared" si="47"/>
        <v>2.6583175803402646E-4</v>
      </c>
    </row>
    <row r="384" spans="1:29" x14ac:dyDescent="0.25">
      <c r="A384" s="116"/>
      <c r="B384" s="133"/>
      <c r="C384" s="32">
        <v>1</v>
      </c>
      <c r="D384" s="47">
        <v>369</v>
      </c>
      <c r="E384" s="47" t="s">
        <v>391</v>
      </c>
      <c r="F384" s="47">
        <v>0</v>
      </c>
      <c r="G384" s="47">
        <v>0</v>
      </c>
      <c r="H384" s="47">
        <v>0</v>
      </c>
      <c r="I384" s="47">
        <v>0</v>
      </c>
      <c r="J384" s="47">
        <v>0</v>
      </c>
      <c r="K384" s="47">
        <v>0</v>
      </c>
      <c r="L384" s="47">
        <v>0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7">
        <v>0</v>
      </c>
      <c r="T384" s="57">
        <v>1</v>
      </c>
      <c r="U384" s="47">
        <v>0</v>
      </c>
      <c r="V384" s="47">
        <v>0</v>
      </c>
      <c r="W384" s="47"/>
      <c r="X384" s="47" t="s">
        <v>391</v>
      </c>
      <c r="Y384" s="47">
        <f>SUM(F384:X384)</f>
        <v>1</v>
      </c>
      <c r="Z384" s="54">
        <f>Y384/Y392</f>
        <v>5.434782608695652E-3</v>
      </c>
      <c r="AA384" s="54">
        <f t="shared" si="47"/>
        <v>2.9536862003780716E-5</v>
      </c>
    </row>
    <row r="385" spans="1:29" x14ac:dyDescent="0.25">
      <c r="A385" s="116"/>
      <c r="B385" s="133"/>
      <c r="C385" s="32">
        <v>1</v>
      </c>
      <c r="D385" s="47">
        <v>358</v>
      </c>
      <c r="E385" s="47" t="s">
        <v>392</v>
      </c>
      <c r="F385" s="47">
        <v>0</v>
      </c>
      <c r="G385" s="47">
        <v>1</v>
      </c>
      <c r="H385" s="47">
        <v>0</v>
      </c>
      <c r="I385" s="47">
        <v>0</v>
      </c>
      <c r="J385" s="47">
        <v>1</v>
      </c>
      <c r="K385" s="47">
        <v>0</v>
      </c>
      <c r="L385" s="47">
        <v>1</v>
      </c>
      <c r="M385" s="47">
        <v>0</v>
      </c>
      <c r="N385" s="47">
        <v>1</v>
      </c>
      <c r="O385" s="47">
        <v>0</v>
      </c>
      <c r="P385" s="47">
        <v>1</v>
      </c>
      <c r="Q385" s="47">
        <v>1</v>
      </c>
      <c r="R385" s="47">
        <v>0</v>
      </c>
      <c r="S385" s="47">
        <v>1</v>
      </c>
      <c r="T385" s="47">
        <v>0</v>
      </c>
      <c r="U385" s="47">
        <v>1</v>
      </c>
      <c r="V385" s="47">
        <v>0</v>
      </c>
      <c r="W385" s="47"/>
      <c r="Y385" s="47">
        <f t="shared" ref="Y385:Y391" si="49">SUM(F385:V385)</f>
        <v>8</v>
      </c>
      <c r="Z385" s="54">
        <f>Y385/Y392</f>
        <v>4.3478260869565216E-2</v>
      </c>
      <c r="AA385" s="54">
        <f t="shared" si="47"/>
        <v>1.8903591682419658E-3</v>
      </c>
    </row>
    <row r="386" spans="1:29" x14ac:dyDescent="0.25">
      <c r="A386" s="116"/>
      <c r="B386" s="133"/>
      <c r="C386" s="32">
        <v>1</v>
      </c>
      <c r="D386" s="47">
        <v>340</v>
      </c>
      <c r="E386" s="47" t="s">
        <v>393</v>
      </c>
      <c r="F386" s="47">
        <v>1</v>
      </c>
      <c r="G386" s="47">
        <v>1</v>
      </c>
      <c r="H386" s="47">
        <v>1</v>
      </c>
      <c r="I386" s="47">
        <v>1</v>
      </c>
      <c r="J386" s="47">
        <v>1</v>
      </c>
      <c r="K386" s="47">
        <v>1</v>
      </c>
      <c r="L386" s="47">
        <v>1</v>
      </c>
      <c r="M386" s="47">
        <v>1</v>
      </c>
      <c r="N386" s="47">
        <v>1</v>
      </c>
      <c r="O386" s="47">
        <v>1</v>
      </c>
      <c r="P386" s="47">
        <v>1</v>
      </c>
      <c r="Q386" s="47">
        <v>1</v>
      </c>
      <c r="R386" s="47">
        <v>1</v>
      </c>
      <c r="S386" s="47">
        <v>1</v>
      </c>
      <c r="T386" s="47">
        <v>1</v>
      </c>
      <c r="U386" s="47">
        <v>1</v>
      </c>
      <c r="V386" s="47">
        <v>1</v>
      </c>
      <c r="W386" s="47">
        <v>1</v>
      </c>
      <c r="Y386" s="47">
        <f>SUM(F386:W386)</f>
        <v>18</v>
      </c>
      <c r="Z386" s="54">
        <f>Y386/Y392</f>
        <v>9.7826086956521743E-2</v>
      </c>
      <c r="AA386" s="54">
        <f t="shared" si="47"/>
        <v>9.5699432892249539E-3</v>
      </c>
    </row>
    <row r="387" spans="1:29" x14ac:dyDescent="0.25">
      <c r="A387" s="116"/>
      <c r="B387" s="133"/>
      <c r="C387" s="32">
        <v>1</v>
      </c>
      <c r="D387" s="47">
        <v>267</v>
      </c>
      <c r="E387" s="47" t="s">
        <v>394</v>
      </c>
      <c r="F387" s="47">
        <v>0</v>
      </c>
      <c r="G387" s="47">
        <v>0</v>
      </c>
      <c r="H387" s="47">
        <v>0</v>
      </c>
      <c r="I387" s="47">
        <v>0</v>
      </c>
      <c r="J387" s="47">
        <v>0</v>
      </c>
      <c r="K387" s="47">
        <v>0</v>
      </c>
      <c r="L387" s="57">
        <v>1</v>
      </c>
      <c r="M387" s="47">
        <v>0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47">
        <v>0</v>
      </c>
      <c r="U387" s="47">
        <v>0</v>
      </c>
      <c r="V387" s="47">
        <v>0</v>
      </c>
      <c r="W387" s="47"/>
      <c r="X387" s="47" t="s">
        <v>394</v>
      </c>
      <c r="Y387" s="47">
        <f t="shared" si="49"/>
        <v>1</v>
      </c>
      <c r="Z387" s="54">
        <f>Y387/Y392</f>
        <v>5.434782608695652E-3</v>
      </c>
      <c r="AA387" s="54">
        <f t="shared" si="47"/>
        <v>2.9536862003780716E-5</v>
      </c>
    </row>
    <row r="388" spans="1:29" x14ac:dyDescent="0.25">
      <c r="A388" s="116"/>
      <c r="B388" s="133"/>
      <c r="C388" s="32">
        <v>1</v>
      </c>
      <c r="D388" s="47">
        <v>260</v>
      </c>
      <c r="E388" s="47" t="s">
        <v>395</v>
      </c>
      <c r="F388" s="47">
        <v>1</v>
      </c>
      <c r="G388" s="47">
        <v>0</v>
      </c>
      <c r="H388" s="47">
        <v>1</v>
      </c>
      <c r="I388" s="47">
        <v>0</v>
      </c>
      <c r="J388" s="47">
        <v>0</v>
      </c>
      <c r="K388" s="47">
        <v>0</v>
      </c>
      <c r="L388" s="47">
        <v>0</v>
      </c>
      <c r="M388" s="47">
        <v>0</v>
      </c>
      <c r="N388" s="47">
        <v>1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0</v>
      </c>
      <c r="U388" s="47">
        <v>0</v>
      </c>
      <c r="V388" s="47">
        <v>0</v>
      </c>
      <c r="W388" s="47"/>
      <c r="Y388" s="47">
        <f t="shared" si="49"/>
        <v>3</v>
      </c>
      <c r="Z388" s="54">
        <f>Y388/Y392</f>
        <v>1.6304347826086956E-2</v>
      </c>
      <c r="AA388" s="54">
        <f t="shared" si="47"/>
        <v>2.6583175803402646E-4</v>
      </c>
    </row>
    <row r="389" spans="1:29" x14ac:dyDescent="0.25">
      <c r="A389" s="116"/>
      <c r="B389" s="133"/>
      <c r="C389" s="32">
        <v>1</v>
      </c>
      <c r="D389" s="47">
        <v>255</v>
      </c>
      <c r="E389" s="47" t="s">
        <v>396</v>
      </c>
      <c r="F389" s="47">
        <v>0</v>
      </c>
      <c r="G389" s="47">
        <v>1</v>
      </c>
      <c r="H389" s="47">
        <v>1</v>
      </c>
      <c r="I389" s="47">
        <v>0</v>
      </c>
      <c r="J389" s="47">
        <v>0</v>
      </c>
      <c r="K389" s="47">
        <v>1</v>
      </c>
      <c r="L389" s="47">
        <v>1</v>
      </c>
      <c r="M389" s="47">
        <v>0</v>
      </c>
      <c r="N389" s="47">
        <v>0</v>
      </c>
      <c r="O389" s="47">
        <v>1</v>
      </c>
      <c r="P389" s="47">
        <v>1</v>
      </c>
      <c r="Q389" s="47">
        <v>1</v>
      </c>
      <c r="R389" s="47">
        <v>0</v>
      </c>
      <c r="S389" s="47">
        <v>1</v>
      </c>
      <c r="T389" s="47">
        <v>0</v>
      </c>
      <c r="U389" s="47">
        <v>0</v>
      </c>
      <c r="V389" s="47">
        <v>0</v>
      </c>
      <c r="W389" s="47"/>
      <c r="Y389" s="47">
        <f t="shared" si="49"/>
        <v>8</v>
      </c>
      <c r="Z389" s="54">
        <f>Y389/Y392</f>
        <v>4.3478260869565216E-2</v>
      </c>
      <c r="AA389" s="54">
        <f t="shared" si="47"/>
        <v>1.8903591682419658E-3</v>
      </c>
    </row>
    <row r="390" spans="1:29" x14ac:dyDescent="0.25">
      <c r="A390" s="116"/>
      <c r="B390" s="133"/>
      <c r="C390" s="32">
        <v>1</v>
      </c>
      <c r="D390" s="47">
        <v>246</v>
      </c>
      <c r="E390" s="47" t="s">
        <v>397</v>
      </c>
      <c r="F390" s="47">
        <v>1</v>
      </c>
      <c r="G390" s="47">
        <v>1</v>
      </c>
      <c r="H390" s="47">
        <v>1</v>
      </c>
      <c r="I390" s="47">
        <v>1</v>
      </c>
      <c r="J390" s="47">
        <v>1</v>
      </c>
      <c r="K390" s="47">
        <v>1</v>
      </c>
      <c r="L390" s="47">
        <v>1</v>
      </c>
      <c r="M390" s="47">
        <v>1</v>
      </c>
      <c r="N390" s="47">
        <v>1</v>
      </c>
      <c r="O390" s="47">
        <v>1</v>
      </c>
      <c r="P390" s="47">
        <v>1</v>
      </c>
      <c r="Q390" s="47">
        <v>1</v>
      </c>
      <c r="R390" s="47">
        <v>1</v>
      </c>
      <c r="S390" s="47">
        <v>1</v>
      </c>
      <c r="T390" s="47">
        <v>1</v>
      </c>
      <c r="U390" s="47">
        <v>1</v>
      </c>
      <c r="V390" s="47">
        <v>1</v>
      </c>
      <c r="W390" s="47">
        <v>1</v>
      </c>
      <c r="Y390" s="47">
        <f>SUM(F390:W390)</f>
        <v>18</v>
      </c>
      <c r="Z390" s="54">
        <f>Y390/Y392</f>
        <v>9.7826086956521743E-2</v>
      </c>
      <c r="AA390" s="54">
        <f t="shared" si="47"/>
        <v>9.5699432892249539E-3</v>
      </c>
    </row>
    <row r="391" spans="1:29" x14ac:dyDescent="0.25">
      <c r="A391" s="116"/>
      <c r="B391" s="134"/>
      <c r="C391" s="32">
        <v>1</v>
      </c>
      <c r="D391" s="47">
        <v>238</v>
      </c>
      <c r="E391" s="47" t="s">
        <v>398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  <c r="M391" s="47">
        <v>0</v>
      </c>
      <c r="N391" s="47">
        <v>0</v>
      </c>
      <c r="O391" s="47">
        <v>0</v>
      </c>
      <c r="P391" s="57">
        <v>1</v>
      </c>
      <c r="Q391" s="47">
        <v>0</v>
      </c>
      <c r="R391" s="47">
        <v>0</v>
      </c>
      <c r="S391" s="47">
        <v>0</v>
      </c>
      <c r="T391" s="47">
        <v>0</v>
      </c>
      <c r="U391" s="47">
        <v>0</v>
      </c>
      <c r="V391" s="47">
        <v>0</v>
      </c>
      <c r="W391" s="47"/>
      <c r="X391" s="47" t="s">
        <v>398</v>
      </c>
      <c r="Y391" s="47">
        <f t="shared" si="49"/>
        <v>1</v>
      </c>
      <c r="Z391" s="54">
        <f>Y391/Y392</f>
        <v>5.434782608695652E-3</v>
      </c>
      <c r="AA391" s="54">
        <f t="shared" si="47"/>
        <v>2.9536862003780716E-5</v>
      </c>
    </row>
    <row r="392" spans="1:29" x14ac:dyDescent="0.25">
      <c r="A392" s="118"/>
      <c r="B392" s="35"/>
      <c r="C392" s="35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53"/>
      <c r="Y392" s="53">
        <f>SUM(Y366:Y391)</f>
        <v>184</v>
      </c>
      <c r="Z392" s="59">
        <f>Y392/Y392</f>
        <v>1</v>
      </c>
      <c r="AA392" s="59"/>
      <c r="AB392" s="59"/>
      <c r="AC392" s="60"/>
    </row>
    <row r="393" spans="1:29" x14ac:dyDescent="0.25">
      <c r="A393" s="96" t="s">
        <v>399</v>
      </c>
      <c r="B393" s="135">
        <f>SUM(C393:C406)</f>
        <v>14</v>
      </c>
      <c r="C393" s="11">
        <v>1</v>
      </c>
      <c r="D393" s="47">
        <v>1757</v>
      </c>
      <c r="E393" s="47" t="s">
        <v>400</v>
      </c>
      <c r="F393" s="47">
        <v>1</v>
      </c>
      <c r="G393" s="47">
        <v>1</v>
      </c>
      <c r="H393" s="47">
        <v>1</v>
      </c>
      <c r="I393" s="47">
        <v>1</v>
      </c>
      <c r="J393" s="47">
        <v>1</v>
      </c>
      <c r="K393" s="47">
        <v>1</v>
      </c>
      <c r="L393" s="47">
        <v>1</v>
      </c>
      <c r="M393" s="47">
        <v>1</v>
      </c>
      <c r="N393" s="47">
        <v>1</v>
      </c>
      <c r="O393" s="47">
        <v>1</v>
      </c>
      <c r="P393" s="47">
        <v>1</v>
      </c>
      <c r="Q393" s="47">
        <v>1</v>
      </c>
      <c r="R393" s="47">
        <v>1</v>
      </c>
      <c r="S393" s="47">
        <v>1</v>
      </c>
      <c r="T393" s="47">
        <v>1</v>
      </c>
      <c r="U393" s="47">
        <v>1</v>
      </c>
      <c r="V393" s="57">
        <v>0</v>
      </c>
      <c r="W393" s="57"/>
      <c r="Y393" s="47">
        <f>SUM(F393:X393)</f>
        <v>16</v>
      </c>
      <c r="Z393" s="54">
        <f>Y393/Y407</f>
        <v>0.16842105263157894</v>
      </c>
      <c r="AA393" s="54">
        <f>(Z393^2)</f>
        <v>2.8365650969529085E-2</v>
      </c>
    </row>
    <row r="394" spans="1:29" x14ac:dyDescent="0.25">
      <c r="A394" s="97"/>
      <c r="B394" s="136"/>
      <c r="C394" s="12">
        <v>1</v>
      </c>
      <c r="D394" s="47">
        <v>1720</v>
      </c>
      <c r="E394" s="47" t="s">
        <v>401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  <c r="M394" s="47">
        <v>0</v>
      </c>
      <c r="N394" s="47">
        <v>1</v>
      </c>
      <c r="O394" s="47">
        <v>0</v>
      </c>
      <c r="P394" s="47">
        <v>1</v>
      </c>
      <c r="Q394" s="47">
        <v>0</v>
      </c>
      <c r="R394" s="47">
        <v>0</v>
      </c>
      <c r="S394" s="47">
        <v>1</v>
      </c>
      <c r="T394" s="47">
        <v>0</v>
      </c>
      <c r="U394" s="47">
        <v>1</v>
      </c>
      <c r="V394" s="47">
        <v>0</v>
      </c>
      <c r="W394" s="47"/>
      <c r="Y394" s="47">
        <f>SUM(F394:X394)</f>
        <v>4</v>
      </c>
      <c r="Z394" s="54">
        <f>Y394/Y407</f>
        <v>4.2105263157894736E-2</v>
      </c>
      <c r="AA394" s="54">
        <f t="shared" ref="AA394:AA406" si="50">(Z394^2)</f>
        <v>1.7728531855955678E-3</v>
      </c>
    </row>
    <row r="395" spans="1:29" x14ac:dyDescent="0.25">
      <c r="A395" s="97"/>
      <c r="B395" s="136"/>
      <c r="C395" s="12">
        <v>1</v>
      </c>
      <c r="D395" s="47">
        <v>1650</v>
      </c>
      <c r="E395" s="47" t="s">
        <v>402</v>
      </c>
      <c r="F395" s="47">
        <v>1</v>
      </c>
      <c r="G395" s="47">
        <v>1</v>
      </c>
      <c r="H395" s="47">
        <v>1</v>
      </c>
      <c r="I395" s="47">
        <v>1</v>
      </c>
      <c r="J395" s="47">
        <v>1</v>
      </c>
      <c r="K395" s="47">
        <v>1</v>
      </c>
      <c r="L395" s="47">
        <v>1</v>
      </c>
      <c r="M395" s="47">
        <v>1</v>
      </c>
      <c r="N395" s="47">
        <v>0</v>
      </c>
      <c r="O395" s="47">
        <v>1</v>
      </c>
      <c r="P395" s="47">
        <v>0</v>
      </c>
      <c r="Q395" s="47">
        <v>0</v>
      </c>
      <c r="R395" s="47">
        <v>1</v>
      </c>
      <c r="S395" s="47">
        <v>0</v>
      </c>
      <c r="T395" s="47">
        <v>1</v>
      </c>
      <c r="U395" s="47">
        <v>0</v>
      </c>
      <c r="V395" s="47">
        <v>1</v>
      </c>
      <c r="W395" s="47"/>
      <c r="Y395" s="47">
        <f t="shared" ref="Y395:Y406" si="51">SUM(F395:V395)</f>
        <v>12</v>
      </c>
      <c r="Z395" s="54">
        <f>Y395/Y407</f>
        <v>0.12631578947368421</v>
      </c>
      <c r="AA395" s="54">
        <f t="shared" si="50"/>
        <v>1.5955678670360112E-2</v>
      </c>
    </row>
    <row r="396" spans="1:29" x14ac:dyDescent="0.25">
      <c r="A396" s="97"/>
      <c r="B396" s="136"/>
      <c r="C396" s="12">
        <v>1</v>
      </c>
      <c r="D396" s="47">
        <v>843</v>
      </c>
      <c r="E396" s="47" t="s">
        <v>403</v>
      </c>
      <c r="F396" s="47">
        <v>1</v>
      </c>
      <c r="G396" s="47">
        <v>0</v>
      </c>
      <c r="H396" s="47">
        <v>0</v>
      </c>
      <c r="I396" s="47">
        <v>1</v>
      </c>
      <c r="J396" s="47">
        <v>1</v>
      </c>
      <c r="K396" s="47">
        <v>0</v>
      </c>
      <c r="L396" s="47">
        <v>0</v>
      </c>
      <c r="M396" s="47">
        <v>1</v>
      </c>
      <c r="N396" s="47">
        <v>1</v>
      </c>
      <c r="O396" s="47">
        <v>0</v>
      </c>
      <c r="P396" s="47">
        <v>1</v>
      </c>
      <c r="Q396" s="47">
        <v>1</v>
      </c>
      <c r="R396" s="47">
        <v>1</v>
      </c>
      <c r="S396" s="47">
        <v>1</v>
      </c>
      <c r="T396" s="47">
        <v>1</v>
      </c>
      <c r="U396" s="47">
        <v>1</v>
      </c>
      <c r="V396" s="47">
        <v>0</v>
      </c>
      <c r="W396" s="47"/>
      <c r="Y396" s="47">
        <f t="shared" si="51"/>
        <v>11</v>
      </c>
      <c r="Z396" s="54">
        <f>Y396/Y407</f>
        <v>0.11578947368421053</v>
      </c>
      <c r="AA396" s="54">
        <f t="shared" si="50"/>
        <v>1.3407202216066482E-2</v>
      </c>
    </row>
    <row r="397" spans="1:29" x14ac:dyDescent="0.25">
      <c r="A397" s="97"/>
      <c r="B397" s="136"/>
      <c r="C397" s="12">
        <v>1</v>
      </c>
      <c r="D397" s="47">
        <v>828</v>
      </c>
      <c r="E397" s="47" t="s">
        <v>404</v>
      </c>
      <c r="F397" s="47">
        <v>1</v>
      </c>
      <c r="G397" s="47">
        <v>0</v>
      </c>
      <c r="H397" s="47">
        <v>0</v>
      </c>
      <c r="I397" s="47">
        <v>1</v>
      </c>
      <c r="J397" s="47">
        <v>1</v>
      </c>
      <c r="K397" s="47">
        <v>1</v>
      </c>
      <c r="L397" s="47">
        <v>0</v>
      </c>
      <c r="M397" s="47">
        <v>1</v>
      </c>
      <c r="N397" s="47">
        <v>1</v>
      </c>
      <c r="O397" s="47">
        <v>0</v>
      </c>
      <c r="P397" s="47">
        <v>1</v>
      </c>
      <c r="Q397" s="47">
        <v>0</v>
      </c>
      <c r="R397" s="47">
        <v>1</v>
      </c>
      <c r="S397" s="47">
        <v>0</v>
      </c>
      <c r="T397" s="47">
        <v>0</v>
      </c>
      <c r="U397" s="47">
        <v>1</v>
      </c>
      <c r="V397" s="47">
        <v>0</v>
      </c>
      <c r="W397" s="47"/>
      <c r="Y397" s="47">
        <f t="shared" si="51"/>
        <v>9</v>
      </c>
      <c r="Z397" s="54">
        <f>Y397/Y407</f>
        <v>9.4736842105263161E-2</v>
      </c>
      <c r="AA397" s="54">
        <f t="shared" si="50"/>
        <v>8.9750692520775624E-3</v>
      </c>
    </row>
    <row r="398" spans="1:29" x14ac:dyDescent="0.25">
      <c r="A398" s="97"/>
      <c r="B398" s="136"/>
      <c r="C398" s="12">
        <v>1</v>
      </c>
      <c r="D398" s="47">
        <v>749</v>
      </c>
      <c r="E398" s="47" t="s">
        <v>405</v>
      </c>
      <c r="F398" s="47">
        <v>0</v>
      </c>
      <c r="G398" s="47">
        <v>0</v>
      </c>
      <c r="H398" s="47">
        <v>0</v>
      </c>
      <c r="I398" s="47">
        <v>0</v>
      </c>
      <c r="J398" s="47">
        <v>1</v>
      </c>
      <c r="K398" s="47">
        <v>0</v>
      </c>
      <c r="L398" s="47">
        <v>1</v>
      </c>
      <c r="M398" s="47">
        <v>0</v>
      </c>
      <c r="N398" s="47">
        <v>0</v>
      </c>
      <c r="O398" s="47">
        <v>0</v>
      </c>
      <c r="P398" s="47">
        <v>0</v>
      </c>
      <c r="Q398" s="47">
        <v>0</v>
      </c>
      <c r="R398" s="47">
        <v>0</v>
      </c>
      <c r="S398" s="47">
        <v>0</v>
      </c>
      <c r="T398" s="47">
        <v>0</v>
      </c>
      <c r="U398" s="47">
        <v>0</v>
      </c>
      <c r="V398" s="47">
        <v>0</v>
      </c>
      <c r="W398" s="47"/>
      <c r="Y398" s="47">
        <f t="shared" si="51"/>
        <v>2</v>
      </c>
      <c r="Z398" s="54">
        <f>Y398/Y407</f>
        <v>2.1052631578947368E-2</v>
      </c>
      <c r="AA398" s="54">
        <f t="shared" si="50"/>
        <v>4.4321329639889195E-4</v>
      </c>
      <c r="AB398" s="54">
        <v>14</v>
      </c>
      <c r="AC398" s="55">
        <v>14</v>
      </c>
    </row>
    <row r="399" spans="1:29" x14ac:dyDescent="0.25">
      <c r="A399" s="97"/>
      <c r="B399" s="136"/>
      <c r="C399" s="12">
        <v>1</v>
      </c>
      <c r="D399" s="47">
        <v>733</v>
      </c>
      <c r="E399" s="47" t="s">
        <v>406</v>
      </c>
      <c r="F399" s="47">
        <v>0</v>
      </c>
      <c r="G399" s="47">
        <v>0</v>
      </c>
      <c r="H399" s="47">
        <v>0</v>
      </c>
      <c r="I399" s="47">
        <v>1</v>
      </c>
      <c r="J399" s="47">
        <v>0</v>
      </c>
      <c r="K399" s="47">
        <v>0</v>
      </c>
      <c r="L399" s="47">
        <v>0</v>
      </c>
      <c r="M399" s="47">
        <v>0</v>
      </c>
      <c r="N399" s="47">
        <v>1</v>
      </c>
      <c r="O399" s="47">
        <v>0</v>
      </c>
      <c r="P399" s="47">
        <v>1</v>
      </c>
      <c r="Q399" s="47">
        <v>0</v>
      </c>
      <c r="R399" s="47">
        <v>0</v>
      </c>
      <c r="S399" s="47">
        <v>0</v>
      </c>
      <c r="T399" s="47">
        <v>0</v>
      </c>
      <c r="U399" s="47">
        <v>0</v>
      </c>
      <c r="V399" s="47">
        <v>0</v>
      </c>
      <c r="W399" s="47"/>
      <c r="Y399" s="47">
        <f t="shared" si="51"/>
        <v>3</v>
      </c>
      <c r="Z399" s="54">
        <f>Y399/Y407</f>
        <v>3.1578947368421054E-2</v>
      </c>
      <c r="AA399" s="54">
        <f t="shared" si="50"/>
        <v>9.9722991689750701E-4</v>
      </c>
    </row>
    <row r="400" spans="1:29" x14ac:dyDescent="0.25">
      <c r="A400" s="97"/>
      <c r="B400" s="136"/>
      <c r="C400" s="12">
        <v>1</v>
      </c>
      <c r="D400" s="47">
        <v>679</v>
      </c>
      <c r="E400" s="47" t="s">
        <v>407</v>
      </c>
      <c r="F400" s="47">
        <v>1</v>
      </c>
      <c r="G400" s="47">
        <v>1</v>
      </c>
      <c r="H400" s="47">
        <v>1</v>
      </c>
      <c r="I400" s="47">
        <v>1</v>
      </c>
      <c r="J400" s="47">
        <v>1</v>
      </c>
      <c r="K400" s="47">
        <v>0</v>
      </c>
      <c r="L400" s="47">
        <v>1</v>
      </c>
      <c r="M400" s="47">
        <v>1</v>
      </c>
      <c r="N400" s="47">
        <v>1</v>
      </c>
      <c r="O400" s="47">
        <v>0</v>
      </c>
      <c r="P400" s="47">
        <v>1</v>
      </c>
      <c r="Q400" s="47">
        <v>1</v>
      </c>
      <c r="R400" s="47">
        <v>1</v>
      </c>
      <c r="S400" s="47">
        <v>1</v>
      </c>
      <c r="T400" s="47">
        <v>1</v>
      </c>
      <c r="U400" s="47">
        <v>1</v>
      </c>
      <c r="V400" s="47">
        <v>1</v>
      </c>
      <c r="W400" s="47"/>
      <c r="Y400" s="47">
        <f t="shared" si="51"/>
        <v>15</v>
      </c>
      <c r="Z400" s="54">
        <f>Y400/Y407</f>
        <v>0.15789473684210525</v>
      </c>
      <c r="AA400" s="54">
        <f t="shared" si="50"/>
        <v>2.4930747922437671E-2</v>
      </c>
    </row>
    <row r="401" spans="1:29" x14ac:dyDescent="0.25">
      <c r="A401" s="97"/>
      <c r="B401" s="136"/>
      <c r="C401" s="12">
        <v>1</v>
      </c>
      <c r="D401" s="47">
        <v>605</v>
      </c>
      <c r="E401" s="47" t="s">
        <v>408</v>
      </c>
      <c r="F401" s="47">
        <v>0</v>
      </c>
      <c r="G401" s="47">
        <v>0</v>
      </c>
      <c r="H401" s="47">
        <v>0</v>
      </c>
      <c r="I401" s="47">
        <v>0</v>
      </c>
      <c r="J401" s="47">
        <v>0</v>
      </c>
      <c r="K401" s="47">
        <v>0</v>
      </c>
      <c r="L401" s="57">
        <v>1</v>
      </c>
      <c r="M401" s="47">
        <v>0</v>
      </c>
      <c r="N401" s="47">
        <v>0</v>
      </c>
      <c r="O401" s="47">
        <v>0</v>
      </c>
      <c r="P401" s="47">
        <v>0</v>
      </c>
      <c r="Q401" s="47">
        <v>0</v>
      </c>
      <c r="R401" s="47">
        <v>0</v>
      </c>
      <c r="S401" s="47">
        <v>0</v>
      </c>
      <c r="T401" s="47">
        <v>0</v>
      </c>
      <c r="U401" s="47">
        <v>0</v>
      </c>
      <c r="V401" s="47">
        <v>0</v>
      </c>
      <c r="W401" s="47"/>
      <c r="X401" s="47" t="s">
        <v>408</v>
      </c>
      <c r="Y401" s="47">
        <f t="shared" si="51"/>
        <v>1</v>
      </c>
      <c r="Z401" s="54">
        <f>Y401/Y407</f>
        <v>1.0526315789473684E-2</v>
      </c>
      <c r="AA401" s="54">
        <f t="shared" si="50"/>
        <v>1.1080332409972299E-4</v>
      </c>
    </row>
    <row r="402" spans="1:29" x14ac:dyDescent="0.25">
      <c r="A402" s="97"/>
      <c r="B402" s="136"/>
      <c r="C402" s="12">
        <v>1</v>
      </c>
      <c r="D402" s="47">
        <v>445</v>
      </c>
      <c r="E402" s="47" t="s">
        <v>409</v>
      </c>
      <c r="F402" s="47">
        <v>1</v>
      </c>
      <c r="G402" s="47">
        <v>0</v>
      </c>
      <c r="H402" s="47">
        <v>0</v>
      </c>
      <c r="I402" s="47">
        <v>0</v>
      </c>
      <c r="J402" s="47">
        <v>0</v>
      </c>
      <c r="K402" s="47">
        <v>0</v>
      </c>
      <c r="L402" s="47">
        <v>1</v>
      </c>
      <c r="M402" s="47">
        <v>0</v>
      </c>
      <c r="N402" s="47">
        <v>0</v>
      </c>
      <c r="O402" s="47">
        <v>0</v>
      </c>
      <c r="P402" s="47">
        <v>0</v>
      </c>
      <c r="Q402" s="47">
        <v>0</v>
      </c>
      <c r="R402" s="47">
        <v>1</v>
      </c>
      <c r="S402" s="47">
        <v>1</v>
      </c>
      <c r="T402" s="47">
        <v>1</v>
      </c>
      <c r="U402" s="47">
        <v>0</v>
      </c>
      <c r="V402" s="47">
        <v>0</v>
      </c>
      <c r="W402" s="47"/>
      <c r="Y402" s="47">
        <f t="shared" si="51"/>
        <v>5</v>
      </c>
      <c r="Z402" s="54">
        <f>Y402/Y407</f>
        <v>5.2631578947368418E-2</v>
      </c>
      <c r="AA402" s="54">
        <f t="shared" si="50"/>
        <v>2.7700831024930744E-3</v>
      </c>
    </row>
    <row r="403" spans="1:29" x14ac:dyDescent="0.25">
      <c r="A403" s="97"/>
      <c r="B403" s="136"/>
      <c r="C403" s="12">
        <v>1</v>
      </c>
      <c r="D403" s="47">
        <v>434</v>
      </c>
      <c r="E403" s="47" t="s">
        <v>410</v>
      </c>
      <c r="F403" s="47">
        <v>0</v>
      </c>
      <c r="G403" s="47">
        <v>0</v>
      </c>
      <c r="H403" s="47">
        <v>0</v>
      </c>
      <c r="I403" s="47">
        <v>0</v>
      </c>
      <c r="J403" s="47">
        <v>0</v>
      </c>
      <c r="K403" s="47">
        <v>0</v>
      </c>
      <c r="L403" s="47">
        <v>0</v>
      </c>
      <c r="M403" s="47">
        <v>0</v>
      </c>
      <c r="N403" s="47">
        <v>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0</v>
      </c>
      <c r="U403" s="47">
        <v>0</v>
      </c>
      <c r="V403" s="57">
        <v>1</v>
      </c>
      <c r="W403" s="57"/>
      <c r="X403" s="47" t="s">
        <v>410</v>
      </c>
      <c r="Y403" s="47">
        <f t="shared" si="51"/>
        <v>1</v>
      </c>
      <c r="Z403" s="54">
        <f>Y403/Y407</f>
        <v>1.0526315789473684E-2</v>
      </c>
      <c r="AA403" s="54">
        <f t="shared" si="50"/>
        <v>1.1080332409972299E-4</v>
      </c>
    </row>
    <row r="404" spans="1:29" x14ac:dyDescent="0.25">
      <c r="A404" s="97"/>
      <c r="B404" s="136"/>
      <c r="C404" s="12">
        <v>1</v>
      </c>
      <c r="D404" s="47">
        <v>341</v>
      </c>
      <c r="E404" s="47" t="s">
        <v>411</v>
      </c>
      <c r="F404" s="47">
        <v>0</v>
      </c>
      <c r="G404" s="47">
        <v>0</v>
      </c>
      <c r="H404" s="47">
        <v>0</v>
      </c>
      <c r="I404" s="47">
        <v>0</v>
      </c>
      <c r="J404" s="47">
        <v>0</v>
      </c>
      <c r="K404" s="47">
        <v>0</v>
      </c>
      <c r="L404" s="47">
        <v>1</v>
      </c>
      <c r="M404" s="47">
        <v>0</v>
      </c>
      <c r="N404" s="47">
        <v>0</v>
      </c>
      <c r="O404" s="47">
        <v>0</v>
      </c>
      <c r="P404" s="47">
        <v>0</v>
      </c>
      <c r="Q404" s="47">
        <v>0</v>
      </c>
      <c r="R404" s="47">
        <v>1</v>
      </c>
      <c r="S404" s="47">
        <v>1</v>
      </c>
      <c r="T404" s="47">
        <v>1</v>
      </c>
      <c r="U404" s="47">
        <v>0</v>
      </c>
      <c r="V404" s="47">
        <v>0</v>
      </c>
      <c r="W404" s="47"/>
      <c r="Y404" s="47">
        <f t="shared" si="51"/>
        <v>4</v>
      </c>
      <c r="Z404" s="54">
        <f>Y404/Y407</f>
        <v>4.2105263157894736E-2</v>
      </c>
      <c r="AA404" s="54">
        <f t="shared" si="50"/>
        <v>1.7728531855955678E-3</v>
      </c>
    </row>
    <row r="405" spans="1:29" x14ac:dyDescent="0.25">
      <c r="A405" s="97"/>
      <c r="B405" s="136"/>
      <c r="C405" s="12">
        <v>1</v>
      </c>
      <c r="D405" s="47">
        <v>311</v>
      </c>
      <c r="E405" s="47" t="s">
        <v>412</v>
      </c>
      <c r="F405" s="47">
        <v>0</v>
      </c>
      <c r="G405" s="47">
        <v>0</v>
      </c>
      <c r="H405" s="47">
        <v>0</v>
      </c>
      <c r="I405" s="47">
        <v>1</v>
      </c>
      <c r="J405" s="47">
        <v>1</v>
      </c>
      <c r="K405" s="47">
        <v>1</v>
      </c>
      <c r="L405" s="47">
        <v>0</v>
      </c>
      <c r="M405" s="47">
        <v>0</v>
      </c>
      <c r="N405" s="47">
        <v>0</v>
      </c>
      <c r="O405" s="47">
        <v>1</v>
      </c>
      <c r="P405" s="47">
        <v>0</v>
      </c>
      <c r="Q405" s="47">
        <v>0</v>
      </c>
      <c r="R405" s="47">
        <v>0</v>
      </c>
      <c r="S405" s="47">
        <v>1</v>
      </c>
      <c r="T405" s="47">
        <v>0</v>
      </c>
      <c r="U405" s="47">
        <v>1</v>
      </c>
      <c r="V405" s="47">
        <v>0</v>
      </c>
      <c r="W405" s="47"/>
      <c r="Y405" s="47">
        <f t="shared" si="51"/>
        <v>6</v>
      </c>
      <c r="Z405" s="54">
        <f>Y405/Y407</f>
        <v>6.3157894736842107E-2</v>
      </c>
      <c r="AA405" s="54">
        <f t="shared" si="50"/>
        <v>3.988919667590028E-3</v>
      </c>
    </row>
    <row r="406" spans="1:29" x14ac:dyDescent="0.25">
      <c r="A406" s="97"/>
      <c r="B406" s="137"/>
      <c r="C406" s="12">
        <v>1</v>
      </c>
      <c r="D406" s="47">
        <v>269</v>
      </c>
      <c r="E406" s="47" t="s">
        <v>413</v>
      </c>
      <c r="F406" s="47">
        <v>1</v>
      </c>
      <c r="G406" s="47">
        <v>0</v>
      </c>
      <c r="H406" s="47">
        <v>1</v>
      </c>
      <c r="I406" s="47">
        <v>0</v>
      </c>
      <c r="J406" s="47">
        <v>0</v>
      </c>
      <c r="K406" s="47">
        <v>0</v>
      </c>
      <c r="L406" s="47">
        <v>1</v>
      </c>
      <c r="M406" s="47">
        <v>0</v>
      </c>
      <c r="N406" s="47">
        <v>0</v>
      </c>
      <c r="O406" s="47">
        <v>0</v>
      </c>
      <c r="P406" s="47">
        <v>0</v>
      </c>
      <c r="Q406" s="47">
        <v>0</v>
      </c>
      <c r="R406" s="47">
        <v>1</v>
      </c>
      <c r="S406" s="47">
        <v>1</v>
      </c>
      <c r="T406" s="47">
        <v>1</v>
      </c>
      <c r="U406" s="47">
        <v>0</v>
      </c>
      <c r="V406" s="47">
        <v>0</v>
      </c>
      <c r="W406" s="47"/>
      <c r="Y406" s="47">
        <f t="shared" si="51"/>
        <v>6</v>
      </c>
      <c r="Z406" s="54">
        <f>Y406/Y407</f>
        <v>6.3157894736842107E-2</v>
      </c>
      <c r="AA406" s="54">
        <f t="shared" si="50"/>
        <v>3.988919667590028E-3</v>
      </c>
    </row>
    <row r="407" spans="1:29" x14ac:dyDescent="0.25">
      <c r="A407" s="100"/>
      <c r="B407" s="15"/>
      <c r="C407" s="15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53"/>
      <c r="Y407" s="53">
        <f>SUM(Y393:Y406)</f>
        <v>95</v>
      </c>
      <c r="Z407" s="59">
        <f>Y407/Y407</f>
        <v>1</v>
      </c>
      <c r="AA407" s="59"/>
      <c r="AB407" s="59"/>
      <c r="AC407" s="60"/>
    </row>
    <row r="408" spans="1:29" x14ac:dyDescent="0.25">
      <c r="A408" s="123" t="s">
        <v>414</v>
      </c>
      <c r="B408" s="147">
        <f>SUM(C408:C424)</f>
        <v>17</v>
      </c>
      <c r="C408" s="40">
        <v>1</v>
      </c>
      <c r="D408" s="47">
        <v>1573</v>
      </c>
      <c r="E408" s="47" t="s">
        <v>415</v>
      </c>
      <c r="F408" s="47">
        <v>0</v>
      </c>
      <c r="G408" s="47">
        <v>0</v>
      </c>
      <c r="H408" s="47">
        <v>0</v>
      </c>
      <c r="I408" s="47">
        <v>0</v>
      </c>
      <c r="J408" s="47">
        <v>0</v>
      </c>
      <c r="K408" s="47">
        <v>1</v>
      </c>
      <c r="L408" s="47">
        <v>0</v>
      </c>
      <c r="M408" s="47">
        <v>0</v>
      </c>
      <c r="N408" s="47">
        <v>0</v>
      </c>
      <c r="O408" s="47">
        <v>0</v>
      </c>
      <c r="P408" s="47">
        <v>1</v>
      </c>
      <c r="Q408" s="47">
        <v>1</v>
      </c>
      <c r="R408" s="47">
        <v>0</v>
      </c>
      <c r="S408" s="47">
        <v>0</v>
      </c>
      <c r="T408" s="47">
        <v>0</v>
      </c>
      <c r="U408" s="47">
        <v>1</v>
      </c>
      <c r="V408" s="47">
        <v>0</v>
      </c>
      <c r="W408" s="47"/>
      <c r="Y408" s="47">
        <f>SUM(F408:X408)</f>
        <v>4</v>
      </c>
      <c r="Z408" s="54">
        <f>Y408/Y425</f>
        <v>3.5087719298245612E-2</v>
      </c>
      <c r="AA408" s="54">
        <f>(Z408^2)</f>
        <v>1.2311480455524776E-3</v>
      </c>
    </row>
    <row r="409" spans="1:29" x14ac:dyDescent="0.25">
      <c r="A409" s="124"/>
      <c r="B409" s="148"/>
      <c r="C409" s="41">
        <v>1</v>
      </c>
      <c r="D409" s="47">
        <v>1475</v>
      </c>
      <c r="E409" s="47" t="s">
        <v>416</v>
      </c>
      <c r="F409" s="47">
        <v>1</v>
      </c>
      <c r="G409" s="47">
        <v>1</v>
      </c>
      <c r="H409" s="47">
        <v>0</v>
      </c>
      <c r="I409" s="47">
        <v>0</v>
      </c>
      <c r="J409" s="47">
        <v>0</v>
      </c>
      <c r="K409" s="47">
        <v>0</v>
      </c>
      <c r="L409" s="47">
        <v>0</v>
      </c>
      <c r="M409" s="47">
        <v>0</v>
      </c>
      <c r="N409" s="47">
        <v>0</v>
      </c>
      <c r="O409" s="47">
        <v>0</v>
      </c>
      <c r="P409" s="47">
        <v>0</v>
      </c>
      <c r="Q409" s="47">
        <v>0</v>
      </c>
      <c r="R409" s="47">
        <v>0</v>
      </c>
      <c r="S409" s="47">
        <v>0</v>
      </c>
      <c r="T409" s="47">
        <v>0</v>
      </c>
      <c r="U409" s="47">
        <v>0</v>
      </c>
      <c r="V409" s="47">
        <v>0</v>
      </c>
      <c r="W409" s="47"/>
      <c r="Y409" s="47">
        <f>SUM(F409:X409)</f>
        <v>2</v>
      </c>
      <c r="Z409" s="54">
        <f>Y409/Y425</f>
        <v>1.7543859649122806E-2</v>
      </c>
      <c r="AA409" s="54">
        <f t="shared" ref="AA409:AA424" si="52">(Z409^2)</f>
        <v>3.0778701138811941E-4</v>
      </c>
    </row>
    <row r="410" spans="1:29" x14ac:dyDescent="0.25">
      <c r="A410" s="124"/>
      <c r="B410" s="148"/>
      <c r="C410" s="41">
        <v>1</v>
      </c>
      <c r="D410" s="47">
        <v>1342</v>
      </c>
      <c r="E410" s="47" t="s">
        <v>417</v>
      </c>
      <c r="F410" s="47">
        <v>1</v>
      </c>
      <c r="G410" s="47">
        <v>1</v>
      </c>
      <c r="H410" s="47">
        <v>0</v>
      </c>
      <c r="I410" s="47">
        <v>0</v>
      </c>
      <c r="J410" s="47">
        <v>0</v>
      </c>
      <c r="K410" s="47">
        <v>1</v>
      </c>
      <c r="L410" s="47">
        <v>0</v>
      </c>
      <c r="M410" s="47">
        <v>0</v>
      </c>
      <c r="N410" s="47">
        <v>1</v>
      </c>
      <c r="O410" s="47">
        <v>1</v>
      </c>
      <c r="P410" s="47">
        <v>1</v>
      </c>
      <c r="Q410" s="47">
        <v>1</v>
      </c>
      <c r="R410" s="47">
        <v>0</v>
      </c>
      <c r="S410" s="47">
        <v>0</v>
      </c>
      <c r="T410" s="47">
        <v>0</v>
      </c>
      <c r="U410" s="47">
        <v>1</v>
      </c>
      <c r="V410" s="47">
        <v>1</v>
      </c>
      <c r="W410" s="47"/>
      <c r="Y410" s="47">
        <f t="shared" ref="Y410:Y424" si="53">SUM(F410:V410)</f>
        <v>9</v>
      </c>
      <c r="Z410" s="54">
        <f>Y410/Y425</f>
        <v>7.8947368421052627E-2</v>
      </c>
      <c r="AA410" s="54">
        <f t="shared" si="52"/>
        <v>6.2326869806094178E-3</v>
      </c>
    </row>
    <row r="411" spans="1:29" x14ac:dyDescent="0.25">
      <c r="A411" s="124"/>
      <c r="B411" s="148"/>
      <c r="C411" s="41">
        <v>1</v>
      </c>
      <c r="D411" s="47">
        <v>1211</v>
      </c>
      <c r="E411" s="47" t="s">
        <v>418</v>
      </c>
      <c r="F411" s="47">
        <v>0</v>
      </c>
      <c r="G411" s="47">
        <v>0</v>
      </c>
      <c r="H411" s="47">
        <v>1</v>
      </c>
      <c r="I411" s="47">
        <v>0</v>
      </c>
      <c r="J411" s="47">
        <v>0</v>
      </c>
      <c r="K411" s="47">
        <v>0</v>
      </c>
      <c r="L411" s="47">
        <v>0</v>
      </c>
      <c r="M411" s="47">
        <v>0</v>
      </c>
      <c r="N411" s="47">
        <v>0</v>
      </c>
      <c r="O411" s="47">
        <v>0</v>
      </c>
      <c r="P411" s="47">
        <v>1</v>
      </c>
      <c r="Q411" s="47">
        <v>0</v>
      </c>
      <c r="R411" s="47">
        <v>0</v>
      </c>
      <c r="S411" s="47">
        <v>0</v>
      </c>
      <c r="T411" s="47">
        <v>0</v>
      </c>
      <c r="U411" s="47">
        <v>0</v>
      </c>
      <c r="V411" s="47">
        <v>1</v>
      </c>
      <c r="W411" s="47"/>
      <c r="Y411" s="47">
        <f t="shared" si="53"/>
        <v>3</v>
      </c>
      <c r="Z411" s="54">
        <f>Y411/Y425</f>
        <v>2.6315789473684209E-2</v>
      </c>
      <c r="AA411" s="54">
        <f t="shared" si="52"/>
        <v>6.9252077562326859E-4</v>
      </c>
    </row>
    <row r="412" spans="1:29" x14ac:dyDescent="0.25">
      <c r="A412" s="124"/>
      <c r="B412" s="148"/>
      <c r="C412" s="41">
        <v>1</v>
      </c>
      <c r="D412" s="47">
        <v>1123</v>
      </c>
      <c r="E412" s="47" t="s">
        <v>419</v>
      </c>
      <c r="F412" s="47">
        <v>1</v>
      </c>
      <c r="G412" s="47">
        <v>0</v>
      </c>
      <c r="H412" s="47">
        <v>1</v>
      </c>
      <c r="I412" s="47">
        <v>1</v>
      </c>
      <c r="J412" s="47">
        <v>1</v>
      </c>
      <c r="K412" s="47">
        <v>1</v>
      </c>
      <c r="L412" s="47">
        <v>0</v>
      </c>
      <c r="M412" s="47">
        <v>0</v>
      </c>
      <c r="N412" s="47">
        <v>0</v>
      </c>
      <c r="O412" s="47">
        <v>0</v>
      </c>
      <c r="P412" s="47">
        <v>1</v>
      </c>
      <c r="Q412" s="47">
        <v>0</v>
      </c>
      <c r="R412" s="47">
        <v>0</v>
      </c>
      <c r="S412" s="47">
        <v>0</v>
      </c>
      <c r="T412" s="47">
        <v>0</v>
      </c>
      <c r="U412" s="47">
        <v>0</v>
      </c>
      <c r="V412" s="47">
        <v>1</v>
      </c>
      <c r="W412" s="47"/>
      <c r="Y412" s="47">
        <f t="shared" si="53"/>
        <v>7</v>
      </c>
      <c r="Z412" s="54">
        <f>Y412/Y425</f>
        <v>6.1403508771929821E-2</v>
      </c>
      <c r="AA412" s="54">
        <f t="shared" si="52"/>
        <v>3.7703908895044625E-3</v>
      </c>
    </row>
    <row r="413" spans="1:29" x14ac:dyDescent="0.25">
      <c r="A413" s="124"/>
      <c r="B413" s="148"/>
      <c r="C413" s="41">
        <v>1</v>
      </c>
      <c r="D413" s="47">
        <v>921</v>
      </c>
      <c r="E413" s="47" t="s">
        <v>420</v>
      </c>
      <c r="F413" s="47">
        <v>0</v>
      </c>
      <c r="G413" s="47">
        <v>1</v>
      </c>
      <c r="H413" s="47">
        <v>1</v>
      </c>
      <c r="I413" s="47">
        <v>1</v>
      </c>
      <c r="J413" s="47">
        <v>1</v>
      </c>
      <c r="K413" s="47">
        <v>1</v>
      </c>
      <c r="L413" s="47">
        <v>1</v>
      </c>
      <c r="M413" s="47">
        <v>1</v>
      </c>
      <c r="N413" s="47">
        <v>1</v>
      </c>
      <c r="O413" s="47">
        <v>0</v>
      </c>
      <c r="P413" s="47">
        <v>1</v>
      </c>
      <c r="Q413" s="47">
        <v>1</v>
      </c>
      <c r="R413" s="47">
        <v>1</v>
      </c>
      <c r="S413" s="47">
        <v>1</v>
      </c>
      <c r="T413" s="47">
        <v>1</v>
      </c>
      <c r="U413" s="47">
        <v>1</v>
      </c>
      <c r="V413" s="47">
        <v>1</v>
      </c>
      <c r="W413" s="47"/>
      <c r="Y413" s="47">
        <f t="shared" si="53"/>
        <v>15</v>
      </c>
      <c r="Z413" s="54">
        <f>Y413/Y425</f>
        <v>0.13157894736842105</v>
      </c>
      <c r="AA413" s="54">
        <f t="shared" si="52"/>
        <v>1.7313019390581715E-2</v>
      </c>
    </row>
    <row r="414" spans="1:29" x14ac:dyDescent="0.25">
      <c r="A414" s="124"/>
      <c r="B414" s="148"/>
      <c r="C414" s="41">
        <v>1</v>
      </c>
      <c r="D414" s="47">
        <v>761</v>
      </c>
      <c r="E414" s="47" t="s">
        <v>421</v>
      </c>
      <c r="F414" s="47">
        <v>1</v>
      </c>
      <c r="G414" s="47">
        <v>0</v>
      </c>
      <c r="H414" s="47">
        <v>0</v>
      </c>
      <c r="I414" s="47">
        <v>0</v>
      </c>
      <c r="J414" s="47">
        <v>1</v>
      </c>
      <c r="K414" s="47">
        <v>1</v>
      </c>
      <c r="L414" s="47">
        <v>1</v>
      </c>
      <c r="M414" s="47">
        <v>1</v>
      </c>
      <c r="N414" s="47">
        <v>0</v>
      </c>
      <c r="O414" s="47">
        <v>1</v>
      </c>
      <c r="P414" s="47">
        <v>1</v>
      </c>
      <c r="Q414" s="47">
        <v>1</v>
      </c>
      <c r="R414" s="47">
        <v>1</v>
      </c>
      <c r="S414" s="47">
        <v>1</v>
      </c>
      <c r="T414" s="47">
        <v>1</v>
      </c>
      <c r="U414" s="47">
        <v>1</v>
      </c>
      <c r="V414" s="47">
        <v>1</v>
      </c>
      <c r="W414" s="47"/>
      <c r="Y414" s="47">
        <f t="shared" si="53"/>
        <v>13</v>
      </c>
      <c r="Z414" s="54">
        <f>Y414/Y425</f>
        <v>0.11403508771929824</v>
      </c>
      <c r="AA414" s="54">
        <f t="shared" si="52"/>
        <v>1.3004001231148045E-2</v>
      </c>
    </row>
    <row r="415" spans="1:29" x14ac:dyDescent="0.25">
      <c r="A415" s="124"/>
      <c r="B415" s="148"/>
      <c r="C415" s="41">
        <v>1</v>
      </c>
      <c r="D415" s="47">
        <v>709</v>
      </c>
      <c r="E415" s="47" t="s">
        <v>422</v>
      </c>
      <c r="F415" s="47">
        <v>1</v>
      </c>
      <c r="G415" s="47">
        <v>1</v>
      </c>
      <c r="H415" s="47">
        <v>1</v>
      </c>
      <c r="I415" s="47">
        <v>0</v>
      </c>
      <c r="J415" s="47">
        <v>1</v>
      </c>
      <c r="K415" s="47">
        <v>1</v>
      </c>
      <c r="L415" s="47">
        <v>0</v>
      </c>
      <c r="M415" s="47">
        <v>0</v>
      </c>
      <c r="N415" s="47">
        <v>1</v>
      </c>
      <c r="O415" s="47">
        <v>0</v>
      </c>
      <c r="P415" s="47">
        <v>1</v>
      </c>
      <c r="Q415" s="47">
        <v>1</v>
      </c>
      <c r="R415" s="47">
        <v>0</v>
      </c>
      <c r="S415" s="47">
        <v>1</v>
      </c>
      <c r="T415" s="47">
        <v>1</v>
      </c>
      <c r="U415" s="47">
        <v>1</v>
      </c>
      <c r="V415" s="47">
        <v>1</v>
      </c>
      <c r="W415" s="47"/>
      <c r="Y415" s="47">
        <f t="shared" si="53"/>
        <v>12</v>
      </c>
      <c r="Z415" s="54">
        <f>Y415/Y425</f>
        <v>0.10526315789473684</v>
      </c>
      <c r="AA415" s="54">
        <f t="shared" si="52"/>
        <v>1.1080332409972297E-2</v>
      </c>
    </row>
    <row r="416" spans="1:29" x14ac:dyDescent="0.25">
      <c r="A416" s="124"/>
      <c r="B416" s="148"/>
      <c r="C416" s="41">
        <v>1</v>
      </c>
      <c r="D416" s="47">
        <v>705</v>
      </c>
      <c r="E416" s="47" t="s">
        <v>423</v>
      </c>
      <c r="F416" s="47">
        <v>0</v>
      </c>
      <c r="G416" s="47">
        <v>0</v>
      </c>
      <c r="H416" s="47">
        <v>0</v>
      </c>
      <c r="I416" s="47">
        <v>1</v>
      </c>
      <c r="J416" s="47">
        <v>0</v>
      </c>
      <c r="K416" s="47">
        <v>0</v>
      </c>
      <c r="L416" s="47">
        <v>1</v>
      </c>
      <c r="M416" s="47">
        <v>1</v>
      </c>
      <c r="N416" s="47">
        <v>0</v>
      </c>
      <c r="O416" s="47">
        <v>1</v>
      </c>
      <c r="P416" s="47">
        <v>0</v>
      </c>
      <c r="Q416" s="47">
        <v>0</v>
      </c>
      <c r="R416" s="47">
        <v>1</v>
      </c>
      <c r="S416" s="47">
        <v>0</v>
      </c>
      <c r="T416" s="47">
        <v>0</v>
      </c>
      <c r="U416" s="47">
        <v>0</v>
      </c>
      <c r="V416" s="47">
        <v>1</v>
      </c>
      <c r="W416" s="47"/>
      <c r="Y416" s="47">
        <f t="shared" si="53"/>
        <v>6</v>
      </c>
      <c r="Z416" s="54">
        <f>Y416/Y425</f>
        <v>5.2631578947368418E-2</v>
      </c>
      <c r="AA416" s="54">
        <f t="shared" si="52"/>
        <v>2.7700831024930744E-3</v>
      </c>
    </row>
    <row r="417" spans="1:29" x14ac:dyDescent="0.25">
      <c r="A417" s="124"/>
      <c r="B417" s="148"/>
      <c r="C417" s="41">
        <v>1</v>
      </c>
      <c r="D417" s="47">
        <v>497</v>
      </c>
      <c r="E417" s="47" t="s">
        <v>424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57">
        <v>1</v>
      </c>
      <c r="S417" s="47">
        <v>0</v>
      </c>
      <c r="T417" s="47">
        <v>0</v>
      </c>
      <c r="U417" s="47">
        <v>0</v>
      </c>
      <c r="V417" s="47">
        <v>0</v>
      </c>
      <c r="W417" s="47"/>
      <c r="X417" s="47" t="s">
        <v>424</v>
      </c>
      <c r="Y417" s="47">
        <f t="shared" si="53"/>
        <v>1</v>
      </c>
      <c r="Z417" s="54">
        <f>Y417/Y425</f>
        <v>8.771929824561403E-3</v>
      </c>
      <c r="AA417" s="54">
        <f t="shared" si="52"/>
        <v>7.6946752847029852E-5</v>
      </c>
      <c r="AB417" s="54">
        <v>17</v>
      </c>
      <c r="AC417" s="55">
        <v>16</v>
      </c>
    </row>
    <row r="418" spans="1:29" x14ac:dyDescent="0.25">
      <c r="A418" s="124"/>
      <c r="B418" s="148"/>
      <c r="C418" s="41">
        <v>1</v>
      </c>
      <c r="D418" s="47">
        <v>492</v>
      </c>
      <c r="E418" s="47" t="s">
        <v>425</v>
      </c>
      <c r="F418" s="47">
        <v>1</v>
      </c>
      <c r="G418" s="47">
        <v>0</v>
      </c>
      <c r="H418" s="47">
        <v>0</v>
      </c>
      <c r="I418" s="47">
        <v>0</v>
      </c>
      <c r="J418" s="47">
        <v>1</v>
      </c>
      <c r="K418" s="47">
        <v>0</v>
      </c>
      <c r="L418" s="47">
        <v>1</v>
      </c>
      <c r="M418" s="47">
        <v>0</v>
      </c>
      <c r="N418" s="47">
        <v>0</v>
      </c>
      <c r="O418" s="47">
        <v>0</v>
      </c>
      <c r="P418" s="47">
        <v>1</v>
      </c>
      <c r="Q418" s="47">
        <v>1</v>
      </c>
      <c r="R418" s="47">
        <v>1</v>
      </c>
      <c r="S418" s="47">
        <v>0</v>
      </c>
      <c r="T418" s="47">
        <v>0</v>
      </c>
      <c r="U418" s="47">
        <v>0</v>
      </c>
      <c r="V418" s="47">
        <v>0</v>
      </c>
      <c r="W418" s="47"/>
      <c r="Y418" s="47">
        <f t="shared" si="53"/>
        <v>6</v>
      </c>
      <c r="Z418" s="54">
        <f>Y418/Y425</f>
        <v>5.2631578947368418E-2</v>
      </c>
      <c r="AA418" s="54">
        <f t="shared" si="52"/>
        <v>2.7700831024930744E-3</v>
      </c>
    </row>
    <row r="419" spans="1:29" x14ac:dyDescent="0.25">
      <c r="A419" s="124"/>
      <c r="B419" s="148"/>
      <c r="C419" s="41">
        <v>1</v>
      </c>
      <c r="D419" s="47">
        <v>478</v>
      </c>
      <c r="E419" s="47" t="s">
        <v>426</v>
      </c>
      <c r="F419" s="47">
        <v>1</v>
      </c>
      <c r="G419" s="47">
        <v>1</v>
      </c>
      <c r="H419" s="47">
        <v>1</v>
      </c>
      <c r="I419" s="47">
        <v>1</v>
      </c>
      <c r="J419" s="47">
        <v>1</v>
      </c>
      <c r="K419" s="47">
        <v>1</v>
      </c>
      <c r="L419" s="47">
        <v>1</v>
      </c>
      <c r="M419" s="47">
        <v>1</v>
      </c>
      <c r="N419" s="47">
        <v>1</v>
      </c>
      <c r="O419" s="47">
        <v>1</v>
      </c>
      <c r="P419" s="47">
        <v>1</v>
      </c>
      <c r="Q419" s="47">
        <v>1</v>
      </c>
      <c r="R419" s="47">
        <v>1</v>
      </c>
      <c r="S419" s="47">
        <v>1</v>
      </c>
      <c r="T419" s="47">
        <v>1</v>
      </c>
      <c r="U419" s="47">
        <v>1</v>
      </c>
      <c r="V419" s="47">
        <v>1</v>
      </c>
      <c r="W419" s="47">
        <v>1</v>
      </c>
      <c r="Y419" s="47">
        <f>SUM(F419:W419)</f>
        <v>18</v>
      </c>
      <c r="Z419" s="54">
        <f>Y419/Y425</f>
        <v>0.15789473684210525</v>
      </c>
      <c r="AA419" s="54">
        <f t="shared" si="52"/>
        <v>2.4930747922437671E-2</v>
      </c>
    </row>
    <row r="420" spans="1:29" x14ac:dyDescent="0.25">
      <c r="A420" s="124"/>
      <c r="B420" s="148"/>
      <c r="C420" s="41">
        <v>1</v>
      </c>
      <c r="D420" s="47">
        <v>460</v>
      </c>
      <c r="E420" s="47" t="s">
        <v>427</v>
      </c>
      <c r="F420" s="47">
        <v>1</v>
      </c>
      <c r="G420" s="47">
        <v>0</v>
      </c>
      <c r="H420" s="47">
        <v>1</v>
      </c>
      <c r="I420" s="47">
        <v>0</v>
      </c>
      <c r="J420" s="47">
        <v>1</v>
      </c>
      <c r="K420" s="47">
        <v>0</v>
      </c>
      <c r="L420" s="47">
        <v>0</v>
      </c>
      <c r="M420" s="47">
        <v>1</v>
      </c>
      <c r="N420" s="47">
        <v>0</v>
      </c>
      <c r="O420" s="47">
        <v>1</v>
      </c>
      <c r="P420" s="47">
        <v>0</v>
      </c>
      <c r="Q420" s="47">
        <v>0</v>
      </c>
      <c r="R420" s="47">
        <v>1</v>
      </c>
      <c r="S420" s="47">
        <v>0</v>
      </c>
      <c r="T420" s="47">
        <v>0</v>
      </c>
      <c r="U420" s="47">
        <v>0</v>
      </c>
      <c r="V420" s="47">
        <v>1</v>
      </c>
      <c r="W420" s="47"/>
      <c r="Y420" s="47">
        <f t="shared" si="53"/>
        <v>7</v>
      </c>
      <c r="Z420" s="54">
        <f>Y420/Y425</f>
        <v>6.1403508771929821E-2</v>
      </c>
      <c r="AA420" s="54">
        <f t="shared" si="52"/>
        <v>3.7703908895044625E-3</v>
      </c>
    </row>
    <row r="421" spans="1:29" x14ac:dyDescent="0.25">
      <c r="A421" s="124"/>
      <c r="B421" s="148"/>
      <c r="C421" s="41">
        <v>1</v>
      </c>
      <c r="D421" s="47">
        <v>444</v>
      </c>
      <c r="E421" s="47" t="s">
        <v>428</v>
      </c>
      <c r="F421" s="47">
        <v>0</v>
      </c>
      <c r="G421" s="47">
        <v>0</v>
      </c>
      <c r="H421" s="47">
        <v>1</v>
      </c>
      <c r="I421" s="47">
        <v>1</v>
      </c>
      <c r="J421" s="47">
        <v>1</v>
      </c>
      <c r="K421" s="47">
        <v>0</v>
      </c>
      <c r="L421" s="47">
        <v>0</v>
      </c>
      <c r="M421" s="47">
        <v>0</v>
      </c>
      <c r="N421" s="47">
        <v>0</v>
      </c>
      <c r="O421" s="47">
        <v>0</v>
      </c>
      <c r="P421" s="47">
        <v>0</v>
      </c>
      <c r="Q421" s="47">
        <v>0</v>
      </c>
      <c r="R421" s="47">
        <v>0</v>
      </c>
      <c r="S421" s="47">
        <v>0</v>
      </c>
      <c r="T421" s="47">
        <v>0</v>
      </c>
      <c r="U421" s="47">
        <v>0</v>
      </c>
      <c r="V421" s="47">
        <v>1</v>
      </c>
      <c r="W421" s="47"/>
      <c r="Y421" s="47">
        <f t="shared" si="53"/>
        <v>4</v>
      </c>
      <c r="Z421" s="54">
        <f>Y421/Y425</f>
        <v>3.5087719298245612E-2</v>
      </c>
      <c r="AA421" s="54">
        <f t="shared" si="52"/>
        <v>1.2311480455524776E-3</v>
      </c>
    </row>
    <row r="422" spans="1:29" x14ac:dyDescent="0.25">
      <c r="A422" s="124"/>
      <c r="B422" s="148"/>
      <c r="C422" s="41">
        <v>1</v>
      </c>
      <c r="D422" s="47">
        <v>421</v>
      </c>
      <c r="E422" s="47" t="s">
        <v>429</v>
      </c>
      <c r="F422" s="47">
        <v>1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0</v>
      </c>
      <c r="N422" s="47">
        <v>1</v>
      </c>
      <c r="O422" s="47">
        <v>0</v>
      </c>
      <c r="P422" s="47">
        <v>0</v>
      </c>
      <c r="Q422" s="47">
        <v>0</v>
      </c>
      <c r="R422" s="47">
        <v>0</v>
      </c>
      <c r="S422" s="47">
        <v>0</v>
      </c>
      <c r="T422" s="47">
        <v>0</v>
      </c>
      <c r="U422" s="47">
        <v>0</v>
      </c>
      <c r="V422" s="47">
        <v>0</v>
      </c>
      <c r="W422" s="47"/>
      <c r="Y422" s="47">
        <f t="shared" si="53"/>
        <v>2</v>
      </c>
      <c r="Z422" s="54">
        <f>Y422/Y425</f>
        <v>1.7543859649122806E-2</v>
      </c>
      <c r="AA422" s="54">
        <f t="shared" si="52"/>
        <v>3.0778701138811941E-4</v>
      </c>
    </row>
    <row r="423" spans="1:29" x14ac:dyDescent="0.25">
      <c r="A423" s="124"/>
      <c r="B423" s="148"/>
      <c r="C423" s="41">
        <v>1</v>
      </c>
      <c r="D423" s="47">
        <v>324</v>
      </c>
      <c r="E423" s="47" t="s">
        <v>430</v>
      </c>
      <c r="F423" s="47">
        <v>0</v>
      </c>
      <c r="G423" s="47">
        <v>0</v>
      </c>
      <c r="H423" s="47">
        <v>0</v>
      </c>
      <c r="I423" s="47">
        <v>0</v>
      </c>
      <c r="J423" s="47">
        <v>0</v>
      </c>
      <c r="K423" s="47">
        <v>0</v>
      </c>
      <c r="L423" s="57">
        <v>1</v>
      </c>
      <c r="M423" s="47">
        <v>0</v>
      </c>
      <c r="N423" s="47">
        <v>0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47">
        <v>0</v>
      </c>
      <c r="U423" s="47">
        <v>0</v>
      </c>
      <c r="V423" s="47">
        <v>0</v>
      </c>
      <c r="W423" s="47"/>
      <c r="X423" s="47" t="s">
        <v>430</v>
      </c>
      <c r="Y423" s="47">
        <f t="shared" si="53"/>
        <v>1</v>
      </c>
      <c r="Z423" s="54">
        <f>Y423/Y425</f>
        <v>8.771929824561403E-3</v>
      </c>
      <c r="AA423" s="54">
        <f t="shared" si="52"/>
        <v>7.6946752847029852E-5</v>
      </c>
    </row>
    <row r="424" spans="1:29" x14ac:dyDescent="0.25">
      <c r="A424" s="124"/>
      <c r="B424" s="149"/>
      <c r="C424" s="41">
        <v>1</v>
      </c>
      <c r="D424" s="47">
        <v>268</v>
      </c>
      <c r="E424" s="47" t="s">
        <v>431</v>
      </c>
      <c r="F424" s="47">
        <v>0</v>
      </c>
      <c r="G424" s="47">
        <v>1</v>
      </c>
      <c r="H424" s="47">
        <v>0</v>
      </c>
      <c r="I424" s="47">
        <v>0</v>
      </c>
      <c r="J424" s="47">
        <v>0</v>
      </c>
      <c r="K424" s="47">
        <v>1</v>
      </c>
      <c r="L424" s="47">
        <v>0</v>
      </c>
      <c r="M424" s="47">
        <v>1</v>
      </c>
      <c r="N424" s="47">
        <v>0</v>
      </c>
      <c r="O424" s="47">
        <v>0</v>
      </c>
      <c r="P424" s="47">
        <v>0</v>
      </c>
      <c r="Q424" s="47">
        <v>0</v>
      </c>
      <c r="R424" s="47">
        <v>0</v>
      </c>
      <c r="S424" s="47">
        <v>1</v>
      </c>
      <c r="T424" s="47">
        <v>0</v>
      </c>
      <c r="U424" s="47">
        <v>0</v>
      </c>
      <c r="V424" s="47">
        <v>0</v>
      </c>
      <c r="W424" s="47"/>
      <c r="Y424" s="47">
        <f t="shared" si="53"/>
        <v>4</v>
      </c>
      <c r="Z424" s="54">
        <f>Y424/Y425</f>
        <v>3.5087719298245612E-2</v>
      </c>
      <c r="AA424" s="54">
        <f t="shared" si="52"/>
        <v>1.2311480455524776E-3</v>
      </c>
    </row>
    <row r="425" spans="1:29" x14ac:dyDescent="0.25">
      <c r="A425" s="125"/>
      <c r="B425" s="42"/>
      <c r="C425" s="42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53"/>
      <c r="Y425" s="53">
        <f>SUM(Y408:Y424)</f>
        <v>114</v>
      </c>
      <c r="Z425" s="59">
        <f>Y425/Y425</f>
        <v>1</v>
      </c>
      <c r="AA425" s="59">
        <f>SUM(AA408:AA424)</f>
        <v>9.0797168359495237E-2</v>
      </c>
      <c r="AB425" s="59"/>
      <c r="AC425" s="60"/>
    </row>
    <row r="426" spans="1:29" x14ac:dyDescent="0.25">
      <c r="A426" s="90" t="s">
        <v>432</v>
      </c>
      <c r="B426" s="150">
        <f>SUM(C426:C445)</f>
        <v>20</v>
      </c>
      <c r="C426" s="5">
        <v>1</v>
      </c>
      <c r="D426" s="47">
        <v>1995</v>
      </c>
      <c r="E426" s="47" t="s">
        <v>433</v>
      </c>
      <c r="F426" s="47">
        <v>1</v>
      </c>
      <c r="G426" s="47">
        <v>1</v>
      </c>
      <c r="H426" s="47">
        <v>1</v>
      </c>
      <c r="I426" s="47">
        <v>1</v>
      </c>
      <c r="J426" s="47">
        <v>1</v>
      </c>
      <c r="K426" s="47">
        <v>1</v>
      </c>
      <c r="L426" s="47">
        <v>1</v>
      </c>
      <c r="M426" s="47">
        <v>1</v>
      </c>
      <c r="N426" s="47">
        <v>1</v>
      </c>
      <c r="O426" s="47">
        <v>1</v>
      </c>
      <c r="P426" s="47">
        <v>1</v>
      </c>
      <c r="Q426" s="57">
        <v>0</v>
      </c>
      <c r="R426" s="47">
        <v>1</v>
      </c>
      <c r="S426" s="47">
        <v>1</v>
      </c>
      <c r="T426" s="47">
        <v>1</v>
      </c>
      <c r="U426" s="47">
        <v>1</v>
      </c>
      <c r="V426" s="47">
        <v>1</v>
      </c>
      <c r="W426" s="47"/>
      <c r="X426" s="47" t="s">
        <v>433</v>
      </c>
      <c r="Y426" s="47">
        <f>SUM(F426:X426)</f>
        <v>16</v>
      </c>
      <c r="Z426" s="54">
        <f>Y426/Y446</f>
        <v>0.10256410256410256</v>
      </c>
      <c r="AA426" s="54">
        <f>(Z426^2)</f>
        <v>1.0519395134779749E-2</v>
      </c>
    </row>
    <row r="427" spans="1:29" x14ac:dyDescent="0.25">
      <c r="A427" s="91"/>
      <c r="B427" s="151"/>
      <c r="C427" s="6">
        <v>1</v>
      </c>
      <c r="D427" s="47">
        <v>1806</v>
      </c>
      <c r="E427" s="47" t="s">
        <v>434</v>
      </c>
      <c r="F427" s="47">
        <v>0</v>
      </c>
      <c r="G427" s="47">
        <v>0</v>
      </c>
      <c r="H427" s="47">
        <v>0</v>
      </c>
      <c r="I427" s="47">
        <v>0</v>
      </c>
      <c r="J427" s="47">
        <v>1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1</v>
      </c>
      <c r="Q427" s="47">
        <v>1</v>
      </c>
      <c r="R427" s="47">
        <v>1</v>
      </c>
      <c r="S427" s="47">
        <v>1</v>
      </c>
      <c r="T427" s="47">
        <v>1</v>
      </c>
      <c r="U427" s="47">
        <v>1</v>
      </c>
      <c r="V427" s="47">
        <v>1</v>
      </c>
      <c r="W427" s="47"/>
      <c r="Y427" s="47">
        <f>SUM(F427:X427)</f>
        <v>8</v>
      </c>
      <c r="Z427" s="54">
        <f>Y427/Y446</f>
        <v>5.128205128205128E-2</v>
      </c>
      <c r="AA427" s="54">
        <f t="shared" ref="AA427:AA445" si="54">(Z427^2)</f>
        <v>2.6298487836949372E-3</v>
      </c>
    </row>
    <row r="428" spans="1:29" x14ac:dyDescent="0.25">
      <c r="A428" s="91"/>
      <c r="B428" s="151"/>
      <c r="C428" s="6">
        <v>1</v>
      </c>
      <c r="D428" s="47">
        <v>1381</v>
      </c>
      <c r="E428" s="47" t="s">
        <v>435</v>
      </c>
      <c r="F428" s="47">
        <v>1</v>
      </c>
      <c r="G428" s="47">
        <v>0</v>
      </c>
      <c r="H428" s="47">
        <v>1</v>
      </c>
      <c r="I428" s="47">
        <v>1</v>
      </c>
      <c r="J428" s="47">
        <v>1</v>
      </c>
      <c r="K428" s="47">
        <v>0</v>
      </c>
      <c r="L428" s="47">
        <v>1</v>
      </c>
      <c r="M428" s="47">
        <v>1</v>
      </c>
      <c r="N428" s="47">
        <v>1</v>
      </c>
      <c r="O428" s="47">
        <v>0</v>
      </c>
      <c r="P428" s="47">
        <v>0</v>
      </c>
      <c r="Q428" s="47">
        <v>0</v>
      </c>
      <c r="R428" s="47">
        <v>1</v>
      </c>
      <c r="S428" s="47">
        <v>0</v>
      </c>
      <c r="T428" s="47">
        <v>0</v>
      </c>
      <c r="U428" s="47">
        <v>1</v>
      </c>
      <c r="V428" s="47">
        <v>0</v>
      </c>
      <c r="W428" s="47"/>
      <c r="Y428" s="47">
        <f t="shared" ref="Y428:Y445" si="55">SUM(F428:V428)</f>
        <v>9</v>
      </c>
      <c r="Z428" s="54">
        <f>Y428/Y446</f>
        <v>5.7692307692307696E-2</v>
      </c>
      <c r="AA428" s="54">
        <f t="shared" si="54"/>
        <v>3.3284023668639058E-3</v>
      </c>
    </row>
    <row r="429" spans="1:29" x14ac:dyDescent="0.25">
      <c r="A429" s="91"/>
      <c r="B429" s="151"/>
      <c r="C429" s="6">
        <v>1</v>
      </c>
      <c r="D429" s="47">
        <v>1221</v>
      </c>
      <c r="E429" s="47" t="s">
        <v>436</v>
      </c>
      <c r="F429" s="47">
        <v>0</v>
      </c>
      <c r="G429" s="47">
        <v>0</v>
      </c>
      <c r="H429" s="47">
        <v>1</v>
      </c>
      <c r="I429" s="47">
        <v>0</v>
      </c>
      <c r="J429" s="47">
        <v>0</v>
      </c>
      <c r="K429" s="47">
        <v>0</v>
      </c>
      <c r="L429" s="47">
        <v>1</v>
      </c>
      <c r="M429" s="47">
        <v>0</v>
      </c>
      <c r="N429" s="47">
        <v>1</v>
      </c>
      <c r="O429" s="47">
        <v>0</v>
      </c>
      <c r="P429" s="47">
        <v>0</v>
      </c>
      <c r="Q429" s="47">
        <v>0</v>
      </c>
      <c r="R429" s="47">
        <v>1</v>
      </c>
      <c r="S429" s="47">
        <v>0</v>
      </c>
      <c r="T429" s="47">
        <v>0</v>
      </c>
      <c r="U429" s="47">
        <v>0</v>
      </c>
      <c r="V429" s="47">
        <v>0</v>
      </c>
      <c r="W429" s="47"/>
      <c r="Y429" s="47">
        <f t="shared" si="55"/>
        <v>4</v>
      </c>
      <c r="Z429" s="54">
        <f>Y429/Y446</f>
        <v>2.564102564102564E-2</v>
      </c>
      <c r="AA429" s="54">
        <f t="shared" si="54"/>
        <v>6.5746219592373431E-4</v>
      </c>
    </row>
    <row r="430" spans="1:29" x14ac:dyDescent="0.25">
      <c r="A430" s="91"/>
      <c r="B430" s="151"/>
      <c r="C430" s="6">
        <v>1</v>
      </c>
      <c r="D430" s="47">
        <v>867</v>
      </c>
      <c r="E430" s="47" t="s">
        <v>437</v>
      </c>
      <c r="F430" s="47">
        <v>0</v>
      </c>
      <c r="G430" s="47">
        <v>0</v>
      </c>
      <c r="H430" s="47">
        <v>0</v>
      </c>
      <c r="I430" s="47">
        <v>0</v>
      </c>
      <c r="J430" s="47">
        <v>1</v>
      </c>
      <c r="K430" s="47">
        <v>1</v>
      </c>
      <c r="L430" s="47">
        <v>0</v>
      </c>
      <c r="M430" s="47">
        <v>1</v>
      </c>
      <c r="N430" s="47">
        <v>1</v>
      </c>
      <c r="O430" s="47">
        <v>0</v>
      </c>
      <c r="P430" s="47">
        <v>0</v>
      </c>
      <c r="Q430" s="47">
        <v>0</v>
      </c>
      <c r="R430" s="47">
        <v>1</v>
      </c>
      <c r="S430" s="47">
        <v>1</v>
      </c>
      <c r="T430" s="47">
        <v>1</v>
      </c>
      <c r="U430" s="47">
        <v>1</v>
      </c>
      <c r="V430" s="47">
        <v>1</v>
      </c>
      <c r="W430" s="47"/>
      <c r="Y430" s="47">
        <f t="shared" si="55"/>
        <v>9</v>
      </c>
      <c r="Z430" s="54">
        <f>Y430/Y446</f>
        <v>5.7692307692307696E-2</v>
      </c>
      <c r="AA430" s="54">
        <f t="shared" si="54"/>
        <v>3.3284023668639058E-3</v>
      </c>
    </row>
    <row r="431" spans="1:29" x14ac:dyDescent="0.25">
      <c r="A431" s="91"/>
      <c r="B431" s="151"/>
      <c r="C431" s="6">
        <v>1</v>
      </c>
      <c r="D431" s="47">
        <v>861</v>
      </c>
      <c r="E431" s="47" t="s">
        <v>438</v>
      </c>
      <c r="F431" s="47">
        <v>0</v>
      </c>
      <c r="G431" s="47">
        <v>0</v>
      </c>
      <c r="H431" s="47">
        <v>0</v>
      </c>
      <c r="I431" s="47">
        <v>0</v>
      </c>
      <c r="J431" s="47">
        <v>1</v>
      </c>
      <c r="K431" s="47">
        <v>1</v>
      </c>
      <c r="L431" s="47">
        <v>0</v>
      </c>
      <c r="M431" s="47">
        <v>1</v>
      </c>
      <c r="N431" s="47">
        <v>1</v>
      </c>
      <c r="O431" s="47">
        <v>0</v>
      </c>
      <c r="P431" s="47">
        <v>0</v>
      </c>
      <c r="Q431" s="47">
        <v>0</v>
      </c>
      <c r="R431" s="47">
        <v>1</v>
      </c>
      <c r="S431" s="47">
        <v>0</v>
      </c>
      <c r="T431" s="47">
        <v>0</v>
      </c>
      <c r="U431" s="47">
        <v>1</v>
      </c>
      <c r="V431" s="47">
        <v>0</v>
      </c>
      <c r="W431" s="47"/>
      <c r="Y431" s="47">
        <f t="shared" si="55"/>
        <v>6</v>
      </c>
      <c r="Z431" s="54">
        <f>Y431/Y446</f>
        <v>3.8461538461538464E-2</v>
      </c>
      <c r="AA431" s="54">
        <f t="shared" si="54"/>
        <v>1.4792899408284025E-3</v>
      </c>
    </row>
    <row r="432" spans="1:29" x14ac:dyDescent="0.25">
      <c r="A432" s="91"/>
      <c r="B432" s="151"/>
      <c r="C432" s="6">
        <v>1</v>
      </c>
      <c r="D432" s="47">
        <v>785</v>
      </c>
      <c r="E432" s="47" t="s">
        <v>439</v>
      </c>
      <c r="F432" s="47">
        <v>0</v>
      </c>
      <c r="G432" s="47">
        <v>0</v>
      </c>
      <c r="H432" s="47">
        <v>0</v>
      </c>
      <c r="I432" s="47">
        <v>0</v>
      </c>
      <c r="J432" s="47">
        <v>0</v>
      </c>
      <c r="K432" s="47">
        <v>0</v>
      </c>
      <c r="L432" s="47">
        <v>1</v>
      </c>
      <c r="M432" s="47">
        <v>0</v>
      </c>
      <c r="N432" s="47">
        <v>1</v>
      </c>
      <c r="O432" s="47">
        <v>0</v>
      </c>
      <c r="P432" s="47">
        <v>1</v>
      </c>
      <c r="Q432" s="47">
        <v>1</v>
      </c>
      <c r="R432" s="47">
        <v>1</v>
      </c>
      <c r="S432" s="47">
        <v>1</v>
      </c>
      <c r="T432" s="47">
        <v>1</v>
      </c>
      <c r="U432" s="47">
        <v>1</v>
      </c>
      <c r="V432" s="47">
        <v>1</v>
      </c>
      <c r="W432" s="47"/>
      <c r="Y432" s="47">
        <f t="shared" si="55"/>
        <v>9</v>
      </c>
      <c r="Z432" s="54">
        <f>Y432/Y446</f>
        <v>5.7692307692307696E-2</v>
      </c>
      <c r="AA432" s="54">
        <f t="shared" si="54"/>
        <v>3.3284023668639058E-3</v>
      </c>
    </row>
    <row r="433" spans="1:29" x14ac:dyDescent="0.25">
      <c r="A433" s="91"/>
      <c r="B433" s="151"/>
      <c r="C433" s="6">
        <v>1</v>
      </c>
      <c r="D433" s="47">
        <v>741</v>
      </c>
      <c r="E433" s="47" t="s">
        <v>440</v>
      </c>
      <c r="F433" s="47">
        <v>0</v>
      </c>
      <c r="G433" s="47">
        <v>0</v>
      </c>
      <c r="H433" s="47">
        <v>0</v>
      </c>
      <c r="I433" s="47">
        <v>0</v>
      </c>
      <c r="J433" s="47">
        <v>1</v>
      </c>
      <c r="K433" s="47">
        <v>0</v>
      </c>
      <c r="L433" s="47">
        <v>0</v>
      </c>
      <c r="M433" s="47">
        <v>0</v>
      </c>
      <c r="N433" s="47">
        <v>0</v>
      </c>
      <c r="O433" s="47">
        <v>0</v>
      </c>
      <c r="P433" s="47">
        <v>1</v>
      </c>
      <c r="Q433" s="47">
        <v>1</v>
      </c>
      <c r="R433" s="47">
        <v>1</v>
      </c>
      <c r="S433" s="47">
        <v>1</v>
      </c>
      <c r="T433" s="47">
        <v>0</v>
      </c>
      <c r="U433" s="47">
        <v>1</v>
      </c>
      <c r="V433" s="47">
        <v>1</v>
      </c>
      <c r="W433" s="47"/>
      <c r="Y433" s="47">
        <f t="shared" si="55"/>
        <v>7</v>
      </c>
      <c r="Z433" s="54">
        <f>Y433/Y446</f>
        <v>4.4871794871794872E-2</v>
      </c>
      <c r="AA433" s="54">
        <f t="shared" si="54"/>
        <v>2.0134779750164366E-3</v>
      </c>
    </row>
    <row r="434" spans="1:29" x14ac:dyDescent="0.25">
      <c r="A434" s="91"/>
      <c r="B434" s="151"/>
      <c r="C434" s="6">
        <v>1</v>
      </c>
      <c r="D434" s="47">
        <v>721</v>
      </c>
      <c r="E434" s="47" t="s">
        <v>441</v>
      </c>
      <c r="F434" s="47">
        <v>0</v>
      </c>
      <c r="G434" s="47">
        <v>0</v>
      </c>
      <c r="H434" s="47">
        <v>0</v>
      </c>
      <c r="I434" s="47">
        <v>0</v>
      </c>
      <c r="J434" s="47">
        <v>0</v>
      </c>
      <c r="K434" s="47">
        <v>1</v>
      </c>
      <c r="L434" s="47">
        <v>1</v>
      </c>
      <c r="M434" s="47">
        <v>0</v>
      </c>
      <c r="N434" s="47">
        <v>1</v>
      </c>
      <c r="O434" s="47">
        <v>0</v>
      </c>
      <c r="P434" s="47">
        <v>1</v>
      </c>
      <c r="Q434" s="47">
        <v>1</v>
      </c>
      <c r="R434" s="47">
        <v>1</v>
      </c>
      <c r="S434" s="47">
        <v>0</v>
      </c>
      <c r="T434" s="47">
        <v>1</v>
      </c>
      <c r="U434" s="47">
        <v>1</v>
      </c>
      <c r="V434" s="47">
        <v>0</v>
      </c>
      <c r="W434" s="47"/>
      <c r="Y434" s="47">
        <f t="shared" si="55"/>
        <v>8</v>
      </c>
      <c r="Z434" s="54">
        <f>Y434/Y446</f>
        <v>5.128205128205128E-2</v>
      </c>
      <c r="AA434" s="54">
        <f t="shared" si="54"/>
        <v>2.6298487836949372E-3</v>
      </c>
    </row>
    <row r="435" spans="1:29" x14ac:dyDescent="0.25">
      <c r="A435" s="91"/>
      <c r="B435" s="151"/>
      <c r="C435" s="6">
        <v>1</v>
      </c>
      <c r="D435" s="47">
        <v>631</v>
      </c>
      <c r="E435" s="47" t="s">
        <v>442</v>
      </c>
      <c r="F435" s="47">
        <v>0</v>
      </c>
      <c r="G435" s="47">
        <v>1</v>
      </c>
      <c r="H435" s="47">
        <v>0</v>
      </c>
      <c r="I435" s="47">
        <v>0</v>
      </c>
      <c r="J435" s="47">
        <v>1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1</v>
      </c>
      <c r="S435" s="47">
        <v>1</v>
      </c>
      <c r="T435" s="47">
        <v>1</v>
      </c>
      <c r="U435" s="47">
        <v>0</v>
      </c>
      <c r="V435" s="47">
        <v>0</v>
      </c>
      <c r="W435" s="47"/>
      <c r="Y435" s="47">
        <f t="shared" si="55"/>
        <v>5</v>
      </c>
      <c r="Z435" s="54">
        <f>Y435/Y446</f>
        <v>3.2051282051282048E-2</v>
      </c>
      <c r="AA435" s="54">
        <f t="shared" si="54"/>
        <v>1.0272846811308347E-3</v>
      </c>
    </row>
    <row r="436" spans="1:29" x14ac:dyDescent="0.25">
      <c r="A436" s="91"/>
      <c r="B436" s="151"/>
      <c r="C436" s="6">
        <v>1</v>
      </c>
      <c r="D436" s="47">
        <v>530</v>
      </c>
      <c r="E436" s="47" t="s">
        <v>443</v>
      </c>
      <c r="F436" s="47">
        <v>0</v>
      </c>
      <c r="G436" s="47">
        <v>1</v>
      </c>
      <c r="H436" s="47">
        <v>1</v>
      </c>
      <c r="I436" s="47">
        <v>1</v>
      </c>
      <c r="J436" s="47">
        <v>1</v>
      </c>
      <c r="K436" s="47">
        <v>1</v>
      </c>
      <c r="L436" s="47">
        <v>1</v>
      </c>
      <c r="M436" s="47">
        <v>1</v>
      </c>
      <c r="N436" s="47">
        <v>1</v>
      </c>
      <c r="O436" s="47">
        <v>1</v>
      </c>
      <c r="P436" s="47">
        <v>0</v>
      </c>
      <c r="Q436" s="47">
        <v>1</v>
      </c>
      <c r="R436" s="47">
        <v>1</v>
      </c>
      <c r="S436" s="47">
        <v>0</v>
      </c>
      <c r="T436" s="47">
        <v>0</v>
      </c>
      <c r="U436" s="47">
        <v>1</v>
      </c>
      <c r="V436" s="47">
        <v>1</v>
      </c>
      <c r="W436" s="47"/>
      <c r="Y436" s="47">
        <f t="shared" si="55"/>
        <v>13</v>
      </c>
      <c r="Z436" s="54">
        <f>Y436/Y446</f>
        <v>8.3333333333333329E-2</v>
      </c>
      <c r="AA436" s="54">
        <f t="shared" si="54"/>
        <v>6.9444444444444441E-3</v>
      </c>
      <c r="AB436" s="54">
        <v>20</v>
      </c>
      <c r="AC436" s="55">
        <v>20</v>
      </c>
    </row>
    <row r="437" spans="1:29" x14ac:dyDescent="0.25">
      <c r="A437" s="91"/>
      <c r="B437" s="151"/>
      <c r="C437" s="6">
        <v>1</v>
      </c>
      <c r="D437" s="47">
        <v>499</v>
      </c>
      <c r="E437" s="47" t="s">
        <v>444</v>
      </c>
      <c r="F437" s="47">
        <v>1</v>
      </c>
      <c r="G437" s="47">
        <v>1</v>
      </c>
      <c r="H437" s="47">
        <v>1</v>
      </c>
      <c r="I437" s="47">
        <v>0</v>
      </c>
      <c r="J437" s="47">
        <v>0</v>
      </c>
      <c r="K437" s="47">
        <v>0</v>
      </c>
      <c r="L437" s="47">
        <v>0</v>
      </c>
      <c r="M437" s="47">
        <v>0</v>
      </c>
      <c r="N437" s="47">
        <v>1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0</v>
      </c>
      <c r="U437" s="47">
        <v>0</v>
      </c>
      <c r="V437" s="47">
        <v>0</v>
      </c>
      <c r="W437" s="47"/>
      <c r="Y437" s="47">
        <f t="shared" si="55"/>
        <v>4</v>
      </c>
      <c r="Z437" s="54">
        <f>Y437/Y446</f>
        <v>2.564102564102564E-2</v>
      </c>
      <c r="AA437" s="54">
        <f t="shared" si="54"/>
        <v>6.5746219592373431E-4</v>
      </c>
    </row>
    <row r="438" spans="1:29" x14ac:dyDescent="0.25">
      <c r="A438" s="91"/>
      <c r="B438" s="151"/>
      <c r="C438" s="6">
        <v>1</v>
      </c>
      <c r="D438" s="47">
        <v>495</v>
      </c>
      <c r="E438" s="47" t="s">
        <v>445</v>
      </c>
      <c r="F438" s="47">
        <v>0</v>
      </c>
      <c r="G438" s="47">
        <v>0</v>
      </c>
      <c r="H438" s="47">
        <v>0</v>
      </c>
      <c r="I438" s="47">
        <v>1</v>
      </c>
      <c r="J438" s="47">
        <v>1</v>
      </c>
      <c r="K438" s="47">
        <v>0</v>
      </c>
      <c r="L438" s="47">
        <v>1</v>
      </c>
      <c r="M438" s="47">
        <v>1</v>
      </c>
      <c r="N438" s="47">
        <v>1</v>
      </c>
      <c r="O438" s="47">
        <v>1</v>
      </c>
      <c r="P438" s="47">
        <v>0</v>
      </c>
      <c r="Q438" s="47">
        <v>0</v>
      </c>
      <c r="R438" s="47">
        <v>1</v>
      </c>
      <c r="S438" s="47">
        <v>1</v>
      </c>
      <c r="T438" s="47">
        <v>1</v>
      </c>
      <c r="U438" s="47">
        <v>0</v>
      </c>
      <c r="V438" s="47">
        <v>1</v>
      </c>
      <c r="W438" s="47"/>
      <c r="Y438" s="47">
        <f t="shared" si="55"/>
        <v>10</v>
      </c>
      <c r="Z438" s="54">
        <f>Y438/Y446</f>
        <v>6.4102564102564097E-2</v>
      </c>
      <c r="AA438" s="54">
        <f t="shared" si="54"/>
        <v>4.1091387245233389E-3</v>
      </c>
    </row>
    <row r="439" spans="1:29" x14ac:dyDescent="0.25">
      <c r="A439" s="91"/>
      <c r="B439" s="151"/>
      <c r="C439" s="6">
        <v>1</v>
      </c>
      <c r="D439" s="47">
        <v>465</v>
      </c>
      <c r="E439" s="47" t="s">
        <v>446</v>
      </c>
      <c r="F439" s="47">
        <v>1</v>
      </c>
      <c r="G439" s="47">
        <v>0</v>
      </c>
      <c r="H439" s="47">
        <v>1</v>
      </c>
      <c r="I439" s="47">
        <v>1</v>
      </c>
      <c r="J439" s="47">
        <v>0</v>
      </c>
      <c r="K439" s="47">
        <v>1</v>
      </c>
      <c r="L439" s="47">
        <v>1</v>
      </c>
      <c r="M439" s="47">
        <v>1</v>
      </c>
      <c r="N439" s="47">
        <v>1</v>
      </c>
      <c r="O439" s="47">
        <v>1</v>
      </c>
      <c r="P439" s="47">
        <v>1</v>
      </c>
      <c r="Q439" s="47">
        <v>0</v>
      </c>
      <c r="R439" s="47">
        <v>0</v>
      </c>
      <c r="S439" s="47">
        <v>0</v>
      </c>
      <c r="T439" s="47">
        <v>0</v>
      </c>
      <c r="U439" s="47">
        <v>0</v>
      </c>
      <c r="V439" s="47">
        <v>0</v>
      </c>
      <c r="W439" s="47"/>
      <c r="Y439" s="47">
        <f t="shared" si="55"/>
        <v>9</v>
      </c>
      <c r="Z439" s="54">
        <f>Y439/Y446</f>
        <v>5.7692307692307696E-2</v>
      </c>
      <c r="AA439" s="54">
        <f t="shared" si="54"/>
        <v>3.3284023668639058E-3</v>
      </c>
    </row>
    <row r="440" spans="1:29" x14ac:dyDescent="0.25">
      <c r="A440" s="91"/>
      <c r="B440" s="151"/>
      <c r="C440" s="6">
        <v>1</v>
      </c>
      <c r="D440" s="47">
        <v>448</v>
      </c>
      <c r="E440" s="47" t="s">
        <v>447</v>
      </c>
      <c r="F440" s="47">
        <v>1</v>
      </c>
      <c r="G440" s="47">
        <v>1</v>
      </c>
      <c r="H440" s="47">
        <v>1</v>
      </c>
      <c r="I440" s="47">
        <v>1</v>
      </c>
      <c r="J440" s="47">
        <v>1</v>
      </c>
      <c r="K440" s="47">
        <v>0</v>
      </c>
      <c r="L440" s="47">
        <v>1</v>
      </c>
      <c r="M440" s="47">
        <v>1</v>
      </c>
      <c r="N440" s="47">
        <v>1</v>
      </c>
      <c r="O440" s="47">
        <v>1</v>
      </c>
      <c r="P440" s="47">
        <v>0</v>
      </c>
      <c r="Q440" s="47">
        <v>1</v>
      </c>
      <c r="R440" s="47">
        <v>1</v>
      </c>
      <c r="S440" s="47">
        <v>1</v>
      </c>
      <c r="T440" s="47">
        <v>1</v>
      </c>
      <c r="U440" s="47">
        <v>0</v>
      </c>
      <c r="V440" s="47">
        <v>0</v>
      </c>
      <c r="W440" s="47"/>
      <c r="Y440" s="47">
        <f t="shared" si="55"/>
        <v>13</v>
      </c>
      <c r="Z440" s="54">
        <f>Y440/Y446</f>
        <v>8.3333333333333329E-2</v>
      </c>
      <c r="AA440" s="54">
        <f t="shared" si="54"/>
        <v>6.9444444444444441E-3</v>
      </c>
    </row>
    <row r="441" spans="1:29" x14ac:dyDescent="0.25">
      <c r="A441" s="91"/>
      <c r="B441" s="151"/>
      <c r="C441" s="6">
        <v>1</v>
      </c>
      <c r="D441" s="47">
        <v>402</v>
      </c>
      <c r="E441" s="47" t="s">
        <v>448</v>
      </c>
      <c r="F441" s="47">
        <v>0</v>
      </c>
      <c r="G441" s="47">
        <v>0</v>
      </c>
      <c r="H441" s="47">
        <v>0</v>
      </c>
      <c r="I441" s="47">
        <v>1</v>
      </c>
      <c r="J441" s="47">
        <v>1</v>
      </c>
      <c r="K441" s="47">
        <v>0</v>
      </c>
      <c r="L441" s="47">
        <v>1</v>
      </c>
      <c r="M441" s="47">
        <v>1</v>
      </c>
      <c r="N441" s="47">
        <v>1</v>
      </c>
      <c r="O441" s="47">
        <v>0</v>
      </c>
      <c r="P441" s="47">
        <v>0</v>
      </c>
      <c r="Q441" s="47">
        <v>0</v>
      </c>
      <c r="R441" s="47">
        <v>0</v>
      </c>
      <c r="S441" s="47">
        <v>1</v>
      </c>
      <c r="T441" s="47">
        <v>1</v>
      </c>
      <c r="U441" s="47">
        <v>1</v>
      </c>
      <c r="V441" s="47">
        <v>1</v>
      </c>
      <c r="W441" s="47"/>
      <c r="Y441" s="47">
        <f t="shared" si="55"/>
        <v>9</v>
      </c>
      <c r="Z441" s="54">
        <f>Y441/Y446</f>
        <v>5.7692307692307696E-2</v>
      </c>
      <c r="AA441" s="54">
        <f t="shared" si="54"/>
        <v>3.3284023668639058E-3</v>
      </c>
    </row>
    <row r="442" spans="1:29" x14ac:dyDescent="0.25">
      <c r="A442" s="91"/>
      <c r="B442" s="151"/>
      <c r="C442" s="6">
        <v>1</v>
      </c>
      <c r="D442" s="47">
        <v>391</v>
      </c>
      <c r="E442" s="47" t="s">
        <v>449</v>
      </c>
      <c r="F442" s="47">
        <v>1</v>
      </c>
      <c r="G442" s="47">
        <v>1</v>
      </c>
      <c r="H442" s="47">
        <v>1</v>
      </c>
      <c r="I442" s="47">
        <v>0</v>
      </c>
      <c r="J442" s="47">
        <v>0</v>
      </c>
      <c r="K442" s="47">
        <v>0</v>
      </c>
      <c r="L442" s="47">
        <v>0</v>
      </c>
      <c r="M442" s="47">
        <v>0</v>
      </c>
      <c r="N442" s="47">
        <v>0</v>
      </c>
      <c r="O442" s="47">
        <v>0</v>
      </c>
      <c r="P442" s="47">
        <v>0</v>
      </c>
      <c r="Q442" s="47">
        <v>0</v>
      </c>
      <c r="R442" s="47">
        <v>0</v>
      </c>
      <c r="S442" s="47">
        <v>0</v>
      </c>
      <c r="T442" s="47">
        <v>1</v>
      </c>
      <c r="U442" s="47">
        <v>0</v>
      </c>
      <c r="V442" s="47">
        <v>0</v>
      </c>
      <c r="W442" s="47"/>
      <c r="Y442" s="47">
        <f t="shared" si="55"/>
        <v>4</v>
      </c>
      <c r="Z442" s="54">
        <f>Y442/Y446</f>
        <v>2.564102564102564E-2</v>
      </c>
      <c r="AA442" s="54">
        <f t="shared" si="54"/>
        <v>6.5746219592373431E-4</v>
      </c>
    </row>
    <row r="443" spans="1:29" x14ac:dyDescent="0.25">
      <c r="A443" s="91"/>
      <c r="B443" s="151"/>
      <c r="C443" s="6">
        <v>1</v>
      </c>
      <c r="D443" s="47">
        <v>365</v>
      </c>
      <c r="E443" s="47" t="s">
        <v>450</v>
      </c>
      <c r="F443" s="47">
        <v>0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1</v>
      </c>
      <c r="M443" s="47">
        <v>0</v>
      </c>
      <c r="N443" s="47">
        <v>1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1</v>
      </c>
      <c r="U443" s="47">
        <v>1</v>
      </c>
      <c r="V443" s="47">
        <v>0</v>
      </c>
      <c r="W443" s="47"/>
      <c r="Y443" s="47">
        <f t="shared" si="55"/>
        <v>4</v>
      </c>
      <c r="Z443" s="54">
        <f>Y443/Y446</f>
        <v>2.564102564102564E-2</v>
      </c>
      <c r="AA443" s="54">
        <f t="shared" si="54"/>
        <v>6.5746219592373431E-4</v>
      </c>
    </row>
    <row r="444" spans="1:29" x14ac:dyDescent="0.25">
      <c r="A444" s="91"/>
      <c r="B444" s="151"/>
      <c r="C444" s="6">
        <v>1</v>
      </c>
      <c r="D444" s="47">
        <v>358</v>
      </c>
      <c r="E444" s="47" t="s">
        <v>451</v>
      </c>
      <c r="F444" s="47">
        <v>0</v>
      </c>
      <c r="G444" s="57">
        <v>1</v>
      </c>
      <c r="H444" s="47">
        <v>0</v>
      </c>
      <c r="I444" s="47">
        <v>0</v>
      </c>
      <c r="J444" s="47">
        <v>0</v>
      </c>
      <c r="K444" s="47">
        <v>0</v>
      </c>
      <c r="L444" s="47">
        <v>0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0</v>
      </c>
      <c r="U444" s="47">
        <v>0</v>
      </c>
      <c r="V444" s="47">
        <v>0</v>
      </c>
      <c r="W444" s="47"/>
      <c r="X444" s="47" t="s">
        <v>451</v>
      </c>
      <c r="Y444" s="47">
        <f t="shared" si="55"/>
        <v>1</v>
      </c>
      <c r="Z444" s="54">
        <f>Y444/Y446</f>
        <v>6.41025641025641E-3</v>
      </c>
      <c r="AA444" s="54">
        <f t="shared" si="54"/>
        <v>4.1091387245233394E-5</v>
      </c>
    </row>
    <row r="445" spans="1:29" x14ac:dyDescent="0.25">
      <c r="A445" s="91"/>
      <c r="B445" s="152"/>
      <c r="C445" s="6">
        <v>1</v>
      </c>
      <c r="D445" s="47">
        <v>218</v>
      </c>
      <c r="E445" s="47" t="s">
        <v>452</v>
      </c>
      <c r="F445" s="47">
        <v>0</v>
      </c>
      <c r="G445" s="47">
        <v>0</v>
      </c>
      <c r="H445" s="47">
        <v>1</v>
      </c>
      <c r="I445" s="47">
        <v>0</v>
      </c>
      <c r="J445" s="47">
        <v>0</v>
      </c>
      <c r="K445" s="47">
        <v>1</v>
      </c>
      <c r="L445" s="47">
        <v>0</v>
      </c>
      <c r="M445" s="47">
        <v>0</v>
      </c>
      <c r="N445" s="47">
        <v>0</v>
      </c>
      <c r="O445" s="47">
        <v>1</v>
      </c>
      <c r="P445" s="47">
        <v>1</v>
      </c>
      <c r="Q445" s="47">
        <v>0</v>
      </c>
      <c r="R445" s="47">
        <v>1</v>
      </c>
      <c r="S445" s="47">
        <v>1</v>
      </c>
      <c r="T445" s="47">
        <v>1</v>
      </c>
      <c r="U445" s="47">
        <v>1</v>
      </c>
      <c r="V445" s="47">
        <v>0</v>
      </c>
      <c r="W445" s="47"/>
      <c r="Y445" s="47">
        <f t="shared" si="55"/>
        <v>8</v>
      </c>
      <c r="Z445" s="54">
        <f>Y445/Y446</f>
        <v>5.128205128205128E-2</v>
      </c>
      <c r="AA445" s="54">
        <f t="shared" si="54"/>
        <v>2.6298487836949372E-3</v>
      </c>
    </row>
    <row r="446" spans="1:29" x14ac:dyDescent="0.25">
      <c r="A446" s="114"/>
      <c r="B446" s="30"/>
      <c r="C446" s="30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53"/>
      <c r="Y446" s="53">
        <f>SUM(Y426:Y445)</f>
        <v>156</v>
      </c>
      <c r="Z446" s="59">
        <f>Y446/Y446</f>
        <v>1</v>
      </c>
      <c r="AA446" s="59">
        <f>SUM(AA426:AA445)</f>
        <v>6.023997370151217E-2</v>
      </c>
      <c r="AB446" s="59"/>
      <c r="AC446" s="60"/>
    </row>
    <row r="447" spans="1:29" x14ac:dyDescent="0.25">
      <c r="A447" s="87" t="s">
        <v>453</v>
      </c>
      <c r="B447" s="153">
        <f>SUM(C447:C457)</f>
        <v>11</v>
      </c>
      <c r="C447" s="2">
        <v>1</v>
      </c>
      <c r="D447" s="47">
        <v>951</v>
      </c>
      <c r="E447" s="47" t="s">
        <v>454</v>
      </c>
      <c r="F447" s="47">
        <v>1</v>
      </c>
      <c r="G447" s="47">
        <v>1</v>
      </c>
      <c r="H447" s="47">
        <v>1</v>
      </c>
      <c r="I447" s="47">
        <v>1</v>
      </c>
      <c r="J447" s="47">
        <v>1</v>
      </c>
      <c r="K447" s="47">
        <v>1</v>
      </c>
      <c r="L447" s="47">
        <v>1</v>
      </c>
      <c r="M447" s="47">
        <v>1</v>
      </c>
      <c r="N447" s="47">
        <v>1</v>
      </c>
      <c r="O447" s="47">
        <v>1</v>
      </c>
      <c r="P447" s="47">
        <v>1</v>
      </c>
      <c r="Q447" s="47">
        <v>1</v>
      </c>
      <c r="R447" s="47">
        <v>1</v>
      </c>
      <c r="S447" s="47">
        <v>1</v>
      </c>
      <c r="T447" s="47">
        <v>1</v>
      </c>
      <c r="U447" s="47">
        <v>1</v>
      </c>
      <c r="V447" s="47">
        <v>1</v>
      </c>
      <c r="W447" s="47">
        <v>1</v>
      </c>
      <c r="Y447" s="47">
        <f>SUM(F447:X447)</f>
        <v>18</v>
      </c>
      <c r="Z447" s="54">
        <f>Y447/Y458</f>
        <v>0.18556701030927836</v>
      </c>
      <c r="AA447" s="54">
        <f>(Z447^2)</f>
        <v>3.4435115315123818E-2</v>
      </c>
    </row>
    <row r="448" spans="1:29" x14ac:dyDescent="0.25">
      <c r="A448" s="88"/>
      <c r="B448" s="154"/>
      <c r="C448" s="3">
        <v>1</v>
      </c>
      <c r="D448" s="47">
        <v>816</v>
      </c>
      <c r="E448" s="47" t="s">
        <v>455</v>
      </c>
      <c r="F448" s="47">
        <v>0</v>
      </c>
      <c r="G448" s="47">
        <v>0</v>
      </c>
      <c r="H448" s="47">
        <v>0</v>
      </c>
      <c r="I448" s="47">
        <v>0</v>
      </c>
      <c r="J448" s="47">
        <v>0</v>
      </c>
      <c r="K448" s="47">
        <v>1</v>
      </c>
      <c r="L448" s="47">
        <v>0</v>
      </c>
      <c r="M448" s="47">
        <v>1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1</v>
      </c>
      <c r="T448" s="47">
        <v>1</v>
      </c>
      <c r="U448" s="47">
        <v>0</v>
      </c>
      <c r="V448" s="47">
        <v>0</v>
      </c>
      <c r="W448" s="47"/>
      <c r="Y448" s="47">
        <f>SUM(F448:X448)</f>
        <v>4</v>
      </c>
      <c r="Z448" s="54">
        <f>Y448/Y458</f>
        <v>4.1237113402061855E-2</v>
      </c>
      <c r="AA448" s="54">
        <f t="shared" ref="AA448:AA457" si="56">(Z448^2)</f>
        <v>1.7004995217345094E-3</v>
      </c>
    </row>
    <row r="449" spans="1:31" x14ac:dyDescent="0.25">
      <c r="A449" s="88"/>
      <c r="B449" s="154"/>
      <c r="C449" s="3">
        <v>1</v>
      </c>
      <c r="D449" s="47">
        <v>805</v>
      </c>
      <c r="E449" s="47" t="s">
        <v>456</v>
      </c>
      <c r="F449" s="47">
        <v>1</v>
      </c>
      <c r="G449" s="47">
        <v>1</v>
      </c>
      <c r="H449" s="47">
        <v>1</v>
      </c>
      <c r="I449" s="47">
        <v>1</v>
      </c>
      <c r="J449" s="47">
        <v>0</v>
      </c>
      <c r="K449" s="47">
        <v>1</v>
      </c>
      <c r="L449" s="47">
        <v>1</v>
      </c>
      <c r="M449" s="47">
        <v>1</v>
      </c>
      <c r="N449" s="47">
        <v>1</v>
      </c>
      <c r="O449" s="47">
        <v>0</v>
      </c>
      <c r="P449" s="47">
        <v>1</v>
      </c>
      <c r="Q449" s="47">
        <v>1</v>
      </c>
      <c r="R449" s="47">
        <v>1</v>
      </c>
      <c r="S449" s="47">
        <v>1</v>
      </c>
      <c r="T449" s="47">
        <v>1</v>
      </c>
      <c r="U449" s="47">
        <v>1</v>
      </c>
      <c r="V449" s="47">
        <v>1</v>
      </c>
      <c r="W449" s="47"/>
      <c r="Y449" s="47">
        <f t="shared" ref="Y449:Y457" si="57">SUM(F449:V449)</f>
        <v>15</v>
      </c>
      <c r="Z449" s="54">
        <f>Y449/Y458</f>
        <v>0.15463917525773196</v>
      </c>
      <c r="AA449" s="54">
        <f t="shared" si="56"/>
        <v>2.3913274524391542E-2</v>
      </c>
    </row>
    <row r="450" spans="1:31" x14ac:dyDescent="0.25">
      <c r="A450" s="88"/>
      <c r="B450" s="154"/>
      <c r="C450" s="3">
        <v>1</v>
      </c>
      <c r="D450" s="47">
        <v>756</v>
      </c>
      <c r="E450" s="47" t="s">
        <v>457</v>
      </c>
      <c r="F450" s="47">
        <v>1</v>
      </c>
      <c r="G450" s="47">
        <v>1</v>
      </c>
      <c r="H450" s="47">
        <v>1</v>
      </c>
      <c r="I450" s="47">
        <v>1</v>
      </c>
      <c r="J450" s="47">
        <v>1</v>
      </c>
      <c r="K450" s="47">
        <v>1</v>
      </c>
      <c r="L450" s="47">
        <v>1</v>
      </c>
      <c r="M450" s="47">
        <v>1</v>
      </c>
      <c r="N450" s="47">
        <v>1</v>
      </c>
      <c r="O450" s="47">
        <v>0</v>
      </c>
      <c r="P450" s="47">
        <v>1</v>
      </c>
      <c r="Q450" s="47">
        <v>1</v>
      </c>
      <c r="R450" s="47">
        <v>1</v>
      </c>
      <c r="S450" s="47">
        <v>0</v>
      </c>
      <c r="T450" s="47">
        <v>1</v>
      </c>
      <c r="U450" s="47">
        <v>1</v>
      </c>
      <c r="V450" s="47">
        <v>1</v>
      </c>
      <c r="W450" s="47"/>
      <c r="Y450" s="47">
        <f t="shared" si="57"/>
        <v>15</v>
      </c>
      <c r="Z450" s="54">
        <f>Y450/Y458</f>
        <v>0.15463917525773196</v>
      </c>
      <c r="AA450" s="54">
        <f t="shared" si="56"/>
        <v>2.3913274524391542E-2</v>
      </c>
      <c r="AB450" s="54">
        <v>11</v>
      </c>
      <c r="AC450" s="55">
        <v>9</v>
      </c>
    </row>
    <row r="451" spans="1:31" x14ac:dyDescent="0.25">
      <c r="A451" s="88"/>
      <c r="B451" s="154"/>
      <c r="C451" s="3">
        <v>1</v>
      </c>
      <c r="D451" s="47">
        <v>745</v>
      </c>
      <c r="E451" s="47" t="s">
        <v>458</v>
      </c>
      <c r="F451" s="47">
        <v>1</v>
      </c>
      <c r="G451" s="47">
        <v>1</v>
      </c>
      <c r="H451" s="47">
        <v>1</v>
      </c>
      <c r="I451" s="47">
        <v>1</v>
      </c>
      <c r="J451" s="47">
        <v>1</v>
      </c>
      <c r="K451" s="47">
        <v>1</v>
      </c>
      <c r="L451" s="47">
        <v>1</v>
      </c>
      <c r="M451" s="47">
        <v>1</v>
      </c>
      <c r="N451" s="47">
        <v>1</v>
      </c>
      <c r="O451" s="47">
        <v>1</v>
      </c>
      <c r="P451" s="47">
        <v>1</v>
      </c>
      <c r="Q451" s="47">
        <v>1</v>
      </c>
      <c r="R451" s="47">
        <v>1</v>
      </c>
      <c r="S451" s="47">
        <v>1</v>
      </c>
      <c r="T451" s="47">
        <v>1</v>
      </c>
      <c r="U451" s="47">
        <v>1</v>
      </c>
      <c r="V451" s="47">
        <v>1</v>
      </c>
      <c r="W451" s="47">
        <v>1</v>
      </c>
      <c r="Y451" s="47">
        <f>SUM(F451:W451)</f>
        <v>18</v>
      </c>
      <c r="Z451" s="54">
        <f>Y451/Y458</f>
        <v>0.18556701030927836</v>
      </c>
      <c r="AA451" s="54">
        <f t="shared" si="56"/>
        <v>3.4435115315123818E-2</v>
      </c>
    </row>
    <row r="452" spans="1:31" x14ac:dyDescent="0.25">
      <c r="A452" s="88"/>
      <c r="B452" s="154"/>
      <c r="C452" s="3">
        <v>1</v>
      </c>
      <c r="D452" s="47">
        <v>693</v>
      </c>
      <c r="E452" s="47" t="s">
        <v>459</v>
      </c>
      <c r="F452" s="47">
        <v>0</v>
      </c>
      <c r="G452" s="47">
        <v>0</v>
      </c>
      <c r="H452" s="47">
        <v>0</v>
      </c>
      <c r="I452" s="47">
        <v>0</v>
      </c>
      <c r="J452" s="47">
        <v>0</v>
      </c>
      <c r="K452" s="47">
        <v>1</v>
      </c>
      <c r="L452" s="47">
        <v>0</v>
      </c>
      <c r="M452" s="47">
        <v>0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1</v>
      </c>
      <c r="T452" s="47">
        <v>0</v>
      </c>
      <c r="U452" s="47">
        <v>0</v>
      </c>
      <c r="V452" s="47">
        <v>0</v>
      </c>
      <c r="W452" s="47"/>
      <c r="Y452" s="47">
        <f t="shared" si="57"/>
        <v>2</v>
      </c>
      <c r="Z452" s="54">
        <f>Y452/Y458</f>
        <v>2.0618556701030927E-2</v>
      </c>
      <c r="AA452" s="54">
        <f t="shared" si="56"/>
        <v>4.2512488043362735E-4</v>
      </c>
    </row>
    <row r="453" spans="1:31" x14ac:dyDescent="0.25">
      <c r="A453" s="88"/>
      <c r="B453" s="154"/>
      <c r="C453" s="3">
        <v>1</v>
      </c>
      <c r="D453" s="47">
        <v>511</v>
      </c>
      <c r="E453" s="47" t="s">
        <v>460</v>
      </c>
      <c r="F453" s="47">
        <v>0</v>
      </c>
      <c r="G453" s="47">
        <v>0</v>
      </c>
      <c r="H453" s="47">
        <v>0</v>
      </c>
      <c r="I453" s="47">
        <v>0</v>
      </c>
      <c r="J453" s="47">
        <v>0</v>
      </c>
      <c r="K453" s="57">
        <v>1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47">
        <v>0</v>
      </c>
      <c r="V453" s="47">
        <v>0</v>
      </c>
      <c r="W453" s="47"/>
      <c r="X453" s="47" t="s">
        <v>460</v>
      </c>
      <c r="Y453" s="47">
        <f t="shared" si="57"/>
        <v>1</v>
      </c>
      <c r="Z453" s="54">
        <f>Y453/Y458</f>
        <v>1.0309278350515464E-2</v>
      </c>
      <c r="AA453" s="54">
        <f t="shared" si="56"/>
        <v>1.0628122010840684E-4</v>
      </c>
    </row>
    <row r="454" spans="1:31" x14ac:dyDescent="0.25">
      <c r="A454" s="88"/>
      <c r="B454" s="154"/>
      <c r="C454" s="3">
        <v>1</v>
      </c>
      <c r="D454" s="47">
        <v>449</v>
      </c>
      <c r="E454" s="47" t="s">
        <v>461</v>
      </c>
      <c r="F454" s="47">
        <v>0</v>
      </c>
      <c r="G454" s="47">
        <v>0</v>
      </c>
      <c r="H454" s="47">
        <v>0</v>
      </c>
      <c r="I454" s="47">
        <v>1</v>
      </c>
      <c r="J454" s="47">
        <v>0</v>
      </c>
      <c r="K454" s="47">
        <v>0</v>
      </c>
      <c r="L454" s="47">
        <v>1</v>
      </c>
      <c r="M454" s="47">
        <v>1</v>
      </c>
      <c r="N454" s="47">
        <v>0</v>
      </c>
      <c r="O454" s="47">
        <v>1</v>
      </c>
      <c r="P454" s="47">
        <v>0</v>
      </c>
      <c r="Q454" s="47">
        <v>0</v>
      </c>
      <c r="R454" s="47">
        <v>1</v>
      </c>
      <c r="S454" s="47">
        <v>0</v>
      </c>
      <c r="T454" s="47">
        <v>0</v>
      </c>
      <c r="U454" s="47">
        <v>0</v>
      </c>
      <c r="V454" s="47">
        <v>0</v>
      </c>
      <c r="W454" s="47"/>
      <c r="Y454" s="47">
        <f t="shared" si="57"/>
        <v>5</v>
      </c>
      <c r="Z454" s="54">
        <f>Y454/Y458</f>
        <v>5.1546391752577317E-2</v>
      </c>
      <c r="AA454" s="54">
        <f t="shared" si="56"/>
        <v>2.6570305027101707E-3</v>
      </c>
    </row>
    <row r="455" spans="1:31" x14ac:dyDescent="0.25">
      <c r="A455" s="88"/>
      <c r="B455" s="154"/>
      <c r="C455" s="3">
        <v>1</v>
      </c>
      <c r="D455" s="47">
        <v>381</v>
      </c>
      <c r="E455" s="47" t="s">
        <v>462</v>
      </c>
      <c r="F455" s="47">
        <v>0</v>
      </c>
      <c r="G455" s="47">
        <v>0</v>
      </c>
      <c r="H455" s="47">
        <v>0</v>
      </c>
      <c r="I455" s="47">
        <v>0</v>
      </c>
      <c r="J455" s="47">
        <v>0</v>
      </c>
      <c r="K455" s="47">
        <v>0</v>
      </c>
      <c r="L455" s="47">
        <v>0</v>
      </c>
      <c r="M455" s="47">
        <v>0</v>
      </c>
      <c r="N455" s="47">
        <v>0</v>
      </c>
      <c r="O455" s="47">
        <v>1</v>
      </c>
      <c r="P455" s="47">
        <v>1</v>
      </c>
      <c r="Q455" s="47">
        <v>0</v>
      </c>
      <c r="R455" s="47">
        <v>0</v>
      </c>
      <c r="S455" s="47">
        <v>0</v>
      </c>
      <c r="T455" s="47">
        <v>0</v>
      </c>
      <c r="U455" s="47">
        <v>0</v>
      </c>
      <c r="V455" s="47">
        <v>0</v>
      </c>
      <c r="W455" s="47"/>
      <c r="Y455" s="47">
        <f t="shared" si="57"/>
        <v>2</v>
      </c>
      <c r="Z455" s="54">
        <f>Y455/Y458</f>
        <v>2.0618556701030927E-2</v>
      </c>
      <c r="AA455" s="54">
        <f t="shared" si="56"/>
        <v>4.2512488043362735E-4</v>
      </c>
    </row>
    <row r="456" spans="1:31" x14ac:dyDescent="0.25">
      <c r="A456" s="88"/>
      <c r="B456" s="154"/>
      <c r="C456" s="3">
        <v>1</v>
      </c>
      <c r="D456" s="47">
        <v>359</v>
      </c>
      <c r="E456" s="47" t="s">
        <v>463</v>
      </c>
      <c r="F456" s="47">
        <v>1</v>
      </c>
      <c r="G456" s="47">
        <v>1</v>
      </c>
      <c r="H456" s="47">
        <v>1</v>
      </c>
      <c r="I456" s="47">
        <v>0</v>
      </c>
      <c r="J456" s="47">
        <v>1</v>
      </c>
      <c r="K456" s="47">
        <v>1</v>
      </c>
      <c r="L456" s="47">
        <v>1</v>
      </c>
      <c r="M456" s="47">
        <v>0</v>
      </c>
      <c r="N456" s="47">
        <v>1</v>
      </c>
      <c r="O456" s="47">
        <v>0</v>
      </c>
      <c r="P456" s="47">
        <v>1</v>
      </c>
      <c r="Q456" s="47">
        <v>1</v>
      </c>
      <c r="R456" s="47">
        <v>0</v>
      </c>
      <c r="S456" s="47">
        <v>1</v>
      </c>
      <c r="T456" s="47">
        <v>1</v>
      </c>
      <c r="U456" s="47">
        <v>1</v>
      </c>
      <c r="V456" s="47">
        <v>1</v>
      </c>
      <c r="W456" s="47"/>
      <c r="Y456" s="47">
        <f t="shared" si="57"/>
        <v>13</v>
      </c>
      <c r="Z456" s="54">
        <f>Y456/Y458</f>
        <v>0.13402061855670103</v>
      </c>
      <c r="AA456" s="54">
        <f t="shared" si="56"/>
        <v>1.7961526198320754E-2</v>
      </c>
    </row>
    <row r="457" spans="1:31" x14ac:dyDescent="0.25">
      <c r="A457" s="88"/>
      <c r="B457" s="155"/>
      <c r="C457" s="3">
        <v>1</v>
      </c>
      <c r="D457" s="47">
        <v>352</v>
      </c>
      <c r="E457" s="47" t="s">
        <v>464</v>
      </c>
      <c r="F457" s="47">
        <v>0</v>
      </c>
      <c r="G457" s="47">
        <v>0</v>
      </c>
      <c r="H457" s="47">
        <v>0</v>
      </c>
      <c r="I457" s="47">
        <v>1</v>
      </c>
      <c r="J457" s="47">
        <v>0</v>
      </c>
      <c r="K457" s="47">
        <v>0</v>
      </c>
      <c r="L457" s="47">
        <v>0</v>
      </c>
      <c r="M457" s="47">
        <v>1</v>
      </c>
      <c r="N457" s="47">
        <v>0</v>
      </c>
      <c r="O457" s="47">
        <v>1</v>
      </c>
      <c r="P457" s="47">
        <v>0</v>
      </c>
      <c r="Q457" s="47">
        <v>0</v>
      </c>
      <c r="R457" s="47">
        <v>1</v>
      </c>
      <c r="S457" s="47">
        <v>0</v>
      </c>
      <c r="T457" s="47">
        <v>0</v>
      </c>
      <c r="U457" s="47">
        <v>0</v>
      </c>
      <c r="V457" s="47">
        <v>0</v>
      </c>
      <c r="W457" s="47"/>
      <c r="Y457" s="47">
        <f t="shared" si="57"/>
        <v>4</v>
      </c>
      <c r="Z457" s="54">
        <f>Y457/Y458</f>
        <v>4.1237113402061855E-2</v>
      </c>
      <c r="AA457" s="54">
        <f t="shared" si="56"/>
        <v>1.7004995217345094E-3</v>
      </c>
    </row>
    <row r="458" spans="1:31" x14ac:dyDescent="0.25">
      <c r="A458" s="105"/>
      <c r="B458" s="20"/>
      <c r="C458" s="2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53"/>
      <c r="Y458" s="53">
        <f>SUM(Y447:Y457)</f>
        <v>97</v>
      </c>
      <c r="Z458" s="59">
        <f>Y458/Y458</f>
        <v>1</v>
      </c>
      <c r="AA458" s="59"/>
      <c r="AB458" s="59"/>
      <c r="AC458" s="60"/>
    </row>
    <row r="459" spans="1:31" x14ac:dyDescent="0.25">
      <c r="A459" s="126" t="s">
        <v>465</v>
      </c>
      <c r="B459" s="129">
        <f>SUM(C459:C464)</f>
        <v>6</v>
      </c>
      <c r="C459" s="43">
        <v>1</v>
      </c>
      <c r="D459" s="47">
        <v>1973</v>
      </c>
      <c r="E459" s="47" t="s">
        <v>466</v>
      </c>
      <c r="F459" s="47">
        <v>1</v>
      </c>
      <c r="G459" s="47">
        <v>0</v>
      </c>
      <c r="H459" s="47">
        <v>0</v>
      </c>
      <c r="I459" s="47">
        <v>0</v>
      </c>
      <c r="J459" s="47">
        <v>0</v>
      </c>
      <c r="K459" s="47">
        <v>1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47">
        <v>1</v>
      </c>
      <c r="R459" s="47">
        <v>1</v>
      </c>
      <c r="S459" s="47">
        <v>0</v>
      </c>
      <c r="T459" s="47">
        <v>1</v>
      </c>
      <c r="U459" s="47">
        <v>0</v>
      </c>
      <c r="V459" s="47">
        <v>0</v>
      </c>
      <c r="W459" s="47"/>
      <c r="Y459" s="47">
        <f>SUM(F459:X459)</f>
        <v>5</v>
      </c>
      <c r="Z459" s="54">
        <f>Y459/Y465</f>
        <v>0.11363636363636363</v>
      </c>
      <c r="AA459" s="54">
        <f t="shared" ref="AA459:AA464" si="58">(Z459^2)</f>
        <v>1.2913223140495866E-2</v>
      </c>
      <c r="AE459" s="55">
        <f>AD459*AD459</f>
        <v>0</v>
      </c>
    </row>
    <row r="460" spans="1:31" x14ac:dyDescent="0.25">
      <c r="A460" s="127"/>
      <c r="B460" s="130"/>
      <c r="C460" s="44">
        <v>1</v>
      </c>
      <c r="D460" s="47">
        <v>879</v>
      </c>
      <c r="E460" s="47" t="s">
        <v>467</v>
      </c>
      <c r="F460" s="47">
        <v>1</v>
      </c>
      <c r="G460" s="47">
        <v>1</v>
      </c>
      <c r="H460" s="47">
        <v>0</v>
      </c>
      <c r="I460" s="47">
        <v>1</v>
      </c>
      <c r="J460" s="47">
        <v>0</v>
      </c>
      <c r="K460" s="47">
        <v>0</v>
      </c>
      <c r="L460" s="47">
        <v>0</v>
      </c>
      <c r="M460" s="47">
        <v>0</v>
      </c>
      <c r="N460" s="47">
        <v>1</v>
      </c>
      <c r="O460" s="47">
        <v>1</v>
      </c>
      <c r="P460" s="47">
        <v>0</v>
      </c>
      <c r="Q460" s="47">
        <v>0</v>
      </c>
      <c r="R460" s="47">
        <v>0</v>
      </c>
      <c r="S460" s="47">
        <v>0</v>
      </c>
      <c r="T460" s="47">
        <v>1</v>
      </c>
      <c r="U460" s="47">
        <v>1</v>
      </c>
      <c r="V460" s="47">
        <v>1</v>
      </c>
      <c r="W460" s="47"/>
      <c r="Y460" s="47">
        <f>SUM(F460:X460)</f>
        <v>8</v>
      </c>
      <c r="Z460" s="54">
        <f>Y460/Y465</f>
        <v>0.18181818181818182</v>
      </c>
      <c r="AA460" s="54">
        <f t="shared" si="58"/>
        <v>3.3057851239669422E-2</v>
      </c>
      <c r="AE460" s="55">
        <f t="shared" ref="AE460:AE464" si="59">AD460*AD460</f>
        <v>0</v>
      </c>
    </row>
    <row r="461" spans="1:31" x14ac:dyDescent="0.25">
      <c r="A461" s="127"/>
      <c r="B461" s="130"/>
      <c r="C461" s="44">
        <v>1</v>
      </c>
      <c r="D461" s="47">
        <v>596</v>
      </c>
      <c r="E461" s="47" t="s">
        <v>468</v>
      </c>
      <c r="F461" s="47">
        <v>1</v>
      </c>
      <c r="G461" s="47">
        <v>1</v>
      </c>
      <c r="H461" s="47">
        <v>1</v>
      </c>
      <c r="I461" s="47">
        <v>1</v>
      </c>
      <c r="J461" s="47">
        <v>0</v>
      </c>
      <c r="K461" s="47">
        <v>1</v>
      </c>
      <c r="L461" s="47">
        <v>1</v>
      </c>
      <c r="M461" s="47">
        <v>1</v>
      </c>
      <c r="N461" s="47">
        <v>1</v>
      </c>
      <c r="O461" s="47">
        <v>1</v>
      </c>
      <c r="P461" s="47">
        <v>1</v>
      </c>
      <c r="Q461" s="47">
        <v>1</v>
      </c>
      <c r="R461" s="47">
        <v>1</v>
      </c>
      <c r="S461" s="47">
        <v>1</v>
      </c>
      <c r="T461" s="47">
        <v>1</v>
      </c>
      <c r="U461" s="47">
        <v>0</v>
      </c>
      <c r="V461" s="47">
        <v>1</v>
      </c>
      <c r="W461" s="47"/>
      <c r="Y461" s="47">
        <f>SUM(F461:V461)</f>
        <v>15</v>
      </c>
      <c r="Z461" s="54">
        <f>Y461/Y465</f>
        <v>0.34090909090909088</v>
      </c>
      <c r="AA461" s="54">
        <f t="shared" si="58"/>
        <v>0.1162190082644628</v>
      </c>
      <c r="AB461" s="54">
        <v>6</v>
      </c>
      <c r="AC461" s="55">
        <v>6</v>
      </c>
      <c r="AE461" s="55">
        <f t="shared" si="59"/>
        <v>0</v>
      </c>
    </row>
    <row r="462" spans="1:31" x14ac:dyDescent="0.25">
      <c r="A462" s="127"/>
      <c r="B462" s="130"/>
      <c r="C462" s="44">
        <v>1</v>
      </c>
      <c r="D462" s="47">
        <v>494</v>
      </c>
      <c r="E462" s="47" t="s">
        <v>469</v>
      </c>
      <c r="F462" s="47">
        <v>0</v>
      </c>
      <c r="G462" s="47">
        <v>1</v>
      </c>
      <c r="H462" s="47">
        <v>1</v>
      </c>
      <c r="I462" s="47">
        <v>1</v>
      </c>
      <c r="J462" s="47">
        <v>0</v>
      </c>
      <c r="K462" s="47">
        <v>0</v>
      </c>
      <c r="L462" s="47">
        <v>1</v>
      </c>
      <c r="M462" s="47">
        <v>1</v>
      </c>
      <c r="N462" s="47">
        <v>1</v>
      </c>
      <c r="O462" s="47">
        <v>0</v>
      </c>
      <c r="P462" s="47">
        <v>1</v>
      </c>
      <c r="Q462" s="47">
        <v>0</v>
      </c>
      <c r="R462" s="47">
        <v>1</v>
      </c>
      <c r="S462" s="47">
        <v>1</v>
      </c>
      <c r="T462" s="47">
        <v>0</v>
      </c>
      <c r="U462" s="47">
        <v>1</v>
      </c>
      <c r="V462" s="47">
        <v>0</v>
      </c>
      <c r="W462" s="47"/>
      <c r="Y462" s="47">
        <f>SUM(F462:V462)</f>
        <v>10</v>
      </c>
      <c r="Z462" s="54">
        <f>Y462/Y465</f>
        <v>0.22727272727272727</v>
      </c>
      <c r="AA462" s="54">
        <f t="shared" si="58"/>
        <v>5.1652892561983466E-2</v>
      </c>
      <c r="AE462" s="55">
        <f t="shared" si="59"/>
        <v>0</v>
      </c>
    </row>
    <row r="463" spans="1:31" x14ac:dyDescent="0.25">
      <c r="A463" s="127"/>
      <c r="B463" s="130"/>
      <c r="C463" s="44">
        <v>1</v>
      </c>
      <c r="D463" s="47">
        <v>492</v>
      </c>
      <c r="E463" s="47" t="s">
        <v>470</v>
      </c>
      <c r="F463" s="47">
        <v>0</v>
      </c>
      <c r="G463" s="47">
        <v>0</v>
      </c>
      <c r="H463" s="47">
        <v>0</v>
      </c>
      <c r="I463" s="47">
        <v>0</v>
      </c>
      <c r="J463" s="47">
        <v>0</v>
      </c>
      <c r="K463" s="47">
        <v>0</v>
      </c>
      <c r="L463" s="47">
        <v>0</v>
      </c>
      <c r="M463" s="47">
        <v>0</v>
      </c>
      <c r="N463" s="47">
        <v>0</v>
      </c>
      <c r="O463" s="47">
        <v>0</v>
      </c>
      <c r="P463" s="47">
        <v>1</v>
      </c>
      <c r="Q463" s="47">
        <v>1</v>
      </c>
      <c r="R463" s="47">
        <v>0</v>
      </c>
      <c r="S463" s="47">
        <v>0</v>
      </c>
      <c r="T463" s="47">
        <v>1</v>
      </c>
      <c r="U463" s="47">
        <v>0</v>
      </c>
      <c r="V463" s="47">
        <v>1</v>
      </c>
      <c r="W463" s="47"/>
      <c r="Y463" s="47">
        <f>SUM(F463:V463)</f>
        <v>4</v>
      </c>
      <c r="Z463" s="54">
        <f>Y463/Y465</f>
        <v>9.0909090909090912E-2</v>
      </c>
      <c r="AA463" s="54">
        <f t="shared" si="58"/>
        <v>8.2644628099173556E-3</v>
      </c>
      <c r="AE463" s="55">
        <f t="shared" si="59"/>
        <v>0</v>
      </c>
    </row>
    <row r="464" spans="1:31" x14ac:dyDescent="0.25">
      <c r="A464" s="127"/>
      <c r="B464" s="131"/>
      <c r="C464" s="44">
        <v>1</v>
      </c>
      <c r="D464" s="47">
        <v>393</v>
      </c>
      <c r="E464" s="47" t="s">
        <v>471</v>
      </c>
      <c r="F464" s="47">
        <v>0</v>
      </c>
      <c r="G464" s="47">
        <v>0</v>
      </c>
      <c r="H464" s="47">
        <v>0</v>
      </c>
      <c r="I464" s="47">
        <v>0</v>
      </c>
      <c r="J464" s="47">
        <v>0</v>
      </c>
      <c r="K464" s="47">
        <v>0</v>
      </c>
      <c r="L464" s="47">
        <v>0</v>
      </c>
      <c r="M464" s="47">
        <v>0</v>
      </c>
      <c r="N464" s="47">
        <v>1</v>
      </c>
      <c r="O464" s="47">
        <v>0</v>
      </c>
      <c r="P464" s="47">
        <v>1</v>
      </c>
      <c r="Q464" s="47">
        <v>0</v>
      </c>
      <c r="R464" s="47">
        <v>0</v>
      </c>
      <c r="S464" s="47">
        <v>0</v>
      </c>
      <c r="T464" s="47">
        <v>0</v>
      </c>
      <c r="U464" s="47">
        <v>0</v>
      </c>
      <c r="V464" s="47">
        <v>0</v>
      </c>
      <c r="W464" s="47"/>
      <c r="Y464" s="47">
        <f>SUM(F464:V464)</f>
        <v>2</v>
      </c>
      <c r="Z464" s="54">
        <f>Y464/Y465</f>
        <v>4.5454545454545456E-2</v>
      </c>
      <c r="AA464" s="54">
        <f t="shared" si="58"/>
        <v>2.0661157024793389E-3</v>
      </c>
      <c r="AE464" s="55">
        <f t="shared" si="59"/>
        <v>0</v>
      </c>
    </row>
    <row r="465" spans="1:31" x14ac:dyDescent="0.25">
      <c r="A465" s="119"/>
      <c r="B465" s="36"/>
      <c r="C465" s="36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53"/>
      <c r="Y465" s="53">
        <f>SUM(Y459:Y464)</f>
        <v>44</v>
      </c>
      <c r="Z465" s="59">
        <f>Y465/Y465</f>
        <v>1</v>
      </c>
      <c r="AA465" s="59">
        <f>SUM(AA459:AA464)</f>
        <v>0.22417355371900824</v>
      </c>
      <c r="AB465" s="59"/>
      <c r="AC465" s="60"/>
      <c r="AE465" s="60">
        <f>SUM(AE459:AE464)</f>
        <v>0</v>
      </c>
    </row>
    <row r="467" spans="1:31" x14ac:dyDescent="0.25">
      <c r="B467" s="1">
        <f>SUM(B2:B464)</f>
        <v>434</v>
      </c>
      <c r="C467" s="1" t="s">
        <v>474</v>
      </c>
    </row>
    <row r="468" spans="1:31" x14ac:dyDescent="0.25">
      <c r="B468" s="1">
        <f>B467/30</f>
        <v>14.466666666666667</v>
      </c>
      <c r="C468" s="1" t="s">
        <v>475</v>
      </c>
      <c r="D468" s="47">
        <f>SUM(C2:C464)</f>
        <v>434</v>
      </c>
      <c r="W468" s="81" t="s">
        <v>483</v>
      </c>
    </row>
    <row r="469" spans="1:31" x14ac:dyDescent="0.25">
      <c r="B469" s="45">
        <v>73</v>
      </c>
      <c r="C469" s="45" t="s">
        <v>476</v>
      </c>
      <c r="W469" s="55">
        <f>SUM(W2:W465)</f>
        <v>73</v>
      </c>
      <c r="AB469" s="54">
        <f>SUM(AB2:AB465)</f>
        <v>434</v>
      </c>
      <c r="AC469" s="55">
        <f>SUM(AC2:AC465)</f>
        <v>361</v>
      </c>
      <c r="AD469" s="55" t="s">
        <v>481</v>
      </c>
      <c r="AE469" s="82"/>
    </row>
    <row r="470" spans="1:31" x14ac:dyDescent="0.25">
      <c r="B470" s="46">
        <v>0.83</v>
      </c>
      <c r="C470" s="45" t="s">
        <v>477</v>
      </c>
      <c r="AC470" s="55">
        <f>AC469/AB469</f>
        <v>0.83179723502304148</v>
      </c>
      <c r="AD470" s="55" t="s">
        <v>480</v>
      </c>
    </row>
  </sheetData>
  <mergeCells count="30">
    <mergeCell ref="B96:B106"/>
    <mergeCell ref="B2:B22"/>
    <mergeCell ref="B24:B47"/>
    <mergeCell ref="B49:B67"/>
    <mergeCell ref="B69:B87"/>
    <mergeCell ref="B89:B94"/>
    <mergeCell ref="B267:B282"/>
    <mergeCell ref="B108:B117"/>
    <mergeCell ref="B119:B132"/>
    <mergeCell ref="B134:B146"/>
    <mergeCell ref="B148:B161"/>
    <mergeCell ref="B163:B178"/>
    <mergeCell ref="B180:B192"/>
    <mergeCell ref="B194:B211"/>
    <mergeCell ref="B213:B226"/>
    <mergeCell ref="B228:B235"/>
    <mergeCell ref="B237:B255"/>
    <mergeCell ref="B257:B265"/>
    <mergeCell ref="B459:B464"/>
    <mergeCell ref="B284:B300"/>
    <mergeCell ref="B302:B311"/>
    <mergeCell ref="B313:B329"/>
    <mergeCell ref="B331:B346"/>
    <mergeCell ref="B348:B353"/>
    <mergeCell ref="B355:B364"/>
    <mergeCell ref="B366:B391"/>
    <mergeCell ref="B393:B406"/>
    <mergeCell ref="B408:B424"/>
    <mergeCell ref="B426:B445"/>
    <mergeCell ref="B447:B45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Sheet_1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2023-06-05T23:38:07Z</dcterms:modified>
</cp:coreProperties>
</file>