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993" activeTab="6"/>
  </bookViews>
  <sheets>
    <sheet name="CTRL larval data Spiro" sheetId="1" r:id="rId1"/>
    <sheet name="LC10 larval data Spiro" sheetId="2" r:id="rId2"/>
    <sheet name="LC25 larval data Spiro" sheetId="3" r:id="rId3"/>
    <sheet name="LC50 larval data Spiro" sheetId="4" r:id="rId4"/>
    <sheet name="LC10 larval data Fluben" sheetId="5" r:id="rId5"/>
    <sheet name="LC25 larval data Fluben" sheetId="6" r:id="rId6"/>
    <sheet name="LC50 larval data Fluben" sheetId="7" r:id="rId7"/>
  </sheets>
  <calcPr calcId="145621"/>
</workbook>
</file>

<file path=xl/calcChain.xml><?xml version="1.0" encoding="utf-8"?>
<calcChain xmlns="http://schemas.openxmlformats.org/spreadsheetml/2006/main">
  <c r="K47" i="1" l="1"/>
  <c r="K46" i="1"/>
  <c r="K44" i="1"/>
  <c r="J47" i="1"/>
  <c r="J46" i="1"/>
  <c r="J44" i="1"/>
  <c r="J43" i="1"/>
  <c r="B47" i="1"/>
  <c r="B46" i="1"/>
  <c r="B44" i="1"/>
  <c r="B43" i="1"/>
  <c r="K47" i="2"/>
  <c r="K46" i="2"/>
  <c r="J47" i="2"/>
  <c r="J46" i="2"/>
  <c r="K44" i="2"/>
  <c r="J44" i="2"/>
  <c r="J43" i="2"/>
  <c r="B47" i="2"/>
  <c r="B46" i="2"/>
  <c r="B44" i="2"/>
  <c r="B43" i="2"/>
  <c r="K47" i="3"/>
  <c r="J47" i="3"/>
  <c r="K46" i="3"/>
  <c r="J46" i="3"/>
  <c r="K44" i="3"/>
  <c r="J44" i="3"/>
  <c r="J43" i="3"/>
  <c r="I43" i="3"/>
  <c r="H43" i="3"/>
  <c r="B47" i="3" l="1"/>
  <c r="B46" i="3"/>
  <c r="B44" i="3"/>
  <c r="B43" i="3"/>
  <c r="K47" i="4"/>
  <c r="K46" i="4"/>
  <c r="K44" i="4"/>
  <c r="B47" i="4"/>
  <c r="B46" i="4"/>
  <c r="B44" i="4"/>
  <c r="B43" i="4"/>
  <c r="K47" i="7"/>
  <c r="K46" i="7"/>
  <c r="K44" i="7"/>
  <c r="J44" i="7"/>
  <c r="J43" i="7"/>
  <c r="B47" i="7"/>
  <c r="B46" i="7"/>
  <c r="B44" i="7"/>
  <c r="B43" i="7"/>
  <c r="K47" i="6"/>
  <c r="K46" i="6"/>
  <c r="K44" i="6"/>
  <c r="J47" i="6"/>
  <c r="J46" i="6"/>
  <c r="J44" i="6"/>
  <c r="J43" i="6"/>
  <c r="B47" i="6"/>
  <c r="B46" i="6"/>
  <c r="B44" i="6"/>
  <c r="B43" i="6"/>
  <c r="J47" i="5"/>
  <c r="J46" i="5"/>
  <c r="B47" i="5"/>
  <c r="B46" i="5"/>
  <c r="J43" i="5" l="1"/>
  <c r="J44" i="5" s="1"/>
  <c r="B44" i="5" l="1"/>
  <c r="B43" i="5"/>
  <c r="E46" i="4" l="1"/>
  <c r="D46" i="7" l="1"/>
  <c r="D47" i="7" s="1"/>
  <c r="C46" i="7"/>
  <c r="I43" i="7"/>
  <c r="I44" i="7" s="1"/>
  <c r="H43" i="7"/>
  <c r="H44" i="7" s="1"/>
  <c r="G43" i="7"/>
  <c r="G44" i="7" s="1"/>
  <c r="F43" i="7"/>
  <c r="F44" i="7" s="1"/>
  <c r="E43" i="7"/>
  <c r="E44" i="7" s="1"/>
  <c r="D43" i="7"/>
  <c r="D44" i="7" s="1"/>
  <c r="C43" i="7"/>
  <c r="C44" i="7" s="1"/>
  <c r="I46" i="6"/>
  <c r="I47" i="6" s="1"/>
  <c r="H46" i="6"/>
  <c r="H47" i="6" s="1"/>
  <c r="G46" i="6"/>
  <c r="G47" i="6" s="1"/>
  <c r="F46" i="6"/>
  <c r="F47" i="6" s="1"/>
  <c r="E46" i="6"/>
  <c r="E47" i="6" s="1"/>
  <c r="D46" i="6"/>
  <c r="D47" i="6" s="1"/>
  <c r="C46" i="6"/>
  <c r="C47" i="6" s="1"/>
  <c r="H44" i="6"/>
  <c r="F44" i="6"/>
  <c r="D44" i="6"/>
  <c r="I43" i="6"/>
  <c r="I44" i="6" s="1"/>
  <c r="H43" i="6"/>
  <c r="G43" i="6"/>
  <c r="G44" i="6" s="1"/>
  <c r="F43" i="6"/>
  <c r="E43" i="6"/>
  <c r="E44" i="6" s="1"/>
  <c r="D43" i="6"/>
  <c r="C43" i="6"/>
  <c r="C44" i="6" s="1"/>
  <c r="C47" i="7" l="1"/>
  <c r="I46" i="5"/>
  <c r="I47" i="5" s="1"/>
  <c r="H46" i="5"/>
  <c r="H47" i="5" s="1"/>
  <c r="G46" i="5"/>
  <c r="G47" i="5" s="1"/>
  <c r="F46" i="5"/>
  <c r="F47" i="5" s="1"/>
  <c r="E46" i="5"/>
  <c r="E47" i="5" s="1"/>
  <c r="D46" i="5"/>
  <c r="D47" i="5" s="1"/>
  <c r="C46" i="5"/>
  <c r="I43" i="5"/>
  <c r="I44" i="5" s="1"/>
  <c r="H43" i="5"/>
  <c r="H44" i="5" s="1"/>
  <c r="G43" i="5"/>
  <c r="G44" i="5" s="1"/>
  <c r="F43" i="5"/>
  <c r="F44" i="5" s="1"/>
  <c r="E43" i="5"/>
  <c r="E44" i="5" s="1"/>
  <c r="D43" i="5"/>
  <c r="D44" i="5" s="1"/>
  <c r="C43" i="5"/>
  <c r="C44" i="5" s="1"/>
  <c r="E47" i="4"/>
  <c r="D46" i="4"/>
  <c r="D47" i="4" s="1"/>
  <c r="C46" i="4"/>
  <c r="E43" i="4"/>
  <c r="E44" i="4" s="1"/>
  <c r="D43" i="4"/>
  <c r="D44" i="4" s="1"/>
  <c r="C43" i="4"/>
  <c r="C44" i="4" s="1"/>
  <c r="K46" i="5" l="1"/>
  <c r="K44" i="5"/>
  <c r="C47" i="4"/>
  <c r="C47" i="5"/>
  <c r="K47" i="5" s="1"/>
  <c r="I46" i="3"/>
  <c r="I47" i="3" s="1"/>
  <c r="H46" i="3"/>
  <c r="H47" i="3" s="1"/>
  <c r="G46" i="3"/>
  <c r="G47" i="3" s="1"/>
  <c r="F46" i="3"/>
  <c r="F47" i="3" s="1"/>
  <c r="E46" i="3"/>
  <c r="E47" i="3" s="1"/>
  <c r="D46" i="3"/>
  <c r="D47" i="3" s="1"/>
  <c r="C46" i="3"/>
  <c r="C47" i="3" l="1"/>
  <c r="I44" i="3"/>
  <c r="H44" i="3"/>
  <c r="G43" i="3"/>
  <c r="G44" i="3" s="1"/>
  <c r="F43" i="3"/>
  <c r="F44" i="3" s="1"/>
  <c r="E43" i="3"/>
  <c r="E44" i="3" s="1"/>
  <c r="D43" i="3"/>
  <c r="D44" i="3" s="1"/>
  <c r="C43" i="3"/>
  <c r="C44" i="3" s="1"/>
  <c r="C43" i="2"/>
  <c r="I46" i="2"/>
  <c r="I47" i="2" s="1"/>
  <c r="H46" i="2"/>
  <c r="H47" i="2" s="1"/>
  <c r="G46" i="2"/>
  <c r="G47" i="2" s="1"/>
  <c r="F46" i="2"/>
  <c r="F47" i="2" s="1"/>
  <c r="E46" i="2"/>
  <c r="E47" i="2" s="1"/>
  <c r="D46" i="2"/>
  <c r="D47" i="2" s="1"/>
  <c r="C46" i="2"/>
  <c r="I44" i="2"/>
  <c r="G44" i="2"/>
  <c r="E44" i="2"/>
  <c r="C44" i="2"/>
  <c r="I43" i="2"/>
  <c r="H43" i="2"/>
  <c r="H44" i="2" s="1"/>
  <c r="G43" i="2"/>
  <c r="F43" i="2"/>
  <c r="F44" i="2" s="1"/>
  <c r="E43" i="2"/>
  <c r="D43" i="2"/>
  <c r="D44" i="2" s="1"/>
  <c r="C43" i="1"/>
  <c r="I46" i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4" i="1"/>
  <c r="C47" i="1" l="1"/>
  <c r="C47" i="2"/>
  <c r="I43" i="1"/>
  <c r="I44" i="1" s="1"/>
  <c r="H43" i="1"/>
  <c r="H44" i="1" s="1"/>
  <c r="G43" i="1"/>
  <c r="G44" i="1" s="1"/>
  <c r="F43" i="1"/>
  <c r="F44" i="1" s="1"/>
  <c r="E43" i="1"/>
  <c r="E44" i="1" s="1"/>
  <c r="D43" i="1"/>
  <c r="D44" i="1" s="1"/>
</calcChain>
</file>

<file path=xl/sharedStrings.xml><?xml version="1.0" encoding="utf-8"?>
<sst xmlns="http://schemas.openxmlformats.org/spreadsheetml/2006/main" count="105" uniqueCount="24">
  <si>
    <t>CONTROL</t>
  </si>
  <si>
    <t>NO</t>
  </si>
  <si>
    <t>2nd instar</t>
  </si>
  <si>
    <t>3rd instar</t>
  </si>
  <si>
    <t>4th instar</t>
  </si>
  <si>
    <t>5th instar</t>
  </si>
  <si>
    <t>6th instar</t>
  </si>
  <si>
    <t>pre pupa</t>
  </si>
  <si>
    <t>pupae</t>
  </si>
  <si>
    <t>Adult</t>
  </si>
  <si>
    <t>No.</t>
  </si>
  <si>
    <t>No</t>
  </si>
  <si>
    <t>SD</t>
  </si>
  <si>
    <t>SE</t>
  </si>
  <si>
    <t>LC10 spiro</t>
  </si>
  <si>
    <t>LC 25 Spiro</t>
  </si>
  <si>
    <t>LC50 Spiro</t>
  </si>
  <si>
    <t>LC10 Fluben</t>
  </si>
  <si>
    <t>Adults</t>
  </si>
  <si>
    <t>LC25 Fluben</t>
  </si>
  <si>
    <t>LC50 Fluben</t>
  </si>
  <si>
    <t>SUM</t>
  </si>
  <si>
    <t>AVE</t>
  </si>
  <si>
    <t>1st instar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</si>
</sst>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pane ySplit="1" topLeftCell="A29" activePane="bottomLeft" state="frozen"/>
      <selection pane="bottomLeft" activeCell="A56" sqref="A56"/>
    </sheetView>
  </sheetViews>
  <sheetFormatPr defaultRowHeight="15" x14ac:dyDescent="0.25"/>
  <sheetData>
    <row r="1" spans="1:11" x14ac:dyDescent="0.25">
      <c r="A1" t="s">
        <v>1</v>
      </c>
      <c r="B1" t="s">
        <v>23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1" x14ac:dyDescent="0.25">
      <c r="K2" t="s">
        <v>0</v>
      </c>
    </row>
    <row r="3" spans="1:11" x14ac:dyDescent="0.25">
      <c r="A3">
        <v>1</v>
      </c>
      <c r="B3">
        <v>2</v>
      </c>
      <c r="C3">
        <v>3</v>
      </c>
      <c r="D3">
        <v>2</v>
      </c>
      <c r="E3">
        <v>2</v>
      </c>
      <c r="F3">
        <v>5</v>
      </c>
      <c r="G3">
        <v>2</v>
      </c>
      <c r="H3">
        <v>1</v>
      </c>
      <c r="I3">
        <v>8</v>
      </c>
      <c r="J3">
        <v>7</v>
      </c>
    </row>
    <row r="4" spans="1:11" x14ac:dyDescent="0.25">
      <c r="A4">
        <v>2</v>
      </c>
      <c r="B4">
        <v>2</v>
      </c>
      <c r="C4">
        <v>3</v>
      </c>
      <c r="D4">
        <v>2</v>
      </c>
      <c r="E4">
        <v>5</v>
      </c>
      <c r="F4">
        <v>4</v>
      </c>
      <c r="G4">
        <v>2</v>
      </c>
      <c r="H4">
        <v>2</v>
      </c>
      <c r="I4">
        <v>4</v>
      </c>
    </row>
    <row r="5" spans="1:11" x14ac:dyDescent="0.25">
      <c r="A5">
        <v>3</v>
      </c>
      <c r="B5">
        <v>3</v>
      </c>
      <c r="C5">
        <v>3</v>
      </c>
      <c r="D5">
        <v>2</v>
      </c>
      <c r="E5">
        <v>2</v>
      </c>
      <c r="F5">
        <v>5</v>
      </c>
      <c r="G5">
        <v>2</v>
      </c>
      <c r="H5">
        <v>1</v>
      </c>
      <c r="I5">
        <v>9</v>
      </c>
      <c r="J5">
        <v>10</v>
      </c>
    </row>
    <row r="6" spans="1:11" x14ac:dyDescent="0.25">
      <c r="A6">
        <v>4</v>
      </c>
      <c r="B6">
        <v>2</v>
      </c>
      <c r="C6">
        <v>3</v>
      </c>
      <c r="D6">
        <v>2</v>
      </c>
      <c r="E6">
        <v>6</v>
      </c>
      <c r="F6">
        <v>3</v>
      </c>
      <c r="G6">
        <v>3</v>
      </c>
      <c r="H6">
        <v>1</v>
      </c>
      <c r="I6">
        <v>6</v>
      </c>
      <c r="J6">
        <v>10</v>
      </c>
    </row>
    <row r="7" spans="1:11" x14ac:dyDescent="0.25">
      <c r="A7">
        <v>5</v>
      </c>
      <c r="B7">
        <v>3</v>
      </c>
      <c r="C7">
        <v>2</v>
      </c>
      <c r="D7">
        <v>2</v>
      </c>
      <c r="E7">
        <v>3</v>
      </c>
      <c r="F7">
        <v>4</v>
      </c>
      <c r="G7">
        <v>2</v>
      </c>
      <c r="H7">
        <v>2</v>
      </c>
      <c r="I7">
        <v>10</v>
      </c>
      <c r="J7">
        <v>8</v>
      </c>
    </row>
    <row r="8" spans="1:11" x14ac:dyDescent="0.25">
      <c r="A8">
        <v>6</v>
      </c>
      <c r="B8">
        <v>3</v>
      </c>
      <c r="C8">
        <v>2</v>
      </c>
      <c r="D8">
        <v>2</v>
      </c>
      <c r="E8">
        <v>2</v>
      </c>
    </row>
    <row r="9" spans="1:11" x14ac:dyDescent="0.25">
      <c r="A9">
        <v>7</v>
      </c>
      <c r="B9">
        <v>3</v>
      </c>
      <c r="C9">
        <v>2</v>
      </c>
      <c r="D9">
        <v>3</v>
      </c>
      <c r="E9">
        <v>2</v>
      </c>
      <c r="F9">
        <v>5</v>
      </c>
      <c r="G9">
        <v>2</v>
      </c>
      <c r="H9">
        <v>1</v>
      </c>
      <c r="I9">
        <v>19</v>
      </c>
    </row>
    <row r="10" spans="1:11" x14ac:dyDescent="0.25">
      <c r="A10">
        <v>8</v>
      </c>
      <c r="B10">
        <v>3</v>
      </c>
      <c r="C10">
        <v>2</v>
      </c>
      <c r="D10">
        <v>1</v>
      </c>
    </row>
    <row r="11" spans="1:11" x14ac:dyDescent="0.25">
      <c r="A11">
        <v>9</v>
      </c>
      <c r="B11">
        <v>3</v>
      </c>
      <c r="C11">
        <v>3</v>
      </c>
      <c r="D11">
        <v>2</v>
      </c>
      <c r="E11">
        <v>2</v>
      </c>
      <c r="F11">
        <v>5</v>
      </c>
      <c r="G11">
        <v>4</v>
      </c>
      <c r="H11">
        <v>1</v>
      </c>
      <c r="I11">
        <v>13</v>
      </c>
      <c r="J11">
        <v>5</v>
      </c>
    </row>
    <row r="12" spans="1:11" x14ac:dyDescent="0.25">
      <c r="A12">
        <v>10</v>
      </c>
      <c r="B12">
        <v>3</v>
      </c>
      <c r="C12">
        <v>2</v>
      </c>
      <c r="D12">
        <v>3</v>
      </c>
      <c r="E12">
        <v>5</v>
      </c>
      <c r="F12">
        <v>4</v>
      </c>
      <c r="G12">
        <v>3</v>
      </c>
      <c r="H12">
        <v>1</v>
      </c>
      <c r="I12">
        <v>11</v>
      </c>
    </row>
    <row r="13" spans="1:11" x14ac:dyDescent="0.25">
      <c r="A13">
        <v>11</v>
      </c>
      <c r="B13">
        <v>2</v>
      </c>
      <c r="C13">
        <v>2</v>
      </c>
      <c r="D13">
        <v>3</v>
      </c>
      <c r="E13">
        <v>2</v>
      </c>
      <c r="F13">
        <v>3</v>
      </c>
      <c r="G13">
        <v>3</v>
      </c>
      <c r="H13">
        <v>1</v>
      </c>
      <c r="I13">
        <v>9</v>
      </c>
    </row>
    <row r="14" spans="1:11" x14ac:dyDescent="0.25">
      <c r="A14">
        <v>12</v>
      </c>
      <c r="B14">
        <v>3</v>
      </c>
      <c r="C14">
        <v>2</v>
      </c>
      <c r="D14">
        <v>3</v>
      </c>
      <c r="E14">
        <v>2</v>
      </c>
      <c r="F14">
        <v>3</v>
      </c>
      <c r="G14">
        <v>3</v>
      </c>
      <c r="H14">
        <v>2</v>
      </c>
      <c r="I14">
        <v>9</v>
      </c>
    </row>
    <row r="15" spans="1:11" x14ac:dyDescent="0.25">
      <c r="A15">
        <v>13</v>
      </c>
      <c r="B15">
        <v>3</v>
      </c>
      <c r="C15">
        <v>4</v>
      </c>
      <c r="D15">
        <v>3</v>
      </c>
      <c r="E15">
        <v>4</v>
      </c>
      <c r="F15">
        <v>3</v>
      </c>
      <c r="G15">
        <v>3</v>
      </c>
      <c r="H15">
        <v>1</v>
      </c>
      <c r="I15">
        <v>6</v>
      </c>
      <c r="J15">
        <v>6</v>
      </c>
    </row>
    <row r="16" spans="1:11" x14ac:dyDescent="0.25">
      <c r="A16">
        <v>14</v>
      </c>
      <c r="B16">
        <v>2</v>
      </c>
      <c r="C16">
        <v>3</v>
      </c>
      <c r="D16">
        <v>3</v>
      </c>
      <c r="E16">
        <v>2</v>
      </c>
      <c r="F16">
        <v>5</v>
      </c>
      <c r="G16">
        <v>4</v>
      </c>
      <c r="H16">
        <v>1</v>
      </c>
      <c r="I16">
        <v>16</v>
      </c>
    </row>
    <row r="17" spans="1:10" x14ac:dyDescent="0.25">
      <c r="A17">
        <v>15</v>
      </c>
      <c r="B17">
        <v>3</v>
      </c>
      <c r="C17">
        <v>5</v>
      </c>
      <c r="D17">
        <v>1</v>
      </c>
      <c r="E17">
        <v>2</v>
      </c>
      <c r="F17">
        <v>5</v>
      </c>
      <c r="G17">
        <v>1</v>
      </c>
      <c r="H17">
        <v>1</v>
      </c>
      <c r="I17">
        <v>9</v>
      </c>
    </row>
    <row r="18" spans="1:10" x14ac:dyDescent="0.25">
      <c r="A18">
        <v>16</v>
      </c>
      <c r="B18">
        <v>3</v>
      </c>
      <c r="C18">
        <v>2</v>
      </c>
      <c r="D18">
        <v>3</v>
      </c>
      <c r="E18">
        <v>3</v>
      </c>
    </row>
    <row r="19" spans="1:10" x14ac:dyDescent="0.25">
      <c r="A19">
        <v>17</v>
      </c>
      <c r="B19">
        <v>3</v>
      </c>
      <c r="C19">
        <v>2</v>
      </c>
      <c r="D19">
        <v>3</v>
      </c>
      <c r="E19">
        <v>3</v>
      </c>
      <c r="F19">
        <v>5</v>
      </c>
      <c r="G19">
        <v>1</v>
      </c>
      <c r="H19">
        <v>1</v>
      </c>
      <c r="I19">
        <v>9</v>
      </c>
      <c r="J19">
        <v>8</v>
      </c>
    </row>
    <row r="20" spans="1:10" x14ac:dyDescent="0.25">
      <c r="A20">
        <v>18</v>
      </c>
      <c r="B20">
        <v>3</v>
      </c>
      <c r="C20">
        <v>2</v>
      </c>
      <c r="D20">
        <v>3</v>
      </c>
      <c r="E20">
        <v>3</v>
      </c>
      <c r="F20">
        <v>3</v>
      </c>
      <c r="G20">
        <v>3</v>
      </c>
      <c r="H20">
        <v>2</v>
      </c>
      <c r="I20">
        <v>8</v>
      </c>
      <c r="J20">
        <v>8</v>
      </c>
    </row>
    <row r="21" spans="1:10" x14ac:dyDescent="0.25">
      <c r="A21">
        <v>19</v>
      </c>
      <c r="B21">
        <v>3</v>
      </c>
      <c r="C21">
        <v>2</v>
      </c>
      <c r="D21">
        <v>3</v>
      </c>
      <c r="E21">
        <v>2</v>
      </c>
      <c r="F21">
        <v>5</v>
      </c>
      <c r="G21">
        <v>2</v>
      </c>
      <c r="H21">
        <v>1</v>
      </c>
      <c r="I21">
        <v>8</v>
      </c>
      <c r="J21">
        <v>6</v>
      </c>
    </row>
    <row r="22" spans="1:10" x14ac:dyDescent="0.25">
      <c r="A22">
        <v>20</v>
      </c>
      <c r="B22">
        <v>2</v>
      </c>
      <c r="C22">
        <v>3</v>
      </c>
      <c r="D22">
        <v>2</v>
      </c>
      <c r="E22">
        <v>2</v>
      </c>
      <c r="F22">
        <v>5</v>
      </c>
      <c r="G22">
        <v>2</v>
      </c>
      <c r="H22">
        <v>1</v>
      </c>
      <c r="I22">
        <v>9</v>
      </c>
      <c r="J22">
        <v>6</v>
      </c>
    </row>
    <row r="23" spans="1:10" x14ac:dyDescent="0.25">
      <c r="A23">
        <v>21</v>
      </c>
      <c r="B23">
        <v>3</v>
      </c>
      <c r="C23">
        <v>2</v>
      </c>
      <c r="D23">
        <v>3</v>
      </c>
      <c r="E23">
        <v>2</v>
      </c>
      <c r="F23">
        <v>5</v>
      </c>
      <c r="G23">
        <v>2</v>
      </c>
      <c r="H23">
        <v>1</v>
      </c>
      <c r="I23">
        <v>9</v>
      </c>
      <c r="J23">
        <v>8</v>
      </c>
    </row>
    <row r="24" spans="1:10" x14ac:dyDescent="0.25">
      <c r="A24">
        <v>22</v>
      </c>
      <c r="B24">
        <v>2</v>
      </c>
      <c r="C24">
        <v>2</v>
      </c>
      <c r="D24">
        <v>3</v>
      </c>
      <c r="E24">
        <v>2</v>
      </c>
      <c r="F24">
        <v>5</v>
      </c>
      <c r="G24">
        <v>2</v>
      </c>
      <c r="H24">
        <v>1</v>
      </c>
      <c r="I24">
        <v>9</v>
      </c>
      <c r="J24">
        <v>10</v>
      </c>
    </row>
    <row r="25" spans="1:10" x14ac:dyDescent="0.25">
      <c r="A25">
        <v>23</v>
      </c>
      <c r="B25">
        <v>2</v>
      </c>
      <c r="C25">
        <v>3</v>
      </c>
      <c r="D25">
        <v>2</v>
      </c>
      <c r="E25">
        <v>3</v>
      </c>
      <c r="F25">
        <v>4</v>
      </c>
      <c r="G25">
        <v>2</v>
      </c>
      <c r="H25">
        <v>1</v>
      </c>
      <c r="I25">
        <v>9</v>
      </c>
      <c r="J25">
        <v>10</v>
      </c>
    </row>
    <row r="26" spans="1:10" x14ac:dyDescent="0.25">
      <c r="A26">
        <v>24</v>
      </c>
      <c r="B26">
        <v>3</v>
      </c>
      <c r="C26">
        <v>2</v>
      </c>
      <c r="D26">
        <v>3</v>
      </c>
      <c r="E26">
        <v>3</v>
      </c>
      <c r="F26">
        <v>4</v>
      </c>
      <c r="G26">
        <v>2</v>
      </c>
      <c r="H26">
        <v>1</v>
      </c>
      <c r="I26">
        <v>9</v>
      </c>
      <c r="J26">
        <v>9</v>
      </c>
    </row>
    <row r="27" spans="1:10" x14ac:dyDescent="0.25">
      <c r="A27">
        <v>25</v>
      </c>
      <c r="B27">
        <v>3</v>
      </c>
      <c r="C27">
        <v>3</v>
      </c>
      <c r="D27">
        <v>2</v>
      </c>
      <c r="E27">
        <v>2</v>
      </c>
      <c r="F27">
        <v>5</v>
      </c>
      <c r="G27">
        <v>2</v>
      </c>
      <c r="H27">
        <v>1</v>
      </c>
      <c r="I27">
        <v>19</v>
      </c>
    </row>
    <row r="28" spans="1:10" x14ac:dyDescent="0.25">
      <c r="A28">
        <v>26</v>
      </c>
      <c r="B28">
        <v>3</v>
      </c>
      <c r="C28">
        <v>2</v>
      </c>
      <c r="D28">
        <v>2</v>
      </c>
      <c r="E28">
        <v>2</v>
      </c>
      <c r="F28">
        <v>5</v>
      </c>
      <c r="G28">
        <v>2</v>
      </c>
      <c r="H28">
        <v>1</v>
      </c>
      <c r="I28">
        <v>10</v>
      </c>
    </row>
    <row r="29" spans="1:10" x14ac:dyDescent="0.25">
      <c r="A29">
        <v>27</v>
      </c>
      <c r="B29">
        <v>3</v>
      </c>
      <c r="C29">
        <v>4</v>
      </c>
      <c r="D29">
        <v>1</v>
      </c>
      <c r="E29">
        <v>2</v>
      </c>
      <c r="F29">
        <v>6</v>
      </c>
      <c r="G29">
        <v>1</v>
      </c>
      <c r="H29">
        <v>1</v>
      </c>
      <c r="I29">
        <v>14</v>
      </c>
      <c r="J29">
        <v>5</v>
      </c>
    </row>
    <row r="30" spans="1:10" x14ac:dyDescent="0.25">
      <c r="A30">
        <v>28</v>
      </c>
      <c r="B30">
        <v>3</v>
      </c>
      <c r="C30">
        <v>2</v>
      </c>
      <c r="D30">
        <v>3</v>
      </c>
      <c r="E30">
        <v>2</v>
      </c>
      <c r="F30">
        <v>4</v>
      </c>
      <c r="G30">
        <v>3</v>
      </c>
      <c r="H30">
        <v>1</v>
      </c>
      <c r="I30">
        <v>7</v>
      </c>
    </row>
    <row r="31" spans="1:10" x14ac:dyDescent="0.25">
      <c r="A31">
        <v>29</v>
      </c>
      <c r="B31">
        <v>2</v>
      </c>
      <c r="C31">
        <v>2</v>
      </c>
      <c r="D31">
        <v>2</v>
      </c>
      <c r="E31">
        <v>4</v>
      </c>
      <c r="F31">
        <v>5</v>
      </c>
      <c r="G31">
        <v>4</v>
      </c>
      <c r="H31">
        <v>1</v>
      </c>
      <c r="I31">
        <v>6</v>
      </c>
      <c r="J31">
        <v>10</v>
      </c>
    </row>
    <row r="32" spans="1:10" x14ac:dyDescent="0.25">
      <c r="A32">
        <v>30</v>
      </c>
      <c r="B32">
        <v>3</v>
      </c>
      <c r="C32">
        <v>3</v>
      </c>
      <c r="D32">
        <v>2</v>
      </c>
      <c r="E32">
        <v>3</v>
      </c>
      <c r="F32">
        <v>5</v>
      </c>
    </row>
    <row r="33" spans="1:11" x14ac:dyDescent="0.25">
      <c r="A33">
        <v>31</v>
      </c>
      <c r="B33">
        <v>3</v>
      </c>
      <c r="C33">
        <v>2</v>
      </c>
      <c r="D33">
        <v>2</v>
      </c>
      <c r="E33">
        <v>3</v>
      </c>
      <c r="F33">
        <v>4</v>
      </c>
      <c r="G33">
        <v>3</v>
      </c>
      <c r="H33">
        <v>1</v>
      </c>
      <c r="I33">
        <v>8</v>
      </c>
      <c r="J33">
        <v>5</v>
      </c>
    </row>
    <row r="34" spans="1:11" x14ac:dyDescent="0.25">
      <c r="A34">
        <v>32</v>
      </c>
      <c r="B34">
        <v>3</v>
      </c>
      <c r="C34">
        <v>2</v>
      </c>
      <c r="D34">
        <v>3</v>
      </c>
      <c r="E34">
        <v>3</v>
      </c>
      <c r="F34">
        <v>4</v>
      </c>
      <c r="G34">
        <v>2</v>
      </c>
      <c r="H34">
        <v>1</v>
      </c>
      <c r="I34">
        <v>9</v>
      </c>
      <c r="J34">
        <v>9</v>
      </c>
    </row>
    <row r="35" spans="1:11" x14ac:dyDescent="0.25">
      <c r="A35">
        <v>33</v>
      </c>
      <c r="B35">
        <v>3</v>
      </c>
      <c r="C35">
        <v>2</v>
      </c>
      <c r="D35">
        <v>2</v>
      </c>
      <c r="E35">
        <v>3</v>
      </c>
      <c r="F35">
        <v>3</v>
      </c>
      <c r="G35">
        <v>4</v>
      </c>
      <c r="H35">
        <v>1</v>
      </c>
      <c r="I35">
        <v>8</v>
      </c>
      <c r="J35">
        <v>5</v>
      </c>
    </row>
    <row r="36" spans="1:11" x14ac:dyDescent="0.25">
      <c r="A36">
        <v>34</v>
      </c>
      <c r="B36">
        <v>3</v>
      </c>
      <c r="C36">
        <v>2</v>
      </c>
      <c r="D36">
        <v>2</v>
      </c>
      <c r="E36">
        <v>3</v>
      </c>
      <c r="F36">
        <v>5</v>
      </c>
      <c r="G36">
        <v>2</v>
      </c>
      <c r="H36">
        <v>2</v>
      </c>
    </row>
    <row r="37" spans="1:11" x14ac:dyDescent="0.25">
      <c r="A37">
        <v>35</v>
      </c>
      <c r="B37">
        <v>3</v>
      </c>
      <c r="C37">
        <v>2</v>
      </c>
      <c r="D37">
        <v>2</v>
      </c>
      <c r="E37">
        <v>4</v>
      </c>
      <c r="F37">
        <v>5</v>
      </c>
      <c r="G37">
        <v>1</v>
      </c>
      <c r="H37">
        <v>1</v>
      </c>
      <c r="I37">
        <v>9</v>
      </c>
      <c r="J37">
        <v>10</v>
      </c>
    </row>
    <row r="38" spans="1:11" x14ac:dyDescent="0.25">
      <c r="A38">
        <v>36</v>
      </c>
      <c r="B38">
        <v>2</v>
      </c>
      <c r="C38">
        <v>3</v>
      </c>
    </row>
    <row r="39" spans="1:11" x14ac:dyDescent="0.25">
      <c r="A39">
        <v>37</v>
      </c>
      <c r="B39">
        <v>3</v>
      </c>
      <c r="C39">
        <v>2</v>
      </c>
      <c r="D39">
        <v>3</v>
      </c>
      <c r="E39">
        <v>3</v>
      </c>
      <c r="F39">
        <v>5</v>
      </c>
      <c r="G39">
        <v>2</v>
      </c>
      <c r="H39">
        <v>1</v>
      </c>
      <c r="I39">
        <v>8</v>
      </c>
      <c r="J39">
        <v>9</v>
      </c>
    </row>
    <row r="40" spans="1:11" x14ac:dyDescent="0.25">
      <c r="A40">
        <v>38</v>
      </c>
      <c r="B40">
        <v>3</v>
      </c>
      <c r="C40">
        <v>3</v>
      </c>
      <c r="D40">
        <v>3</v>
      </c>
      <c r="E40">
        <v>5</v>
      </c>
      <c r="F40">
        <v>3</v>
      </c>
      <c r="G40">
        <v>3</v>
      </c>
      <c r="H40">
        <v>1</v>
      </c>
      <c r="I40">
        <v>6</v>
      </c>
      <c r="J40">
        <v>11</v>
      </c>
    </row>
    <row r="41" spans="1:11" x14ac:dyDescent="0.25">
      <c r="A41">
        <v>39</v>
      </c>
      <c r="B41">
        <v>3</v>
      </c>
      <c r="C41">
        <v>3</v>
      </c>
      <c r="D41">
        <v>1</v>
      </c>
      <c r="E41">
        <v>3</v>
      </c>
      <c r="F41">
        <v>6</v>
      </c>
      <c r="G41">
        <v>1</v>
      </c>
      <c r="H41">
        <v>1</v>
      </c>
      <c r="I41">
        <v>8</v>
      </c>
      <c r="J41">
        <v>11</v>
      </c>
    </row>
    <row r="42" spans="1:11" x14ac:dyDescent="0.25">
      <c r="A42">
        <v>40</v>
      </c>
      <c r="B42">
        <v>3</v>
      </c>
      <c r="C42">
        <v>3</v>
      </c>
      <c r="D42">
        <v>2</v>
      </c>
      <c r="E42">
        <v>2</v>
      </c>
      <c r="F42">
        <v>6</v>
      </c>
      <c r="G42">
        <v>1</v>
      </c>
      <c r="H42">
        <v>1</v>
      </c>
      <c r="I42">
        <v>14</v>
      </c>
      <c r="J42">
        <v>5</v>
      </c>
    </row>
    <row r="43" spans="1:11" x14ac:dyDescent="0.25">
      <c r="A43" s="1" t="s">
        <v>21</v>
      </c>
      <c r="B43">
        <f>SUM(B3:B42)</f>
        <v>110</v>
      </c>
      <c r="C43">
        <f>SUM(C3:C42)</f>
        <v>101</v>
      </c>
      <c r="D43">
        <f>SUM(D3:D42)</f>
        <v>91</v>
      </c>
      <c r="E43">
        <f>SUM(E3:E42)</f>
        <v>108</v>
      </c>
      <c r="F43">
        <f>SUM(F3:F42)</f>
        <v>161</v>
      </c>
      <c r="G43">
        <f t="shared" ref="G43:I43" si="0">SUM(G3:G42)</f>
        <v>81</v>
      </c>
      <c r="H43">
        <f t="shared" si="0"/>
        <v>40</v>
      </c>
      <c r="I43">
        <f t="shared" si="0"/>
        <v>325</v>
      </c>
      <c r="J43">
        <f>SUM(J3:J42)</f>
        <v>191</v>
      </c>
    </row>
    <row r="44" spans="1:11" ht="15.75" x14ac:dyDescent="0.25">
      <c r="A44" s="1" t="s">
        <v>22</v>
      </c>
      <c r="B44">
        <f>B43/A42</f>
        <v>2.75</v>
      </c>
      <c r="C44">
        <f>C43/A42</f>
        <v>2.5249999999999999</v>
      </c>
      <c r="D44">
        <f>D43/A42</f>
        <v>2.2749999999999999</v>
      </c>
      <c r="E44">
        <f>E43/A42</f>
        <v>2.7</v>
      </c>
      <c r="F44">
        <f>F43/A42</f>
        <v>4.0250000000000004</v>
      </c>
      <c r="G44">
        <f>G43/A42</f>
        <v>2.0249999999999999</v>
      </c>
      <c r="H44">
        <f>H43/A42</f>
        <v>1</v>
      </c>
      <c r="I44">
        <f>I43/A42</f>
        <v>8.125</v>
      </c>
      <c r="J44">
        <f>J43/A42</f>
        <v>4.7750000000000004</v>
      </c>
      <c r="K44" s="2">
        <f>SUM(B44:J44)</f>
        <v>30.200000000000003</v>
      </c>
    </row>
    <row r="45" spans="1:11" ht="15.75" x14ac:dyDescent="0.25">
      <c r="K45" s="2"/>
    </row>
    <row r="46" spans="1:11" ht="15.75" x14ac:dyDescent="0.25">
      <c r="A46" s="1" t="s">
        <v>12</v>
      </c>
      <c r="B46">
        <f>STDEV(B3:B42)</f>
        <v>0.4385290096535146</v>
      </c>
      <c r="C46">
        <f t="shared" ref="C46:I46" si="1">STDEV(C3:C42)</f>
        <v>0.71566716228948712</v>
      </c>
      <c r="D46">
        <f t="shared" si="1"/>
        <v>0.66226617853252168</v>
      </c>
      <c r="E46">
        <f t="shared" si="1"/>
        <v>1.05334257637997</v>
      </c>
      <c r="F46">
        <f t="shared" si="1"/>
        <v>0.90982293759707789</v>
      </c>
      <c r="G46">
        <f t="shared" si="1"/>
        <v>0.90004668413002076</v>
      </c>
      <c r="H46">
        <f t="shared" si="1"/>
        <v>0.35503580124836309</v>
      </c>
      <c r="I46">
        <f t="shared" si="1"/>
        <v>3.4040188055474228</v>
      </c>
      <c r="J46">
        <f>STDEV(J3:J42)</f>
        <v>2.1157621027332718</v>
      </c>
      <c r="K46" s="2">
        <f>SUM(B46:J46)</f>
        <v>10.55449125811165</v>
      </c>
    </row>
    <row r="47" spans="1:11" ht="15.75" x14ac:dyDescent="0.25">
      <c r="A47" s="1" t="s">
        <v>13</v>
      </c>
      <c r="B47">
        <f>(B46)/SQRT(A42)</f>
        <v>6.933752452815363E-2</v>
      </c>
      <c r="C47">
        <f>(C46)/SQRT(A42)</f>
        <v>0.11315691397120715</v>
      </c>
      <c r="D47">
        <f>(D46)/SQRT(A42)</f>
        <v>0.10471347707292383</v>
      </c>
      <c r="E47">
        <f>(E46)/SQRT(A42)</f>
        <v>0.16654808488952919</v>
      </c>
      <c r="F47">
        <f>(F46)/SQRT(A42)</f>
        <v>0.14385563751360042</v>
      </c>
      <c r="G47">
        <f>(G46)/SQRT(A42)</f>
        <v>0.14230987611664953</v>
      </c>
      <c r="H47">
        <f>(H46)/SQRT(A42)</f>
        <v>5.6136089142383966E-2</v>
      </c>
      <c r="I47">
        <f>(I46)/SQRT(A42)</f>
        <v>0.53822263117878322</v>
      </c>
      <c r="J47">
        <f>(J46)/SQRT(A42)</f>
        <v>0.33453136158521501</v>
      </c>
      <c r="K47" s="2">
        <f>SUM(B47:J47)</f>
        <v>1.6688115959984462</v>
      </c>
    </row>
    <row r="48" spans="1:11" ht="15.75" x14ac:dyDescent="0.25">
      <c r="J4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C1" zoomScaleNormal="100" workbookViewId="0">
      <pane ySplit="1" topLeftCell="A27" activePane="bottomLeft" state="frozen"/>
      <selection pane="bottomLeft" activeCell="K49" sqref="K49"/>
    </sheetView>
  </sheetViews>
  <sheetFormatPr defaultRowHeight="15" x14ac:dyDescent="0.25"/>
  <sheetData>
    <row r="1" spans="1:11" x14ac:dyDescent="0.25">
      <c r="A1" t="s">
        <v>10</v>
      </c>
      <c r="B1" t="s">
        <v>23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14</v>
      </c>
    </row>
    <row r="3" spans="1:11" x14ac:dyDescent="0.25">
      <c r="A3">
        <v>1</v>
      </c>
      <c r="B3">
        <v>3</v>
      </c>
      <c r="C3">
        <v>3</v>
      </c>
      <c r="D3">
        <v>1</v>
      </c>
      <c r="E3">
        <v>3</v>
      </c>
      <c r="F3">
        <v>4</v>
      </c>
      <c r="G3">
        <v>3</v>
      </c>
      <c r="H3">
        <v>2</v>
      </c>
      <c r="I3">
        <v>8</v>
      </c>
      <c r="J3">
        <v>10</v>
      </c>
    </row>
    <row r="4" spans="1:11" x14ac:dyDescent="0.25">
      <c r="A4">
        <v>2</v>
      </c>
      <c r="B4">
        <v>3</v>
      </c>
      <c r="C4">
        <v>2</v>
      </c>
      <c r="D4">
        <v>3</v>
      </c>
      <c r="E4">
        <v>2</v>
      </c>
      <c r="F4">
        <v>4</v>
      </c>
      <c r="G4">
        <v>3</v>
      </c>
      <c r="H4">
        <v>1</v>
      </c>
      <c r="I4">
        <v>9</v>
      </c>
      <c r="J4">
        <v>10</v>
      </c>
    </row>
    <row r="5" spans="1:11" x14ac:dyDescent="0.25">
      <c r="A5">
        <v>3</v>
      </c>
      <c r="B5">
        <v>3</v>
      </c>
      <c r="C5">
        <v>2</v>
      </c>
      <c r="D5">
        <v>3</v>
      </c>
    </row>
    <row r="6" spans="1:11" x14ac:dyDescent="0.25">
      <c r="A6">
        <v>4</v>
      </c>
      <c r="B6">
        <v>3</v>
      </c>
      <c r="C6">
        <v>2</v>
      </c>
      <c r="D6">
        <v>3</v>
      </c>
      <c r="E6">
        <v>3</v>
      </c>
      <c r="F6">
        <v>5</v>
      </c>
      <c r="G6">
        <v>2</v>
      </c>
      <c r="H6">
        <v>1</v>
      </c>
      <c r="I6">
        <v>8</v>
      </c>
      <c r="J6">
        <v>10</v>
      </c>
    </row>
    <row r="7" spans="1:11" x14ac:dyDescent="0.25">
      <c r="A7">
        <v>5</v>
      </c>
      <c r="B7">
        <v>3</v>
      </c>
      <c r="C7">
        <v>3</v>
      </c>
    </row>
    <row r="8" spans="1:11" x14ac:dyDescent="0.25">
      <c r="A8">
        <v>6</v>
      </c>
      <c r="B8">
        <v>3</v>
      </c>
      <c r="C8">
        <v>2</v>
      </c>
      <c r="D8">
        <v>4</v>
      </c>
      <c r="E8">
        <v>5</v>
      </c>
      <c r="F8">
        <v>3</v>
      </c>
      <c r="G8">
        <v>3</v>
      </c>
      <c r="H8">
        <v>1</v>
      </c>
      <c r="I8">
        <v>6</v>
      </c>
      <c r="J8">
        <v>9</v>
      </c>
    </row>
    <row r="9" spans="1:11" x14ac:dyDescent="0.25">
      <c r="A9">
        <v>7</v>
      </c>
      <c r="B9">
        <v>3</v>
      </c>
      <c r="C9">
        <v>3</v>
      </c>
      <c r="D9">
        <v>2</v>
      </c>
      <c r="E9">
        <v>3</v>
      </c>
      <c r="F9">
        <v>6</v>
      </c>
      <c r="G9">
        <v>4</v>
      </c>
      <c r="H9">
        <v>1</v>
      </c>
      <c r="I9">
        <v>10</v>
      </c>
      <c r="J9">
        <v>5</v>
      </c>
    </row>
    <row r="10" spans="1:11" x14ac:dyDescent="0.25">
      <c r="A10">
        <v>8</v>
      </c>
      <c r="B10">
        <v>3</v>
      </c>
      <c r="C10">
        <v>2</v>
      </c>
      <c r="D10">
        <v>3</v>
      </c>
    </row>
    <row r="11" spans="1:11" x14ac:dyDescent="0.25">
      <c r="A11">
        <v>9</v>
      </c>
      <c r="B11">
        <v>3</v>
      </c>
      <c r="C11">
        <v>2</v>
      </c>
      <c r="D11">
        <v>2</v>
      </c>
      <c r="E11">
        <v>4</v>
      </c>
      <c r="F11">
        <v>7</v>
      </c>
      <c r="G11">
        <v>5</v>
      </c>
      <c r="H11">
        <v>2</v>
      </c>
      <c r="I11">
        <v>12</v>
      </c>
    </row>
    <row r="12" spans="1:11" x14ac:dyDescent="0.25">
      <c r="A12">
        <v>10</v>
      </c>
      <c r="B12">
        <v>3</v>
      </c>
      <c r="C12">
        <v>2</v>
      </c>
      <c r="D12">
        <v>1</v>
      </c>
      <c r="E12">
        <v>3</v>
      </c>
      <c r="F12">
        <v>7</v>
      </c>
      <c r="G12">
        <v>3</v>
      </c>
      <c r="H12">
        <v>1</v>
      </c>
      <c r="I12">
        <v>16</v>
      </c>
    </row>
    <row r="13" spans="1:11" x14ac:dyDescent="0.25">
      <c r="A13">
        <v>11</v>
      </c>
      <c r="B13">
        <v>3</v>
      </c>
      <c r="C13">
        <v>2</v>
      </c>
      <c r="D13">
        <v>1</v>
      </c>
      <c r="E13">
        <v>3</v>
      </c>
      <c r="F13">
        <v>5</v>
      </c>
      <c r="G13">
        <v>2</v>
      </c>
      <c r="H13">
        <v>1</v>
      </c>
      <c r="I13">
        <v>10</v>
      </c>
      <c r="J13">
        <v>8</v>
      </c>
    </row>
    <row r="14" spans="1:11" x14ac:dyDescent="0.25">
      <c r="A14">
        <v>12</v>
      </c>
      <c r="B14">
        <v>3</v>
      </c>
      <c r="C14">
        <v>2</v>
      </c>
      <c r="D14">
        <v>3</v>
      </c>
      <c r="E14">
        <v>2</v>
      </c>
      <c r="F14">
        <v>6</v>
      </c>
      <c r="G14">
        <v>2</v>
      </c>
      <c r="H14">
        <v>1</v>
      </c>
      <c r="I14">
        <v>12</v>
      </c>
      <c r="J14">
        <v>10</v>
      </c>
    </row>
    <row r="15" spans="1:11" x14ac:dyDescent="0.25">
      <c r="A15">
        <v>13</v>
      </c>
      <c r="B15">
        <v>3</v>
      </c>
      <c r="C15">
        <v>2</v>
      </c>
      <c r="D15">
        <v>3</v>
      </c>
      <c r="E15">
        <v>4</v>
      </c>
      <c r="F15">
        <v>5</v>
      </c>
      <c r="G15">
        <v>3</v>
      </c>
      <c r="H15">
        <v>1</v>
      </c>
      <c r="I15">
        <v>6</v>
      </c>
    </row>
    <row r="16" spans="1:11" x14ac:dyDescent="0.25">
      <c r="A16">
        <v>14</v>
      </c>
      <c r="B16">
        <v>3</v>
      </c>
      <c r="C16">
        <v>2</v>
      </c>
      <c r="D16">
        <v>1</v>
      </c>
    </row>
    <row r="17" spans="1:10" x14ac:dyDescent="0.25">
      <c r="A17">
        <v>15</v>
      </c>
      <c r="B17">
        <v>3</v>
      </c>
      <c r="C17">
        <v>2</v>
      </c>
      <c r="D17">
        <v>2</v>
      </c>
      <c r="E17">
        <v>2</v>
      </c>
    </row>
    <row r="18" spans="1:10" x14ac:dyDescent="0.25">
      <c r="A18">
        <v>16</v>
      </c>
      <c r="B18">
        <v>3</v>
      </c>
      <c r="C18">
        <v>2</v>
      </c>
      <c r="D18">
        <v>1</v>
      </c>
      <c r="E18">
        <v>2</v>
      </c>
    </row>
    <row r="19" spans="1:10" x14ac:dyDescent="0.25">
      <c r="A19">
        <v>17</v>
      </c>
      <c r="B19">
        <v>3</v>
      </c>
      <c r="C19">
        <v>4</v>
      </c>
    </row>
    <row r="20" spans="1:10" x14ac:dyDescent="0.25">
      <c r="A20">
        <v>18</v>
      </c>
      <c r="B20">
        <v>2</v>
      </c>
      <c r="C20">
        <v>3</v>
      </c>
    </row>
    <row r="21" spans="1:10" x14ac:dyDescent="0.25">
      <c r="A21">
        <v>19</v>
      </c>
      <c r="B21">
        <v>3</v>
      </c>
      <c r="C21">
        <v>3</v>
      </c>
      <c r="D21">
        <v>3</v>
      </c>
      <c r="E21">
        <v>5</v>
      </c>
      <c r="F21">
        <v>3</v>
      </c>
      <c r="G21">
        <v>3</v>
      </c>
      <c r="H21">
        <v>1</v>
      </c>
      <c r="I21">
        <v>6</v>
      </c>
      <c r="J21">
        <v>9</v>
      </c>
    </row>
    <row r="22" spans="1:10" x14ac:dyDescent="0.25">
      <c r="A22">
        <v>20</v>
      </c>
      <c r="B22">
        <v>3</v>
      </c>
      <c r="C22">
        <v>3</v>
      </c>
      <c r="D22">
        <v>2</v>
      </c>
      <c r="E22">
        <v>6</v>
      </c>
      <c r="F22">
        <v>2</v>
      </c>
      <c r="G22">
        <v>3</v>
      </c>
      <c r="H22">
        <v>2</v>
      </c>
      <c r="I22">
        <v>10</v>
      </c>
    </row>
    <row r="23" spans="1:10" x14ac:dyDescent="0.25">
      <c r="A23">
        <v>21</v>
      </c>
      <c r="B23">
        <v>3</v>
      </c>
      <c r="C23">
        <v>3</v>
      </c>
      <c r="D23">
        <v>3</v>
      </c>
      <c r="E23">
        <v>1</v>
      </c>
    </row>
    <row r="24" spans="1:10" x14ac:dyDescent="0.25">
      <c r="A24">
        <v>22</v>
      </c>
      <c r="B24">
        <v>3</v>
      </c>
      <c r="C24">
        <v>2</v>
      </c>
      <c r="D24">
        <v>3</v>
      </c>
    </row>
    <row r="25" spans="1:10" x14ac:dyDescent="0.25">
      <c r="A25">
        <v>23</v>
      </c>
      <c r="B25">
        <v>3</v>
      </c>
      <c r="C25">
        <v>2</v>
      </c>
      <c r="D25">
        <v>2</v>
      </c>
      <c r="E25">
        <v>4</v>
      </c>
      <c r="F25">
        <v>5</v>
      </c>
      <c r="G25">
        <v>3</v>
      </c>
      <c r="H25">
        <v>1</v>
      </c>
      <c r="I25">
        <v>7</v>
      </c>
      <c r="J25">
        <v>8</v>
      </c>
    </row>
    <row r="26" spans="1:10" x14ac:dyDescent="0.25">
      <c r="A26">
        <v>24</v>
      </c>
      <c r="B26">
        <v>3</v>
      </c>
      <c r="C26">
        <v>2</v>
      </c>
      <c r="D26">
        <v>3</v>
      </c>
    </row>
    <row r="27" spans="1:10" x14ac:dyDescent="0.25">
      <c r="A27">
        <v>25</v>
      </c>
      <c r="B27">
        <v>3</v>
      </c>
      <c r="C27">
        <v>3</v>
      </c>
    </row>
    <row r="28" spans="1:10" x14ac:dyDescent="0.25">
      <c r="A28">
        <v>26</v>
      </c>
      <c r="B28">
        <v>2</v>
      </c>
      <c r="C28">
        <v>2</v>
      </c>
      <c r="D28">
        <v>3</v>
      </c>
      <c r="E28">
        <v>3</v>
      </c>
      <c r="F28">
        <v>6</v>
      </c>
      <c r="G28">
        <v>2</v>
      </c>
      <c r="H28">
        <v>1</v>
      </c>
      <c r="I28">
        <v>7</v>
      </c>
      <c r="J28">
        <v>10</v>
      </c>
    </row>
    <row r="29" spans="1:10" x14ac:dyDescent="0.25">
      <c r="A29">
        <v>27</v>
      </c>
      <c r="B29">
        <v>2</v>
      </c>
      <c r="C29">
        <v>2</v>
      </c>
      <c r="D29">
        <v>2</v>
      </c>
      <c r="E29">
        <v>2</v>
      </c>
      <c r="F29">
        <v>2</v>
      </c>
      <c r="G29">
        <v>4</v>
      </c>
      <c r="H29">
        <v>1</v>
      </c>
      <c r="I29">
        <v>9</v>
      </c>
      <c r="J29">
        <v>12</v>
      </c>
    </row>
    <row r="30" spans="1:10" x14ac:dyDescent="0.25">
      <c r="A30">
        <v>28</v>
      </c>
      <c r="B30">
        <v>3</v>
      </c>
      <c r="C30">
        <v>2</v>
      </c>
      <c r="D30">
        <v>3</v>
      </c>
      <c r="E30">
        <v>2</v>
      </c>
      <c r="F30">
        <v>6</v>
      </c>
      <c r="G30">
        <v>5</v>
      </c>
      <c r="H30">
        <v>1</v>
      </c>
      <c r="I30">
        <v>5</v>
      </c>
      <c r="J30">
        <v>6</v>
      </c>
    </row>
    <row r="31" spans="1:10" x14ac:dyDescent="0.25">
      <c r="A31">
        <v>29</v>
      </c>
      <c r="B31">
        <v>3</v>
      </c>
      <c r="C31">
        <v>3</v>
      </c>
      <c r="D31">
        <v>1</v>
      </c>
      <c r="E31">
        <v>3</v>
      </c>
      <c r="F31">
        <v>5</v>
      </c>
      <c r="G31">
        <v>5</v>
      </c>
      <c r="H31">
        <v>1</v>
      </c>
      <c r="I31">
        <v>6</v>
      </c>
      <c r="J31">
        <v>10</v>
      </c>
    </row>
    <row r="32" spans="1:10" x14ac:dyDescent="0.25">
      <c r="A32">
        <v>30</v>
      </c>
      <c r="B32">
        <v>2</v>
      </c>
      <c r="C32">
        <v>3</v>
      </c>
      <c r="D32">
        <v>1</v>
      </c>
      <c r="E32">
        <v>4</v>
      </c>
      <c r="F32">
        <v>5</v>
      </c>
      <c r="G32">
        <v>2</v>
      </c>
    </row>
    <row r="33" spans="1:11" x14ac:dyDescent="0.25">
      <c r="A33">
        <v>31</v>
      </c>
      <c r="B33">
        <v>3</v>
      </c>
      <c r="C33">
        <v>2</v>
      </c>
      <c r="D33">
        <v>3</v>
      </c>
      <c r="E33">
        <v>2</v>
      </c>
      <c r="F33">
        <v>4</v>
      </c>
      <c r="G33">
        <v>2</v>
      </c>
      <c r="H33">
        <v>2</v>
      </c>
      <c r="I33">
        <v>9</v>
      </c>
      <c r="J33">
        <v>9</v>
      </c>
    </row>
    <row r="34" spans="1:11" x14ac:dyDescent="0.25">
      <c r="A34">
        <v>32</v>
      </c>
      <c r="B34">
        <v>3</v>
      </c>
      <c r="C34">
        <v>2</v>
      </c>
      <c r="D34">
        <v>3</v>
      </c>
    </row>
    <row r="35" spans="1:11" x14ac:dyDescent="0.25">
      <c r="A35">
        <v>33</v>
      </c>
      <c r="B35">
        <v>3</v>
      </c>
      <c r="C35">
        <v>2</v>
      </c>
      <c r="D35">
        <v>3</v>
      </c>
    </row>
    <row r="36" spans="1:11" x14ac:dyDescent="0.25">
      <c r="A36">
        <v>34</v>
      </c>
      <c r="B36">
        <v>3</v>
      </c>
      <c r="C36">
        <v>2</v>
      </c>
      <c r="D36">
        <v>1</v>
      </c>
    </row>
    <row r="37" spans="1:11" x14ac:dyDescent="0.25">
      <c r="A37">
        <v>35</v>
      </c>
      <c r="B37">
        <v>3</v>
      </c>
      <c r="C37">
        <v>4</v>
      </c>
    </row>
    <row r="38" spans="1:11" x14ac:dyDescent="0.25">
      <c r="A38">
        <v>36</v>
      </c>
      <c r="B38">
        <v>3</v>
      </c>
      <c r="C38">
        <v>3</v>
      </c>
      <c r="D38">
        <v>1</v>
      </c>
    </row>
    <row r="39" spans="1:11" x14ac:dyDescent="0.25">
      <c r="A39">
        <v>37</v>
      </c>
      <c r="B39">
        <v>3</v>
      </c>
      <c r="C39">
        <v>3</v>
      </c>
      <c r="D39">
        <v>2</v>
      </c>
      <c r="E39">
        <v>3</v>
      </c>
      <c r="F39">
        <v>5</v>
      </c>
      <c r="G39">
        <v>3</v>
      </c>
      <c r="H39">
        <v>1</v>
      </c>
      <c r="I39">
        <v>7</v>
      </c>
      <c r="J39">
        <v>10</v>
      </c>
    </row>
    <row r="40" spans="1:11" x14ac:dyDescent="0.25">
      <c r="A40">
        <v>38</v>
      </c>
      <c r="B40">
        <v>3</v>
      </c>
      <c r="C40">
        <v>2</v>
      </c>
      <c r="D40">
        <v>3</v>
      </c>
      <c r="E40">
        <v>3</v>
      </c>
      <c r="F40">
        <v>4</v>
      </c>
      <c r="G40">
        <v>3</v>
      </c>
      <c r="H40">
        <v>1</v>
      </c>
      <c r="I40">
        <v>18</v>
      </c>
    </row>
    <row r="41" spans="1:11" x14ac:dyDescent="0.25">
      <c r="A41">
        <v>39</v>
      </c>
      <c r="B41">
        <v>3</v>
      </c>
      <c r="C41">
        <v>4</v>
      </c>
      <c r="D41">
        <v>3</v>
      </c>
      <c r="E41">
        <v>7</v>
      </c>
      <c r="F41">
        <v>6</v>
      </c>
      <c r="G41">
        <v>2</v>
      </c>
      <c r="H41">
        <v>2</v>
      </c>
      <c r="I41">
        <v>10</v>
      </c>
    </row>
    <row r="42" spans="1:11" x14ac:dyDescent="0.25">
      <c r="A42">
        <v>40</v>
      </c>
      <c r="B42">
        <v>3</v>
      </c>
      <c r="C42">
        <v>3</v>
      </c>
      <c r="D42">
        <v>2</v>
      </c>
      <c r="E42">
        <v>2</v>
      </c>
    </row>
    <row r="43" spans="1:11" x14ac:dyDescent="0.25">
      <c r="A43" s="1" t="s">
        <v>21</v>
      </c>
      <c r="B43">
        <f>SUM(B3:B42)</f>
        <v>116</v>
      </c>
      <c r="C43">
        <f t="shared" ref="C43:I43" si="0">SUM(C3:C42)</f>
        <v>99</v>
      </c>
      <c r="D43">
        <f t="shared" si="0"/>
        <v>80</v>
      </c>
      <c r="E43">
        <f t="shared" si="0"/>
        <v>83</v>
      </c>
      <c r="F43">
        <f t="shared" si="0"/>
        <v>105</v>
      </c>
      <c r="G43">
        <f t="shared" si="0"/>
        <v>67</v>
      </c>
      <c r="H43">
        <f t="shared" si="0"/>
        <v>26</v>
      </c>
      <c r="I43">
        <f t="shared" si="0"/>
        <v>191</v>
      </c>
      <c r="J43">
        <f>SUM(J3:J42)</f>
        <v>136</v>
      </c>
    </row>
    <row r="44" spans="1:11" ht="15.75" x14ac:dyDescent="0.25">
      <c r="A44" s="1" t="s">
        <v>22</v>
      </c>
      <c r="B44">
        <f>B43/A42</f>
        <v>2.9</v>
      </c>
      <c r="C44">
        <f>C43/A42</f>
        <v>2.4750000000000001</v>
      </c>
      <c r="D44">
        <f>D43/A42</f>
        <v>2</v>
      </c>
      <c r="E44">
        <f>E43/A42</f>
        <v>2.0750000000000002</v>
      </c>
      <c r="F44">
        <f>F43/A42</f>
        <v>2.625</v>
      </c>
      <c r="G44">
        <f>G43/A42</f>
        <v>1.675</v>
      </c>
      <c r="H44">
        <f>H43/A42</f>
        <v>0.65</v>
      </c>
      <c r="I44">
        <f>I43/A42</f>
        <v>4.7750000000000004</v>
      </c>
      <c r="J44">
        <f>J43/A42</f>
        <v>3.4</v>
      </c>
      <c r="K44" s="2">
        <f>SUM(B44:J44)</f>
        <v>22.574999999999999</v>
      </c>
    </row>
    <row r="45" spans="1:11" ht="15.75" x14ac:dyDescent="0.25">
      <c r="K45" s="2"/>
    </row>
    <row r="46" spans="1:11" ht="15.75" x14ac:dyDescent="0.25">
      <c r="A46" s="1" t="s">
        <v>12</v>
      </c>
      <c r="B46">
        <f>STDEV(B3:B42)</f>
        <v>0.30382181012510096</v>
      </c>
      <c r="C46">
        <f t="shared" ref="C46:I46" si="1">STDEV(C3:C42)</f>
        <v>0.64001201911791039</v>
      </c>
      <c r="D46">
        <f t="shared" si="1"/>
        <v>0.89348717267294453</v>
      </c>
      <c r="E46">
        <f t="shared" si="1"/>
        <v>1.3861956793824102</v>
      </c>
      <c r="F46">
        <f t="shared" si="1"/>
        <v>1.4119158946291717</v>
      </c>
      <c r="G46">
        <f t="shared" si="1"/>
        <v>0.99891716264938524</v>
      </c>
      <c r="H46">
        <f t="shared" si="1"/>
        <v>0.43643578047198484</v>
      </c>
      <c r="I46">
        <f t="shared" si="1"/>
        <v>3.3000721492834355</v>
      </c>
      <c r="J46">
        <f>STDEV(J3:J42)</f>
        <v>1.7511900715418276</v>
      </c>
      <c r="K46" s="2">
        <f>SUM(B46:J46)</f>
        <v>11.122047739874173</v>
      </c>
    </row>
    <row r="47" spans="1:11" ht="15.75" x14ac:dyDescent="0.25">
      <c r="A47" s="1" t="s">
        <v>13</v>
      </c>
      <c r="B47">
        <f>(B46)/SQRT(A42)</f>
        <v>4.8038446141526289E-2</v>
      </c>
      <c r="C47">
        <f>(C46)/SQRT(A42)</f>
        <v>0.10119478551479127</v>
      </c>
      <c r="D47">
        <f>(D46)/SQRT(A42)</f>
        <v>0.14127272628953297</v>
      </c>
      <c r="E47">
        <f>(E46)/SQRT(A42)</f>
        <v>0.21917678147664624</v>
      </c>
      <c r="F47">
        <f>(F46)/SQRT(A42)</f>
        <v>0.22324350458112405</v>
      </c>
      <c r="G47">
        <f>(G46)/SQRT(A42)</f>
        <v>0.1579426713902467</v>
      </c>
      <c r="H47">
        <f>(H46)/SQRT(A42)</f>
        <v>6.9006555934235422E-2</v>
      </c>
      <c r="I47">
        <f>(I46)/SQRT(A42)</f>
        <v>0.52178722173114278</v>
      </c>
      <c r="J47">
        <f>(J46)/SQRT(A42)</f>
        <v>0.27688746209726933</v>
      </c>
      <c r="K47" s="2">
        <f>SUM(B47:J47)</f>
        <v>1.7585501551565152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ySplit="1" topLeftCell="A28" activePane="bottomLeft" state="frozen"/>
      <selection pane="bottomLeft" activeCell="A55" sqref="A55"/>
    </sheetView>
  </sheetViews>
  <sheetFormatPr defaultRowHeight="15" x14ac:dyDescent="0.25"/>
  <sheetData>
    <row r="1" spans="1:11" x14ac:dyDescent="0.25">
      <c r="A1" t="s">
        <v>11</v>
      </c>
      <c r="B1" t="s">
        <v>23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15</v>
      </c>
    </row>
    <row r="3" spans="1:11" x14ac:dyDescent="0.25">
      <c r="A3">
        <v>1</v>
      </c>
      <c r="B3">
        <v>2</v>
      </c>
      <c r="C3">
        <v>2</v>
      </c>
      <c r="D3">
        <v>3</v>
      </c>
    </row>
    <row r="4" spans="1:11" x14ac:dyDescent="0.25">
      <c r="A4">
        <v>2</v>
      </c>
      <c r="B4">
        <v>2</v>
      </c>
      <c r="C4">
        <v>2</v>
      </c>
      <c r="D4">
        <v>4</v>
      </c>
    </row>
    <row r="5" spans="1:11" x14ac:dyDescent="0.25">
      <c r="A5">
        <v>3</v>
      </c>
      <c r="B5">
        <v>3</v>
      </c>
      <c r="C5">
        <v>2</v>
      </c>
      <c r="D5">
        <v>2</v>
      </c>
      <c r="E5">
        <v>3</v>
      </c>
      <c r="F5">
        <v>5</v>
      </c>
      <c r="G5">
        <v>1</v>
      </c>
      <c r="H5">
        <v>1</v>
      </c>
      <c r="I5">
        <v>9</v>
      </c>
      <c r="J5">
        <v>9</v>
      </c>
    </row>
    <row r="6" spans="1:11" x14ac:dyDescent="0.25">
      <c r="A6">
        <v>4</v>
      </c>
      <c r="B6">
        <v>3</v>
      </c>
      <c r="C6">
        <v>2</v>
      </c>
      <c r="D6">
        <v>2</v>
      </c>
      <c r="E6">
        <v>2</v>
      </c>
      <c r="F6">
        <v>5</v>
      </c>
      <c r="G6">
        <v>2</v>
      </c>
      <c r="H6">
        <v>2</v>
      </c>
      <c r="I6">
        <v>9</v>
      </c>
      <c r="J6">
        <v>10</v>
      </c>
    </row>
    <row r="7" spans="1:11" x14ac:dyDescent="0.25">
      <c r="A7">
        <v>5</v>
      </c>
      <c r="B7">
        <v>3</v>
      </c>
      <c r="C7">
        <v>2</v>
      </c>
      <c r="D7">
        <v>3</v>
      </c>
    </row>
    <row r="8" spans="1:11" x14ac:dyDescent="0.25">
      <c r="A8">
        <v>6</v>
      </c>
      <c r="B8">
        <v>3</v>
      </c>
      <c r="C8">
        <v>2</v>
      </c>
      <c r="D8">
        <v>4</v>
      </c>
      <c r="E8">
        <v>6</v>
      </c>
      <c r="F8">
        <v>2</v>
      </c>
      <c r="G8">
        <v>6</v>
      </c>
      <c r="H8">
        <v>1</v>
      </c>
      <c r="I8">
        <v>10</v>
      </c>
      <c r="J8">
        <v>5</v>
      </c>
    </row>
    <row r="9" spans="1:11" x14ac:dyDescent="0.25">
      <c r="A9">
        <v>7</v>
      </c>
      <c r="B9">
        <v>3</v>
      </c>
      <c r="C9">
        <v>2</v>
      </c>
      <c r="D9">
        <v>2</v>
      </c>
    </row>
    <row r="10" spans="1:11" x14ac:dyDescent="0.25">
      <c r="A10">
        <v>8</v>
      </c>
      <c r="B10">
        <v>3</v>
      </c>
      <c r="C10">
        <v>2</v>
      </c>
      <c r="D10">
        <v>3</v>
      </c>
    </row>
    <row r="11" spans="1:11" x14ac:dyDescent="0.25">
      <c r="A11">
        <v>9</v>
      </c>
      <c r="B11">
        <v>3</v>
      </c>
      <c r="C11">
        <v>2</v>
      </c>
      <c r="D11">
        <v>3</v>
      </c>
      <c r="E11">
        <v>4</v>
      </c>
      <c r="F11">
        <v>5</v>
      </c>
      <c r="G11">
        <v>4</v>
      </c>
      <c r="H11">
        <v>1</v>
      </c>
      <c r="I11">
        <v>10</v>
      </c>
      <c r="J11">
        <v>5</v>
      </c>
    </row>
    <row r="12" spans="1:11" x14ac:dyDescent="0.25">
      <c r="A12">
        <v>10</v>
      </c>
      <c r="B12">
        <v>2</v>
      </c>
      <c r="C12">
        <v>2</v>
      </c>
      <c r="D12">
        <v>3</v>
      </c>
    </row>
    <row r="13" spans="1:11" x14ac:dyDescent="0.25">
      <c r="A13">
        <v>11</v>
      </c>
      <c r="B13">
        <v>2</v>
      </c>
      <c r="C13">
        <v>4</v>
      </c>
      <c r="D13">
        <v>1</v>
      </c>
    </row>
    <row r="14" spans="1:11" x14ac:dyDescent="0.25">
      <c r="A14">
        <v>12</v>
      </c>
      <c r="B14">
        <v>3</v>
      </c>
      <c r="C14">
        <v>2</v>
      </c>
      <c r="D14">
        <v>2</v>
      </c>
    </row>
    <row r="15" spans="1:11" x14ac:dyDescent="0.25">
      <c r="A15">
        <v>13</v>
      </c>
      <c r="B15">
        <v>3</v>
      </c>
      <c r="C15">
        <v>2</v>
      </c>
      <c r="D15">
        <v>3</v>
      </c>
      <c r="E15">
        <v>5</v>
      </c>
      <c r="F15">
        <v>4</v>
      </c>
      <c r="G15">
        <v>3</v>
      </c>
      <c r="H15">
        <v>1</v>
      </c>
      <c r="I15">
        <v>6</v>
      </c>
      <c r="J15">
        <v>6</v>
      </c>
    </row>
    <row r="16" spans="1:11" x14ac:dyDescent="0.25">
      <c r="A16">
        <v>14</v>
      </c>
      <c r="B16">
        <v>3</v>
      </c>
      <c r="C16">
        <v>2</v>
      </c>
      <c r="D16">
        <v>3</v>
      </c>
    </row>
    <row r="17" spans="1:10" x14ac:dyDescent="0.25">
      <c r="A17">
        <v>15</v>
      </c>
      <c r="B17">
        <v>3</v>
      </c>
      <c r="C17">
        <v>5</v>
      </c>
    </row>
    <row r="18" spans="1:10" x14ac:dyDescent="0.25">
      <c r="A18">
        <v>16</v>
      </c>
      <c r="B18">
        <v>3</v>
      </c>
      <c r="C18">
        <v>4</v>
      </c>
    </row>
    <row r="19" spans="1:10" x14ac:dyDescent="0.25">
      <c r="A19">
        <v>17</v>
      </c>
      <c r="B19">
        <v>3</v>
      </c>
      <c r="C19">
        <v>3</v>
      </c>
      <c r="D19">
        <v>1</v>
      </c>
      <c r="E19">
        <v>1</v>
      </c>
    </row>
    <row r="20" spans="1:10" x14ac:dyDescent="0.25">
      <c r="A20">
        <v>18</v>
      </c>
      <c r="B20">
        <v>3</v>
      </c>
      <c r="C20">
        <v>2</v>
      </c>
      <c r="D20">
        <v>1</v>
      </c>
      <c r="E20">
        <v>4</v>
      </c>
      <c r="F20">
        <v>2</v>
      </c>
    </row>
    <row r="21" spans="1:10" x14ac:dyDescent="0.25">
      <c r="A21">
        <v>19</v>
      </c>
      <c r="B21">
        <v>3</v>
      </c>
      <c r="C21">
        <v>5</v>
      </c>
    </row>
    <row r="22" spans="1:10" x14ac:dyDescent="0.25">
      <c r="A22">
        <v>20</v>
      </c>
      <c r="B22">
        <v>3</v>
      </c>
      <c r="C22">
        <v>2</v>
      </c>
      <c r="D22">
        <v>3</v>
      </c>
    </row>
    <row r="23" spans="1:10" x14ac:dyDescent="0.25">
      <c r="A23">
        <v>21</v>
      </c>
      <c r="B23">
        <v>3</v>
      </c>
      <c r="C23">
        <v>2</v>
      </c>
      <c r="D23">
        <v>3</v>
      </c>
    </row>
    <row r="24" spans="1:10" x14ac:dyDescent="0.25">
      <c r="A24">
        <v>22</v>
      </c>
      <c r="B24">
        <v>3</v>
      </c>
      <c r="C24">
        <v>2</v>
      </c>
      <c r="D24">
        <v>3</v>
      </c>
    </row>
    <row r="25" spans="1:10" x14ac:dyDescent="0.25">
      <c r="A25">
        <v>23</v>
      </c>
      <c r="B25">
        <v>3</v>
      </c>
      <c r="C25">
        <v>2</v>
      </c>
      <c r="D25">
        <v>2</v>
      </c>
    </row>
    <row r="26" spans="1:10" x14ac:dyDescent="0.25">
      <c r="A26">
        <v>24</v>
      </c>
      <c r="B26">
        <v>3</v>
      </c>
      <c r="C26">
        <v>2</v>
      </c>
      <c r="D26">
        <v>1</v>
      </c>
    </row>
    <row r="27" spans="1:10" x14ac:dyDescent="0.25">
      <c r="A27">
        <v>25</v>
      </c>
      <c r="B27">
        <v>3</v>
      </c>
      <c r="C27">
        <v>2</v>
      </c>
      <c r="D27">
        <v>1</v>
      </c>
    </row>
    <row r="28" spans="1:10" x14ac:dyDescent="0.25">
      <c r="A28">
        <v>26</v>
      </c>
      <c r="B28">
        <v>3</v>
      </c>
      <c r="C28">
        <v>2</v>
      </c>
    </row>
    <row r="29" spans="1:10" x14ac:dyDescent="0.25">
      <c r="A29">
        <v>27</v>
      </c>
      <c r="B29">
        <v>3</v>
      </c>
      <c r="C29">
        <v>5</v>
      </c>
      <c r="D29">
        <v>2</v>
      </c>
      <c r="E29">
        <v>6</v>
      </c>
      <c r="F29">
        <v>3</v>
      </c>
      <c r="G29">
        <v>3</v>
      </c>
      <c r="H29">
        <v>1</v>
      </c>
      <c r="I29">
        <v>14</v>
      </c>
    </row>
    <row r="30" spans="1:10" x14ac:dyDescent="0.25">
      <c r="A30">
        <v>28</v>
      </c>
      <c r="B30">
        <v>2</v>
      </c>
      <c r="C30">
        <v>5</v>
      </c>
      <c r="D30">
        <v>2</v>
      </c>
      <c r="E30">
        <v>4</v>
      </c>
      <c r="F30">
        <v>3</v>
      </c>
      <c r="H30">
        <v>1</v>
      </c>
      <c r="I30">
        <v>6</v>
      </c>
      <c r="J30">
        <v>9</v>
      </c>
    </row>
    <row r="31" spans="1:10" x14ac:dyDescent="0.25">
      <c r="A31">
        <v>29</v>
      </c>
      <c r="B31">
        <v>2</v>
      </c>
      <c r="C31">
        <v>2</v>
      </c>
      <c r="D31">
        <v>3</v>
      </c>
    </row>
    <row r="32" spans="1:10" x14ac:dyDescent="0.25">
      <c r="A32">
        <v>30</v>
      </c>
      <c r="B32">
        <v>3</v>
      </c>
      <c r="C32">
        <v>2</v>
      </c>
      <c r="D32">
        <v>2</v>
      </c>
    </row>
    <row r="33" spans="1:11" x14ac:dyDescent="0.25">
      <c r="A33">
        <v>31</v>
      </c>
      <c r="B33">
        <v>3</v>
      </c>
      <c r="C33">
        <v>2</v>
      </c>
      <c r="D33">
        <v>2</v>
      </c>
      <c r="E33">
        <v>2</v>
      </c>
      <c r="F33">
        <v>7</v>
      </c>
      <c r="G33">
        <v>1</v>
      </c>
      <c r="H33">
        <v>2</v>
      </c>
      <c r="I33">
        <v>8</v>
      </c>
      <c r="J33">
        <v>10</v>
      </c>
    </row>
    <row r="34" spans="1:11" x14ac:dyDescent="0.25">
      <c r="A34">
        <v>32</v>
      </c>
      <c r="B34">
        <v>3</v>
      </c>
      <c r="C34">
        <v>2</v>
      </c>
      <c r="D34">
        <v>3</v>
      </c>
    </row>
    <row r="35" spans="1:11" x14ac:dyDescent="0.25">
      <c r="A35">
        <v>33</v>
      </c>
      <c r="B35">
        <v>2</v>
      </c>
      <c r="C35">
        <v>2</v>
      </c>
      <c r="D35">
        <v>4</v>
      </c>
      <c r="E35">
        <v>2</v>
      </c>
      <c r="F35">
        <v>5</v>
      </c>
      <c r="G35">
        <v>3</v>
      </c>
      <c r="H35">
        <v>1</v>
      </c>
    </row>
    <row r="36" spans="1:11" x14ac:dyDescent="0.25">
      <c r="A36">
        <v>34</v>
      </c>
      <c r="B36">
        <v>3</v>
      </c>
      <c r="C36">
        <v>2</v>
      </c>
      <c r="D36">
        <v>4</v>
      </c>
      <c r="E36">
        <v>2</v>
      </c>
      <c r="F36">
        <v>5</v>
      </c>
      <c r="G36">
        <v>2</v>
      </c>
      <c r="H36">
        <v>2</v>
      </c>
      <c r="I36">
        <v>7</v>
      </c>
      <c r="J36">
        <v>10</v>
      </c>
    </row>
    <row r="37" spans="1:11" x14ac:dyDescent="0.25">
      <c r="A37">
        <v>35</v>
      </c>
      <c r="B37">
        <v>3</v>
      </c>
      <c r="C37">
        <v>2</v>
      </c>
      <c r="D37">
        <v>3</v>
      </c>
      <c r="E37">
        <v>3</v>
      </c>
      <c r="F37">
        <v>5</v>
      </c>
      <c r="G37">
        <v>2</v>
      </c>
      <c r="H37">
        <v>1</v>
      </c>
      <c r="I37">
        <v>8</v>
      </c>
      <c r="J37">
        <v>6</v>
      </c>
    </row>
    <row r="38" spans="1:11" x14ac:dyDescent="0.25">
      <c r="A38">
        <v>36</v>
      </c>
      <c r="B38">
        <v>3</v>
      </c>
      <c r="C38">
        <v>2</v>
      </c>
      <c r="D38">
        <v>2</v>
      </c>
      <c r="E38">
        <v>3</v>
      </c>
      <c r="F38">
        <v>5</v>
      </c>
      <c r="G38">
        <v>2</v>
      </c>
      <c r="H38">
        <v>1</v>
      </c>
      <c r="I38">
        <v>8</v>
      </c>
      <c r="J38">
        <v>10</v>
      </c>
    </row>
    <row r="39" spans="1:11" x14ac:dyDescent="0.25">
      <c r="A39">
        <v>37</v>
      </c>
      <c r="B39">
        <v>3</v>
      </c>
      <c r="C39">
        <v>3</v>
      </c>
      <c r="D39">
        <v>2</v>
      </c>
    </row>
    <row r="40" spans="1:11" x14ac:dyDescent="0.25">
      <c r="A40">
        <v>38</v>
      </c>
      <c r="B40">
        <v>3</v>
      </c>
      <c r="C40">
        <v>3</v>
      </c>
      <c r="D40">
        <v>2</v>
      </c>
      <c r="E40">
        <v>1</v>
      </c>
    </row>
    <row r="41" spans="1:11" x14ac:dyDescent="0.25">
      <c r="A41">
        <v>39</v>
      </c>
      <c r="B41">
        <v>3</v>
      </c>
      <c r="C41">
        <v>2</v>
      </c>
      <c r="D41">
        <v>3</v>
      </c>
    </row>
    <row r="42" spans="1:11" x14ac:dyDescent="0.25">
      <c r="A42">
        <v>40</v>
      </c>
      <c r="B42">
        <v>3</v>
      </c>
      <c r="C42">
        <v>2</v>
      </c>
      <c r="D42">
        <v>1</v>
      </c>
      <c r="E42">
        <v>3</v>
      </c>
      <c r="F42">
        <v>7</v>
      </c>
      <c r="G42">
        <v>2</v>
      </c>
      <c r="H42">
        <v>1</v>
      </c>
      <c r="I42">
        <v>8</v>
      </c>
      <c r="J42">
        <v>10</v>
      </c>
    </row>
    <row r="43" spans="1:11" x14ac:dyDescent="0.25">
      <c r="A43" s="1" t="s">
        <v>21</v>
      </c>
      <c r="B43">
        <f>SUM(B3:B42)</f>
        <v>113</v>
      </c>
      <c r="C43">
        <f t="shared" ref="C43:G43" si="0">SUM(C3:C42)</f>
        <v>99</v>
      </c>
      <c r="D43">
        <f t="shared" si="0"/>
        <v>88</v>
      </c>
      <c r="E43">
        <f t="shared" si="0"/>
        <v>51</v>
      </c>
      <c r="F43">
        <f t="shared" si="0"/>
        <v>63</v>
      </c>
      <c r="G43">
        <f t="shared" si="0"/>
        <v>31</v>
      </c>
      <c r="H43">
        <f>SUM(H3:H42)</f>
        <v>16</v>
      </c>
      <c r="I43">
        <f>SUM(I3:I42)</f>
        <v>103</v>
      </c>
      <c r="J43">
        <f>SUM(J3:J42)</f>
        <v>90</v>
      </c>
    </row>
    <row r="44" spans="1:11" ht="15.75" x14ac:dyDescent="0.25">
      <c r="A44" s="1" t="s">
        <v>22</v>
      </c>
      <c r="B44">
        <f>B43/A42</f>
        <v>2.8250000000000002</v>
      </c>
      <c r="C44">
        <f>C43/A42</f>
        <v>2.4750000000000001</v>
      </c>
      <c r="D44">
        <f>D43/A42</f>
        <v>2.2000000000000002</v>
      </c>
      <c r="E44">
        <f>E43/A42</f>
        <v>1.2749999999999999</v>
      </c>
      <c r="F44">
        <f>F43/A42</f>
        <v>1.575</v>
      </c>
      <c r="G44">
        <f>G43/A42</f>
        <v>0.77500000000000002</v>
      </c>
      <c r="H44">
        <f>H43/A42</f>
        <v>0.4</v>
      </c>
      <c r="I44">
        <f>I43/A42</f>
        <v>2.5750000000000002</v>
      </c>
      <c r="J44">
        <f>J43/A42</f>
        <v>2.25</v>
      </c>
      <c r="K44" s="2">
        <f>SUM(B44:J44)</f>
        <v>16.350000000000001</v>
      </c>
    </row>
    <row r="45" spans="1:11" ht="15.75" x14ac:dyDescent="0.25">
      <c r="K45" s="2"/>
    </row>
    <row r="46" spans="1:11" ht="15.75" x14ac:dyDescent="0.25">
      <c r="A46" s="1" t="s">
        <v>12</v>
      </c>
      <c r="B46">
        <f>STDEV(B3:B42)</f>
        <v>0.38480764425479191</v>
      </c>
      <c r="C46">
        <f t="shared" ref="C46:I46" si="1">STDEV(C3:C42)</f>
        <v>0.98677147745460736</v>
      </c>
      <c r="D46">
        <f t="shared" si="1"/>
        <v>0.90851352515899586</v>
      </c>
      <c r="E46">
        <f t="shared" si="1"/>
        <v>1.5585784121008051</v>
      </c>
      <c r="F46">
        <f t="shared" si="1"/>
        <v>1.5566235649883124</v>
      </c>
      <c r="G46">
        <f t="shared" si="1"/>
        <v>1.3789543689024493</v>
      </c>
      <c r="H46">
        <f t="shared" si="1"/>
        <v>0.43852900965351449</v>
      </c>
      <c r="I46">
        <f t="shared" si="1"/>
        <v>2.1514618004482151</v>
      </c>
      <c r="J46">
        <f>STDEV(J3:J42)</f>
        <v>2.1825756260978366</v>
      </c>
      <c r="K46" s="2">
        <f>SUM(B46:J46)</f>
        <v>11.546815429059528</v>
      </c>
    </row>
    <row r="47" spans="1:11" ht="15.75" x14ac:dyDescent="0.25">
      <c r="A47" s="1" t="s">
        <v>13</v>
      </c>
      <c r="B47">
        <f>(B46)/SQRT(A42)</f>
        <v>6.0843430844447467E-2</v>
      </c>
      <c r="C47">
        <f>(C46)/SQRT(A42)</f>
        <v>0.15602226994230251</v>
      </c>
      <c r="D47">
        <f>(D46)/SQRT(A42)</f>
        <v>0.14364860122855577</v>
      </c>
      <c r="E47">
        <f>(E46)/SQRT(A42)</f>
        <v>0.24643288471035407</v>
      </c>
      <c r="F47">
        <f>(F46)/SQRT(A42)</f>
        <v>0.24612379624271008</v>
      </c>
      <c r="G47">
        <f>(G46)/SQRT(A42)</f>
        <v>0.21803182975859006</v>
      </c>
      <c r="H47">
        <f>(H46)/SQRT(A42)</f>
        <v>6.9337524528153616E-2</v>
      </c>
      <c r="I47">
        <f>(I46)/SQRT(A42)</f>
        <v>0.34017597941315147</v>
      </c>
      <c r="J47">
        <f>(J46)/SQRT(A42)</f>
        <v>0.34509550720186011</v>
      </c>
      <c r="K47" s="2">
        <f>SUM(B47:J47)</f>
        <v>1.8257118238701251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ySplit="1" topLeftCell="A34" activePane="bottomLeft" state="frozen"/>
      <selection pane="bottomLeft" activeCell="A60" sqref="A60"/>
    </sheetView>
  </sheetViews>
  <sheetFormatPr defaultRowHeight="15" x14ac:dyDescent="0.25"/>
  <sheetData>
    <row r="1" spans="1:11" x14ac:dyDescent="0.25">
      <c r="A1" t="s">
        <v>1</v>
      </c>
      <c r="B1" t="s">
        <v>23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16</v>
      </c>
    </row>
    <row r="3" spans="1:11" x14ac:dyDescent="0.25">
      <c r="A3">
        <v>1</v>
      </c>
      <c r="B3">
        <v>3</v>
      </c>
      <c r="C3">
        <v>2</v>
      </c>
      <c r="D3">
        <v>3</v>
      </c>
      <c r="E3">
        <v>1</v>
      </c>
    </row>
    <row r="4" spans="1:11" x14ac:dyDescent="0.25">
      <c r="A4">
        <v>2</v>
      </c>
      <c r="B4">
        <v>3</v>
      </c>
      <c r="C4">
        <v>2</v>
      </c>
      <c r="D4">
        <v>3</v>
      </c>
    </row>
    <row r="5" spans="1:11" x14ac:dyDescent="0.25">
      <c r="A5">
        <v>3</v>
      </c>
      <c r="B5">
        <v>3</v>
      </c>
      <c r="C5">
        <v>2</v>
      </c>
      <c r="D5">
        <v>2</v>
      </c>
    </row>
    <row r="6" spans="1:11" x14ac:dyDescent="0.25">
      <c r="A6">
        <v>4</v>
      </c>
      <c r="B6">
        <v>3</v>
      </c>
      <c r="C6">
        <v>2</v>
      </c>
      <c r="D6">
        <v>3</v>
      </c>
    </row>
    <row r="7" spans="1:11" x14ac:dyDescent="0.25">
      <c r="A7">
        <v>5</v>
      </c>
      <c r="B7">
        <v>3</v>
      </c>
      <c r="C7">
        <v>2</v>
      </c>
      <c r="D7">
        <v>2</v>
      </c>
    </row>
    <row r="8" spans="1:11" x14ac:dyDescent="0.25">
      <c r="A8">
        <v>6</v>
      </c>
      <c r="B8">
        <v>3</v>
      </c>
      <c r="C8">
        <v>2</v>
      </c>
      <c r="D8">
        <v>2</v>
      </c>
    </row>
    <row r="9" spans="1:11" x14ac:dyDescent="0.25">
      <c r="A9">
        <v>7</v>
      </c>
      <c r="B9">
        <v>2</v>
      </c>
      <c r="C9">
        <v>2</v>
      </c>
      <c r="D9">
        <v>2</v>
      </c>
    </row>
    <row r="10" spans="1:11" x14ac:dyDescent="0.25">
      <c r="A10">
        <v>8</v>
      </c>
      <c r="B10">
        <v>3</v>
      </c>
      <c r="C10">
        <v>2</v>
      </c>
      <c r="D10">
        <v>2</v>
      </c>
    </row>
    <row r="11" spans="1:11" x14ac:dyDescent="0.25">
      <c r="A11">
        <v>9</v>
      </c>
      <c r="B11">
        <v>3</v>
      </c>
      <c r="C11">
        <v>2</v>
      </c>
      <c r="D11">
        <v>3</v>
      </c>
      <c r="E11">
        <v>1</v>
      </c>
    </row>
    <row r="12" spans="1:11" x14ac:dyDescent="0.25">
      <c r="A12">
        <v>10</v>
      </c>
      <c r="B12">
        <v>3</v>
      </c>
      <c r="C12">
        <v>2</v>
      </c>
      <c r="D12">
        <v>3</v>
      </c>
    </row>
    <row r="13" spans="1:11" x14ac:dyDescent="0.25">
      <c r="A13">
        <v>11</v>
      </c>
      <c r="B13">
        <v>3</v>
      </c>
      <c r="C13">
        <v>2</v>
      </c>
      <c r="D13">
        <v>2</v>
      </c>
    </row>
    <row r="14" spans="1:11" x14ac:dyDescent="0.25">
      <c r="A14">
        <v>12</v>
      </c>
      <c r="B14">
        <v>3</v>
      </c>
      <c r="C14">
        <v>2</v>
      </c>
    </row>
    <row r="15" spans="1:11" x14ac:dyDescent="0.25">
      <c r="A15">
        <v>13</v>
      </c>
      <c r="B15">
        <v>3</v>
      </c>
      <c r="C15">
        <v>2</v>
      </c>
      <c r="D15">
        <v>3</v>
      </c>
    </row>
    <row r="16" spans="1:11" x14ac:dyDescent="0.25">
      <c r="A16">
        <v>14</v>
      </c>
      <c r="B16">
        <v>3</v>
      </c>
      <c r="C16">
        <v>2</v>
      </c>
    </row>
    <row r="17" spans="1:5" x14ac:dyDescent="0.25">
      <c r="A17">
        <v>15</v>
      </c>
      <c r="B17">
        <v>3</v>
      </c>
      <c r="C17">
        <v>2</v>
      </c>
      <c r="D17">
        <v>2</v>
      </c>
    </row>
    <row r="18" spans="1:5" x14ac:dyDescent="0.25">
      <c r="A18">
        <v>16</v>
      </c>
      <c r="B18">
        <v>3</v>
      </c>
      <c r="C18">
        <v>2</v>
      </c>
      <c r="D18">
        <v>2</v>
      </c>
    </row>
    <row r="19" spans="1:5" x14ac:dyDescent="0.25">
      <c r="A19">
        <v>17</v>
      </c>
      <c r="B19">
        <v>2</v>
      </c>
      <c r="C19">
        <v>2</v>
      </c>
      <c r="D19">
        <v>5</v>
      </c>
    </row>
    <row r="20" spans="1:5" x14ac:dyDescent="0.25">
      <c r="A20">
        <v>18</v>
      </c>
      <c r="B20">
        <v>2</v>
      </c>
      <c r="C20">
        <v>2</v>
      </c>
      <c r="D20">
        <v>1</v>
      </c>
      <c r="E20">
        <v>1</v>
      </c>
    </row>
    <row r="21" spans="1:5" x14ac:dyDescent="0.25">
      <c r="A21">
        <v>19</v>
      </c>
      <c r="B21">
        <v>2</v>
      </c>
      <c r="C21">
        <v>2</v>
      </c>
      <c r="D21">
        <v>2</v>
      </c>
    </row>
    <row r="22" spans="1:5" x14ac:dyDescent="0.25">
      <c r="A22">
        <v>20</v>
      </c>
      <c r="B22">
        <v>3</v>
      </c>
      <c r="C22">
        <v>2</v>
      </c>
      <c r="D22">
        <v>2</v>
      </c>
    </row>
    <row r="23" spans="1:5" x14ac:dyDescent="0.25">
      <c r="A23">
        <v>21</v>
      </c>
      <c r="B23">
        <v>2</v>
      </c>
      <c r="C23">
        <v>3</v>
      </c>
      <c r="D23">
        <v>2</v>
      </c>
    </row>
    <row r="24" spans="1:5" x14ac:dyDescent="0.25">
      <c r="A24">
        <v>22</v>
      </c>
      <c r="B24">
        <v>2</v>
      </c>
      <c r="C24">
        <v>3</v>
      </c>
      <c r="D24">
        <v>3</v>
      </c>
    </row>
    <row r="25" spans="1:5" x14ac:dyDescent="0.25">
      <c r="A25">
        <v>23</v>
      </c>
      <c r="B25">
        <v>3</v>
      </c>
      <c r="C25">
        <v>2</v>
      </c>
      <c r="D25">
        <v>2</v>
      </c>
      <c r="E25">
        <v>1</v>
      </c>
    </row>
    <row r="26" spans="1:5" x14ac:dyDescent="0.25">
      <c r="A26">
        <v>24</v>
      </c>
      <c r="B26">
        <v>2</v>
      </c>
      <c r="C26">
        <v>2</v>
      </c>
      <c r="D26">
        <v>2</v>
      </c>
    </row>
    <row r="27" spans="1:5" x14ac:dyDescent="0.25">
      <c r="A27">
        <v>25</v>
      </c>
      <c r="B27">
        <v>3</v>
      </c>
      <c r="C27">
        <v>2</v>
      </c>
      <c r="D27">
        <v>2</v>
      </c>
    </row>
    <row r="28" spans="1:5" x14ac:dyDescent="0.25">
      <c r="A28">
        <v>26</v>
      </c>
      <c r="B28">
        <v>3</v>
      </c>
      <c r="C28">
        <v>2</v>
      </c>
      <c r="D28">
        <v>2</v>
      </c>
    </row>
    <row r="29" spans="1:5" x14ac:dyDescent="0.25">
      <c r="A29">
        <v>27</v>
      </c>
      <c r="B29">
        <v>3</v>
      </c>
      <c r="C29">
        <v>2</v>
      </c>
      <c r="D29">
        <v>2</v>
      </c>
    </row>
    <row r="30" spans="1:5" x14ac:dyDescent="0.25">
      <c r="A30">
        <v>28</v>
      </c>
      <c r="B30">
        <v>3</v>
      </c>
      <c r="C30">
        <v>2</v>
      </c>
    </row>
    <row r="31" spans="1:5" x14ac:dyDescent="0.25">
      <c r="A31">
        <v>29</v>
      </c>
      <c r="B31">
        <v>2</v>
      </c>
      <c r="C31">
        <v>4</v>
      </c>
    </row>
    <row r="32" spans="1:5" x14ac:dyDescent="0.25">
      <c r="A32">
        <v>30</v>
      </c>
      <c r="B32">
        <v>3</v>
      </c>
      <c r="C32">
        <v>3</v>
      </c>
    </row>
    <row r="33" spans="1:11" x14ac:dyDescent="0.25">
      <c r="A33">
        <v>31</v>
      </c>
      <c r="B33">
        <v>3</v>
      </c>
      <c r="C33">
        <v>2</v>
      </c>
    </row>
    <row r="34" spans="1:11" x14ac:dyDescent="0.25">
      <c r="A34">
        <v>32</v>
      </c>
      <c r="B34">
        <v>3</v>
      </c>
      <c r="C34">
        <v>2</v>
      </c>
      <c r="D34">
        <v>1</v>
      </c>
      <c r="E34">
        <v>1</v>
      </c>
    </row>
    <row r="35" spans="1:11" x14ac:dyDescent="0.25">
      <c r="A35">
        <v>33</v>
      </c>
      <c r="B35">
        <v>3</v>
      </c>
      <c r="C35">
        <v>2</v>
      </c>
    </row>
    <row r="36" spans="1:11" x14ac:dyDescent="0.25">
      <c r="A36">
        <v>34</v>
      </c>
      <c r="B36">
        <v>3</v>
      </c>
      <c r="C36">
        <v>2</v>
      </c>
      <c r="D36">
        <v>2</v>
      </c>
    </row>
    <row r="37" spans="1:11" x14ac:dyDescent="0.25">
      <c r="A37">
        <v>35</v>
      </c>
      <c r="B37">
        <v>3</v>
      </c>
      <c r="C37">
        <v>2</v>
      </c>
      <c r="D37">
        <v>3</v>
      </c>
    </row>
    <row r="38" spans="1:11" x14ac:dyDescent="0.25">
      <c r="A38">
        <v>36</v>
      </c>
      <c r="B38">
        <v>3</v>
      </c>
      <c r="C38">
        <v>2</v>
      </c>
    </row>
    <row r="39" spans="1:11" x14ac:dyDescent="0.25">
      <c r="A39">
        <v>37</v>
      </c>
      <c r="B39">
        <v>3</v>
      </c>
      <c r="C39">
        <v>2</v>
      </c>
      <c r="D39">
        <v>2</v>
      </c>
    </row>
    <row r="40" spans="1:11" x14ac:dyDescent="0.25">
      <c r="A40">
        <v>38</v>
      </c>
      <c r="B40">
        <v>3</v>
      </c>
      <c r="C40">
        <v>2</v>
      </c>
      <c r="D40">
        <v>3</v>
      </c>
    </row>
    <row r="41" spans="1:11" x14ac:dyDescent="0.25">
      <c r="A41">
        <v>39</v>
      </c>
      <c r="B41">
        <v>3</v>
      </c>
      <c r="C41">
        <v>2</v>
      </c>
    </row>
    <row r="42" spans="1:11" x14ac:dyDescent="0.25">
      <c r="A42">
        <v>40</v>
      </c>
      <c r="B42">
        <v>3</v>
      </c>
      <c r="C42">
        <v>2</v>
      </c>
      <c r="D42">
        <v>3</v>
      </c>
    </row>
    <row r="43" spans="1:11" x14ac:dyDescent="0.25">
      <c r="A43" s="1" t="s">
        <v>21</v>
      </c>
      <c r="B43">
        <f>SUM(B3:B42)</f>
        <v>112</v>
      </c>
      <c r="C43">
        <f>SUM(C3:C42)</f>
        <v>85</v>
      </c>
      <c r="D43">
        <f>SUM(D3:D42)</f>
        <v>73</v>
      </c>
      <c r="E43">
        <f>SUM(E3:E42)</f>
        <v>5</v>
      </c>
    </row>
    <row r="44" spans="1:11" ht="15.75" x14ac:dyDescent="0.25">
      <c r="A44" s="1" t="s">
        <v>22</v>
      </c>
      <c r="B44">
        <f>B43/A42</f>
        <v>2.8</v>
      </c>
      <c r="C44">
        <f>C43/A42</f>
        <v>2.125</v>
      </c>
      <c r="D44">
        <f>D43/A42</f>
        <v>1.825</v>
      </c>
      <c r="E44">
        <f>E43/A42</f>
        <v>0.125</v>
      </c>
      <c r="F44" s="2"/>
      <c r="K44" s="1">
        <f>SUM(B44:J44)</f>
        <v>6.875</v>
      </c>
    </row>
    <row r="45" spans="1:11" ht="15.75" x14ac:dyDescent="0.25">
      <c r="F45" s="2"/>
      <c r="K45" s="1"/>
    </row>
    <row r="46" spans="1:11" ht="15.75" x14ac:dyDescent="0.25">
      <c r="A46" s="1" t="s">
        <v>12</v>
      </c>
      <c r="B46">
        <f>STDEV(B3:B42)</f>
        <v>0.40509574683346594</v>
      </c>
      <c r="C46">
        <f>STDEV(C3:C42)</f>
        <v>0.40430377003131995</v>
      </c>
      <c r="D46">
        <f>STDEV(D3:D42)</f>
        <v>0.75491222875131614</v>
      </c>
      <c r="E46">
        <f>STDEV(E3:E42)</f>
        <v>0</v>
      </c>
      <c r="F46" s="2"/>
      <c r="K46" s="1">
        <f>SUM(B46:J46)</f>
        <v>1.564311745616102</v>
      </c>
    </row>
    <row r="47" spans="1:11" ht="15.75" x14ac:dyDescent="0.25">
      <c r="A47" s="1" t="s">
        <v>13</v>
      </c>
      <c r="B47">
        <f>(B46)/SQRT(A42)</f>
        <v>6.4051261522034733E-2</v>
      </c>
      <c r="C47">
        <f>(C46)/SQRT(A42)</f>
        <v>6.3926038994594842E-2</v>
      </c>
      <c r="D47">
        <f>(D46)/SQRT(A42)</f>
        <v>0.11936210381841041</v>
      </c>
      <c r="E47">
        <f>(E46)/SQRT(A42)</f>
        <v>0</v>
      </c>
      <c r="F47" s="2"/>
      <c r="K47" s="1">
        <f>SUM(B47:J47)</f>
        <v>0.24733940433503998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ySplit="1" topLeftCell="A28" activePane="bottomLeft" state="frozen"/>
      <selection pane="bottomLeft" activeCell="A39" sqref="A39"/>
    </sheetView>
  </sheetViews>
  <sheetFormatPr defaultRowHeight="15" x14ac:dyDescent="0.25"/>
  <sheetData>
    <row r="1" spans="1:11" x14ac:dyDescent="0.25">
      <c r="A1" t="s">
        <v>1</v>
      </c>
      <c r="B1" t="s">
        <v>23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18</v>
      </c>
      <c r="K1" t="s">
        <v>17</v>
      </c>
    </row>
    <row r="3" spans="1:11" x14ac:dyDescent="0.25">
      <c r="A3">
        <v>1</v>
      </c>
      <c r="B3">
        <v>3</v>
      </c>
      <c r="C3">
        <v>2</v>
      </c>
      <c r="D3">
        <v>2</v>
      </c>
    </row>
    <row r="4" spans="1:11" x14ac:dyDescent="0.25">
      <c r="A4">
        <v>2</v>
      </c>
      <c r="B4">
        <v>3</v>
      </c>
      <c r="C4">
        <v>2</v>
      </c>
    </row>
    <row r="5" spans="1:11" x14ac:dyDescent="0.25">
      <c r="A5">
        <v>3</v>
      </c>
      <c r="B5">
        <v>3</v>
      </c>
      <c r="C5">
        <v>2</v>
      </c>
      <c r="D5">
        <v>2</v>
      </c>
    </row>
    <row r="6" spans="1:11" x14ac:dyDescent="0.25">
      <c r="A6">
        <v>4</v>
      </c>
      <c r="B6">
        <v>3</v>
      </c>
      <c r="C6">
        <v>2</v>
      </c>
      <c r="D6">
        <v>3</v>
      </c>
    </row>
    <row r="7" spans="1:11" x14ac:dyDescent="0.25">
      <c r="A7">
        <v>5</v>
      </c>
      <c r="B7">
        <v>2</v>
      </c>
      <c r="C7">
        <v>2</v>
      </c>
      <c r="D7">
        <v>1</v>
      </c>
    </row>
    <row r="8" spans="1:11" x14ac:dyDescent="0.25">
      <c r="A8">
        <v>6</v>
      </c>
      <c r="B8">
        <v>3</v>
      </c>
      <c r="C8">
        <v>2</v>
      </c>
      <c r="D8">
        <v>1</v>
      </c>
    </row>
    <row r="9" spans="1:11" x14ac:dyDescent="0.25">
      <c r="A9">
        <v>7</v>
      </c>
      <c r="B9">
        <v>3</v>
      </c>
      <c r="C9">
        <v>4</v>
      </c>
      <c r="D9">
        <v>2</v>
      </c>
      <c r="E9">
        <v>5</v>
      </c>
      <c r="F9">
        <v>6</v>
      </c>
      <c r="G9">
        <v>2</v>
      </c>
      <c r="H9">
        <v>1</v>
      </c>
      <c r="I9">
        <v>10</v>
      </c>
      <c r="J9">
        <v>8</v>
      </c>
    </row>
    <row r="10" spans="1:11" x14ac:dyDescent="0.25">
      <c r="A10">
        <v>8</v>
      </c>
      <c r="B10">
        <v>3</v>
      </c>
      <c r="C10">
        <v>4</v>
      </c>
    </row>
    <row r="11" spans="1:11" x14ac:dyDescent="0.25">
      <c r="A11">
        <v>9</v>
      </c>
      <c r="B11">
        <v>3</v>
      </c>
      <c r="C11">
        <v>2</v>
      </c>
    </row>
    <row r="12" spans="1:11" x14ac:dyDescent="0.25">
      <c r="A12">
        <v>10</v>
      </c>
      <c r="B12">
        <v>3</v>
      </c>
      <c r="C12">
        <v>4</v>
      </c>
    </row>
    <row r="13" spans="1:11" x14ac:dyDescent="0.25">
      <c r="A13">
        <v>11</v>
      </c>
      <c r="B13">
        <v>3</v>
      </c>
      <c r="C13">
        <v>4</v>
      </c>
      <c r="D13">
        <v>1</v>
      </c>
    </row>
    <row r="14" spans="1:11" x14ac:dyDescent="0.25">
      <c r="A14">
        <v>12</v>
      </c>
      <c r="B14">
        <v>3</v>
      </c>
      <c r="C14">
        <v>4</v>
      </c>
      <c r="D14">
        <v>1</v>
      </c>
    </row>
    <row r="15" spans="1:11" x14ac:dyDescent="0.25">
      <c r="A15">
        <v>13</v>
      </c>
      <c r="B15">
        <v>3</v>
      </c>
      <c r="C15">
        <v>2</v>
      </c>
      <c r="D15">
        <v>4</v>
      </c>
      <c r="E15">
        <v>5</v>
      </c>
      <c r="F15">
        <v>4</v>
      </c>
      <c r="G15">
        <v>2</v>
      </c>
      <c r="H15">
        <v>1</v>
      </c>
      <c r="I15">
        <v>15</v>
      </c>
    </row>
    <row r="16" spans="1:11" x14ac:dyDescent="0.25">
      <c r="A16">
        <v>14</v>
      </c>
      <c r="B16">
        <v>3</v>
      </c>
      <c r="C16">
        <v>2</v>
      </c>
      <c r="D16">
        <v>3</v>
      </c>
      <c r="E16">
        <v>6</v>
      </c>
      <c r="F16">
        <v>4</v>
      </c>
      <c r="G16">
        <v>2</v>
      </c>
      <c r="H16">
        <v>1</v>
      </c>
      <c r="I16">
        <v>11</v>
      </c>
      <c r="J16">
        <v>5</v>
      </c>
    </row>
    <row r="17" spans="1:10" x14ac:dyDescent="0.25">
      <c r="A17">
        <v>15</v>
      </c>
      <c r="B17">
        <v>3</v>
      </c>
      <c r="C17">
        <v>4</v>
      </c>
    </row>
    <row r="18" spans="1:10" x14ac:dyDescent="0.25">
      <c r="A18">
        <v>16</v>
      </c>
      <c r="B18">
        <v>3</v>
      </c>
      <c r="C18">
        <v>2</v>
      </c>
      <c r="D18">
        <v>2</v>
      </c>
      <c r="E18">
        <v>3</v>
      </c>
    </row>
    <row r="19" spans="1:10" x14ac:dyDescent="0.25">
      <c r="A19">
        <v>17</v>
      </c>
      <c r="B19">
        <v>3</v>
      </c>
      <c r="C19">
        <v>3</v>
      </c>
    </row>
    <row r="20" spans="1:10" x14ac:dyDescent="0.25">
      <c r="A20">
        <v>18</v>
      </c>
      <c r="B20">
        <v>3</v>
      </c>
      <c r="C20">
        <v>2</v>
      </c>
      <c r="D20">
        <v>6</v>
      </c>
    </row>
    <row r="21" spans="1:10" x14ac:dyDescent="0.25">
      <c r="A21">
        <v>19</v>
      </c>
      <c r="B21">
        <v>3</v>
      </c>
      <c r="C21">
        <v>2</v>
      </c>
      <c r="D21">
        <v>1</v>
      </c>
    </row>
    <row r="22" spans="1:10" x14ac:dyDescent="0.25">
      <c r="A22">
        <v>20</v>
      </c>
      <c r="B22">
        <v>2</v>
      </c>
      <c r="C22">
        <v>4</v>
      </c>
    </row>
    <row r="23" spans="1:10" x14ac:dyDescent="0.25">
      <c r="A23">
        <v>21</v>
      </c>
      <c r="B23">
        <v>2</v>
      </c>
      <c r="C23">
        <v>3</v>
      </c>
      <c r="D23">
        <v>2</v>
      </c>
      <c r="E23">
        <v>2</v>
      </c>
      <c r="F23">
        <v>6</v>
      </c>
      <c r="G23">
        <v>4</v>
      </c>
      <c r="H23">
        <v>1</v>
      </c>
      <c r="I23">
        <v>5</v>
      </c>
      <c r="J23">
        <v>6</v>
      </c>
    </row>
    <row r="24" spans="1:10" x14ac:dyDescent="0.25">
      <c r="A24">
        <v>22</v>
      </c>
      <c r="B24">
        <v>2</v>
      </c>
      <c r="C24">
        <v>2</v>
      </c>
      <c r="D24">
        <v>2</v>
      </c>
      <c r="E24">
        <v>2</v>
      </c>
      <c r="F24">
        <v>6</v>
      </c>
      <c r="G24">
        <v>2</v>
      </c>
      <c r="H24">
        <v>1</v>
      </c>
      <c r="I24">
        <v>14</v>
      </c>
      <c r="J24">
        <v>5</v>
      </c>
    </row>
    <row r="25" spans="1:10" x14ac:dyDescent="0.25">
      <c r="A25">
        <v>23</v>
      </c>
      <c r="B25">
        <v>3</v>
      </c>
      <c r="C25">
        <v>2</v>
      </c>
      <c r="D25">
        <v>1</v>
      </c>
    </row>
    <row r="26" spans="1:10" x14ac:dyDescent="0.25">
      <c r="A26">
        <v>24</v>
      </c>
      <c r="B26">
        <v>2</v>
      </c>
      <c r="C26">
        <v>2</v>
      </c>
    </row>
    <row r="27" spans="1:10" x14ac:dyDescent="0.25">
      <c r="A27">
        <v>25</v>
      </c>
      <c r="B27">
        <v>2</v>
      </c>
      <c r="C27">
        <v>2</v>
      </c>
      <c r="D27">
        <v>3</v>
      </c>
    </row>
    <row r="28" spans="1:10" x14ac:dyDescent="0.25">
      <c r="A28">
        <v>26</v>
      </c>
      <c r="B28">
        <v>3</v>
      </c>
      <c r="C28">
        <v>2</v>
      </c>
      <c r="D28">
        <v>3</v>
      </c>
    </row>
    <row r="29" spans="1:10" x14ac:dyDescent="0.25">
      <c r="A29">
        <v>27</v>
      </c>
      <c r="B29">
        <v>3</v>
      </c>
      <c r="C29">
        <v>5</v>
      </c>
    </row>
    <row r="30" spans="1:10" x14ac:dyDescent="0.25">
      <c r="A30">
        <v>28</v>
      </c>
      <c r="B30">
        <v>3</v>
      </c>
      <c r="C30">
        <v>5</v>
      </c>
    </row>
    <row r="31" spans="1:10" x14ac:dyDescent="0.25">
      <c r="A31">
        <v>29</v>
      </c>
      <c r="B31">
        <v>3</v>
      </c>
      <c r="C31">
        <v>2</v>
      </c>
      <c r="D31">
        <v>1</v>
      </c>
    </row>
    <row r="32" spans="1:10" x14ac:dyDescent="0.25">
      <c r="A32">
        <v>30</v>
      </c>
      <c r="B32">
        <v>3</v>
      </c>
      <c r="C32">
        <v>2</v>
      </c>
      <c r="D32">
        <v>1</v>
      </c>
    </row>
    <row r="33" spans="1:11" x14ac:dyDescent="0.25">
      <c r="A33">
        <v>31</v>
      </c>
      <c r="B33">
        <v>3</v>
      </c>
      <c r="C33">
        <v>3</v>
      </c>
    </row>
    <row r="34" spans="1:11" x14ac:dyDescent="0.25">
      <c r="A34">
        <v>32</v>
      </c>
      <c r="B34">
        <v>3</v>
      </c>
      <c r="C34">
        <v>2</v>
      </c>
      <c r="D34">
        <v>2</v>
      </c>
    </row>
    <row r="35" spans="1:11" x14ac:dyDescent="0.25">
      <c r="A35">
        <v>33</v>
      </c>
      <c r="B35">
        <v>3</v>
      </c>
      <c r="C35">
        <v>2</v>
      </c>
    </row>
    <row r="36" spans="1:11" x14ac:dyDescent="0.25">
      <c r="A36">
        <v>34</v>
      </c>
      <c r="B36">
        <v>3</v>
      </c>
      <c r="C36">
        <v>4</v>
      </c>
      <c r="D36">
        <v>1</v>
      </c>
    </row>
    <row r="37" spans="1:11" x14ac:dyDescent="0.25">
      <c r="A37">
        <v>35</v>
      </c>
      <c r="B37">
        <v>3</v>
      </c>
      <c r="C37">
        <v>2</v>
      </c>
    </row>
    <row r="38" spans="1:11" x14ac:dyDescent="0.25">
      <c r="A38">
        <v>36</v>
      </c>
      <c r="B38">
        <v>2</v>
      </c>
      <c r="C38">
        <v>2</v>
      </c>
    </row>
    <row r="39" spans="1:11" x14ac:dyDescent="0.25">
      <c r="A39">
        <v>37</v>
      </c>
      <c r="B39">
        <v>2</v>
      </c>
      <c r="C39">
        <v>2</v>
      </c>
      <c r="D39">
        <v>2</v>
      </c>
    </row>
    <row r="40" spans="1:11" x14ac:dyDescent="0.25">
      <c r="A40">
        <v>38</v>
      </c>
      <c r="B40">
        <v>2</v>
      </c>
      <c r="C40">
        <v>2</v>
      </c>
      <c r="D40">
        <v>4</v>
      </c>
    </row>
    <row r="41" spans="1:11" x14ac:dyDescent="0.25">
      <c r="A41">
        <v>39</v>
      </c>
      <c r="B41">
        <v>3</v>
      </c>
      <c r="C41">
        <v>4</v>
      </c>
      <c r="D41">
        <v>1</v>
      </c>
    </row>
    <row r="42" spans="1:11" x14ac:dyDescent="0.25">
      <c r="A42">
        <v>40</v>
      </c>
      <c r="B42">
        <v>3</v>
      </c>
      <c r="C42">
        <v>2</v>
      </c>
      <c r="D42">
        <v>1</v>
      </c>
    </row>
    <row r="43" spans="1:11" x14ac:dyDescent="0.25">
      <c r="A43" s="1" t="s">
        <v>21</v>
      </c>
      <c r="B43">
        <f>SUM(B3:B42)</f>
        <v>111</v>
      </c>
      <c r="C43">
        <f t="shared" ref="C43:I43" si="0">SUM(C3:C42)</f>
        <v>107</v>
      </c>
      <c r="D43">
        <f t="shared" si="0"/>
        <v>53</v>
      </c>
      <c r="E43">
        <f t="shared" si="0"/>
        <v>23</v>
      </c>
      <c r="F43">
        <f t="shared" si="0"/>
        <v>26</v>
      </c>
      <c r="G43">
        <f t="shared" si="0"/>
        <v>12</v>
      </c>
      <c r="H43">
        <f t="shared" si="0"/>
        <v>5</v>
      </c>
      <c r="I43">
        <f t="shared" si="0"/>
        <v>55</v>
      </c>
      <c r="J43">
        <f>SUM(J3:J42)</f>
        <v>24</v>
      </c>
    </row>
    <row r="44" spans="1:11" ht="15.75" x14ac:dyDescent="0.25">
      <c r="A44" s="1" t="s">
        <v>22</v>
      </c>
      <c r="B44">
        <f>B43/A42</f>
        <v>2.7749999999999999</v>
      </c>
      <c r="C44">
        <f>C43/A42</f>
        <v>2.6749999999999998</v>
      </c>
      <c r="D44">
        <f>D43/A42</f>
        <v>1.325</v>
      </c>
      <c r="E44">
        <f>E43/A42</f>
        <v>0.57499999999999996</v>
      </c>
      <c r="F44">
        <f>F43/A42</f>
        <v>0.65</v>
      </c>
      <c r="G44">
        <f>G43/A42</f>
        <v>0.3</v>
      </c>
      <c r="H44">
        <f>H43/A42</f>
        <v>0.125</v>
      </c>
      <c r="I44">
        <f>I43/A42</f>
        <v>1.375</v>
      </c>
      <c r="J44">
        <f>J43/A42</f>
        <v>0.6</v>
      </c>
      <c r="K44" s="2">
        <f>SUM(B44:J44)</f>
        <v>10.4</v>
      </c>
    </row>
    <row r="45" spans="1:11" ht="15.75" x14ac:dyDescent="0.25">
      <c r="K45" s="2"/>
    </row>
    <row r="46" spans="1:11" ht="15.75" x14ac:dyDescent="0.25">
      <c r="A46" s="1" t="s">
        <v>12</v>
      </c>
      <c r="B46">
        <f>STDEV(B3:B42)</f>
        <v>0.42290206176626099</v>
      </c>
      <c r="C46">
        <f t="shared" ref="C46:I46" si="1">STDEV(C3:C42)</f>
        <v>0.99711121206752495</v>
      </c>
      <c r="D46">
        <f t="shared" si="1"/>
        <v>1.2483835702465564</v>
      </c>
      <c r="E46">
        <f t="shared" si="1"/>
        <v>1.7224014243685082</v>
      </c>
      <c r="F46">
        <f t="shared" si="1"/>
        <v>1.0954451150103335</v>
      </c>
      <c r="G46">
        <f t="shared" si="1"/>
        <v>0.89442719099991574</v>
      </c>
      <c r="H46">
        <f t="shared" si="1"/>
        <v>0</v>
      </c>
      <c r="I46">
        <f t="shared" si="1"/>
        <v>3.9370039370059056</v>
      </c>
      <c r="J46">
        <f>STDEV(J3:J42)</f>
        <v>1.4142135623730951</v>
      </c>
      <c r="K46" s="2">
        <f>SUM(C46:I46)</f>
        <v>9.8947724496987455</v>
      </c>
    </row>
    <row r="47" spans="1:11" ht="15.75" x14ac:dyDescent="0.25">
      <c r="A47" s="1" t="s">
        <v>13</v>
      </c>
      <c r="B47">
        <f>(B46)/SQRT(A42)</f>
        <v>6.6866687118129764E-2</v>
      </c>
      <c r="C47">
        <f>(C46)/SQRT(A42)</f>
        <v>0.15765712553122746</v>
      </c>
      <c r="D47">
        <f>(D46)/SQRT(A42)</f>
        <v>0.19738677377559638</v>
      </c>
      <c r="E47">
        <f>(E46)/SQRT(A42)</f>
        <v>0.2723355773061365</v>
      </c>
      <c r="F47">
        <f>(F46)/SQRT(A42)</f>
        <v>0.17320508075688792</v>
      </c>
      <c r="G47">
        <f>(G46)/SQRT(A42)</f>
        <v>0.14142135623730948</v>
      </c>
      <c r="H47">
        <f>(H46)/SQRT(A42)</f>
        <v>0</v>
      </c>
      <c r="I47">
        <f>(I46)/SQRT(A42)</f>
        <v>0.62249497989943658</v>
      </c>
      <c r="J47">
        <f>(J46)/SQRT(A42)</f>
        <v>0.22360679774997896</v>
      </c>
      <c r="K47" s="2">
        <f>SUM(B47:J47)</f>
        <v>1.854974378374703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ySplit="1" topLeftCell="A37" activePane="bottomLeft" state="frozen"/>
      <selection pane="bottomLeft" activeCell="A59" sqref="A59"/>
    </sheetView>
  </sheetViews>
  <sheetFormatPr defaultRowHeight="15" x14ac:dyDescent="0.25"/>
  <sheetData>
    <row r="1" spans="1:11" x14ac:dyDescent="0.25">
      <c r="A1" t="s">
        <v>1</v>
      </c>
      <c r="B1" t="s">
        <v>23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19</v>
      </c>
    </row>
    <row r="3" spans="1:11" x14ac:dyDescent="0.25">
      <c r="A3">
        <v>1</v>
      </c>
      <c r="B3">
        <v>2</v>
      </c>
      <c r="C3">
        <v>2</v>
      </c>
      <c r="D3">
        <v>3</v>
      </c>
    </row>
    <row r="4" spans="1:11" x14ac:dyDescent="0.25">
      <c r="A4">
        <v>2</v>
      </c>
      <c r="B4">
        <v>2</v>
      </c>
      <c r="C4">
        <v>2</v>
      </c>
      <c r="D4">
        <v>1</v>
      </c>
    </row>
    <row r="5" spans="1:11" x14ac:dyDescent="0.25">
      <c r="A5">
        <v>3</v>
      </c>
      <c r="B5">
        <v>2</v>
      </c>
      <c r="C5">
        <v>2</v>
      </c>
      <c r="D5">
        <v>3</v>
      </c>
    </row>
    <row r="6" spans="1:11" x14ac:dyDescent="0.25">
      <c r="A6">
        <v>4</v>
      </c>
      <c r="B6">
        <v>3</v>
      </c>
      <c r="C6">
        <v>2</v>
      </c>
      <c r="D6">
        <v>3</v>
      </c>
    </row>
    <row r="7" spans="1:11" x14ac:dyDescent="0.25">
      <c r="A7">
        <v>5</v>
      </c>
      <c r="B7">
        <v>3</v>
      </c>
      <c r="C7">
        <v>3</v>
      </c>
    </row>
    <row r="8" spans="1:11" x14ac:dyDescent="0.25">
      <c r="A8">
        <v>6</v>
      </c>
      <c r="B8">
        <v>3</v>
      </c>
      <c r="C8">
        <v>2</v>
      </c>
      <c r="D8">
        <v>1</v>
      </c>
    </row>
    <row r="9" spans="1:11" x14ac:dyDescent="0.25">
      <c r="A9">
        <v>7</v>
      </c>
      <c r="B9">
        <v>3</v>
      </c>
      <c r="C9">
        <v>2</v>
      </c>
      <c r="D9">
        <v>2</v>
      </c>
    </row>
    <row r="10" spans="1:11" x14ac:dyDescent="0.25">
      <c r="A10">
        <v>8</v>
      </c>
      <c r="B10">
        <v>3</v>
      </c>
      <c r="C10">
        <v>2</v>
      </c>
      <c r="D10">
        <v>6</v>
      </c>
    </row>
    <row r="11" spans="1:11" x14ac:dyDescent="0.25">
      <c r="A11">
        <v>9</v>
      </c>
      <c r="B11">
        <v>3</v>
      </c>
      <c r="C11">
        <v>2</v>
      </c>
      <c r="D11">
        <v>1</v>
      </c>
    </row>
    <row r="12" spans="1:11" x14ac:dyDescent="0.25">
      <c r="A12">
        <v>10</v>
      </c>
      <c r="B12">
        <v>3</v>
      </c>
      <c r="C12">
        <v>2</v>
      </c>
      <c r="D12">
        <v>1</v>
      </c>
    </row>
    <row r="13" spans="1:11" x14ac:dyDescent="0.25">
      <c r="A13">
        <v>11</v>
      </c>
      <c r="B13">
        <v>3</v>
      </c>
      <c r="C13">
        <v>4</v>
      </c>
      <c r="D13">
        <v>2</v>
      </c>
    </row>
    <row r="14" spans="1:11" x14ac:dyDescent="0.25">
      <c r="A14">
        <v>12</v>
      </c>
      <c r="B14">
        <v>3</v>
      </c>
      <c r="C14">
        <v>3</v>
      </c>
    </row>
    <row r="15" spans="1:11" x14ac:dyDescent="0.25">
      <c r="A15">
        <v>13</v>
      </c>
      <c r="B15">
        <v>2</v>
      </c>
      <c r="C15">
        <v>4</v>
      </c>
    </row>
    <row r="16" spans="1:11" x14ac:dyDescent="0.25">
      <c r="A16">
        <v>14</v>
      </c>
      <c r="B16">
        <v>2</v>
      </c>
      <c r="C16">
        <v>3</v>
      </c>
    </row>
    <row r="17" spans="1:10" x14ac:dyDescent="0.25">
      <c r="A17">
        <v>15</v>
      </c>
      <c r="B17">
        <v>3</v>
      </c>
      <c r="C17">
        <v>2</v>
      </c>
      <c r="D17">
        <v>1</v>
      </c>
    </row>
    <row r="18" spans="1:10" x14ac:dyDescent="0.25">
      <c r="A18">
        <v>16</v>
      </c>
      <c r="B18">
        <v>2</v>
      </c>
      <c r="C18">
        <v>2</v>
      </c>
      <c r="D18">
        <v>1</v>
      </c>
    </row>
    <row r="19" spans="1:10" x14ac:dyDescent="0.25">
      <c r="A19">
        <v>17</v>
      </c>
      <c r="B19">
        <v>3</v>
      </c>
      <c r="C19">
        <v>2</v>
      </c>
      <c r="D19">
        <v>1</v>
      </c>
    </row>
    <row r="20" spans="1:10" x14ac:dyDescent="0.25">
      <c r="A20">
        <v>18</v>
      </c>
      <c r="B20">
        <v>3</v>
      </c>
      <c r="C20">
        <v>2</v>
      </c>
    </row>
    <row r="21" spans="1:10" x14ac:dyDescent="0.25">
      <c r="A21">
        <v>19</v>
      </c>
      <c r="B21">
        <v>3</v>
      </c>
      <c r="C21">
        <v>2</v>
      </c>
    </row>
    <row r="22" spans="1:10" x14ac:dyDescent="0.25">
      <c r="A22">
        <v>20</v>
      </c>
      <c r="B22">
        <v>2</v>
      </c>
      <c r="C22">
        <v>2</v>
      </c>
      <c r="D22">
        <v>1</v>
      </c>
    </row>
    <row r="23" spans="1:10" x14ac:dyDescent="0.25">
      <c r="A23">
        <v>21</v>
      </c>
      <c r="B23">
        <v>2</v>
      </c>
      <c r="C23">
        <v>2</v>
      </c>
      <c r="D23">
        <v>5</v>
      </c>
      <c r="E23">
        <v>6</v>
      </c>
      <c r="F23">
        <v>4</v>
      </c>
      <c r="G23">
        <v>2</v>
      </c>
      <c r="H23">
        <v>1</v>
      </c>
      <c r="I23">
        <v>12</v>
      </c>
      <c r="J23">
        <v>5</v>
      </c>
    </row>
    <row r="24" spans="1:10" x14ac:dyDescent="0.25">
      <c r="A24">
        <v>22</v>
      </c>
      <c r="B24">
        <v>2</v>
      </c>
      <c r="C24">
        <v>2</v>
      </c>
      <c r="D24">
        <v>1</v>
      </c>
    </row>
    <row r="25" spans="1:10" x14ac:dyDescent="0.25">
      <c r="A25">
        <v>23</v>
      </c>
      <c r="B25">
        <v>3</v>
      </c>
      <c r="C25">
        <v>2</v>
      </c>
    </row>
    <row r="26" spans="1:10" x14ac:dyDescent="0.25">
      <c r="A26">
        <v>24</v>
      </c>
      <c r="B26">
        <v>3</v>
      </c>
      <c r="C26">
        <v>2</v>
      </c>
      <c r="D26">
        <v>3</v>
      </c>
    </row>
    <row r="27" spans="1:10" x14ac:dyDescent="0.25">
      <c r="A27">
        <v>25</v>
      </c>
      <c r="B27">
        <v>3</v>
      </c>
      <c r="C27">
        <v>2</v>
      </c>
      <c r="D27">
        <v>2</v>
      </c>
    </row>
    <row r="28" spans="1:10" x14ac:dyDescent="0.25">
      <c r="A28">
        <v>26</v>
      </c>
      <c r="B28">
        <v>3</v>
      </c>
      <c r="C28">
        <v>2</v>
      </c>
      <c r="D28">
        <v>3</v>
      </c>
    </row>
    <row r="29" spans="1:10" x14ac:dyDescent="0.25">
      <c r="A29">
        <v>27</v>
      </c>
      <c r="B29">
        <v>2</v>
      </c>
      <c r="C29">
        <v>2</v>
      </c>
      <c r="D29">
        <v>5</v>
      </c>
      <c r="E29">
        <v>6</v>
      </c>
      <c r="F29">
        <v>4</v>
      </c>
      <c r="G29">
        <v>1</v>
      </c>
      <c r="H29">
        <v>1</v>
      </c>
      <c r="I29">
        <v>10</v>
      </c>
      <c r="J29">
        <v>4</v>
      </c>
    </row>
    <row r="30" spans="1:10" x14ac:dyDescent="0.25">
      <c r="A30">
        <v>28</v>
      </c>
      <c r="B30">
        <v>3</v>
      </c>
      <c r="C30">
        <v>2</v>
      </c>
      <c r="D30">
        <v>1</v>
      </c>
    </row>
    <row r="31" spans="1:10" x14ac:dyDescent="0.25">
      <c r="A31">
        <v>29</v>
      </c>
      <c r="B31">
        <v>3</v>
      </c>
      <c r="C31">
        <v>2</v>
      </c>
    </row>
    <row r="32" spans="1:10" x14ac:dyDescent="0.25">
      <c r="A32">
        <v>30</v>
      </c>
      <c r="B32">
        <v>3</v>
      </c>
      <c r="C32">
        <v>2</v>
      </c>
    </row>
    <row r="33" spans="1:11" x14ac:dyDescent="0.25">
      <c r="A33">
        <v>31</v>
      </c>
      <c r="B33">
        <v>3</v>
      </c>
      <c r="C33">
        <v>2</v>
      </c>
      <c r="D33">
        <v>1</v>
      </c>
    </row>
    <row r="34" spans="1:11" x14ac:dyDescent="0.25">
      <c r="A34">
        <v>32</v>
      </c>
      <c r="B34">
        <v>3</v>
      </c>
      <c r="C34">
        <v>2</v>
      </c>
      <c r="D34">
        <v>1</v>
      </c>
    </row>
    <row r="35" spans="1:11" x14ac:dyDescent="0.25">
      <c r="A35">
        <v>33</v>
      </c>
      <c r="B35">
        <v>3</v>
      </c>
      <c r="C35">
        <v>2</v>
      </c>
      <c r="D35">
        <v>6</v>
      </c>
      <c r="E35">
        <v>5</v>
      </c>
      <c r="F35">
        <v>4</v>
      </c>
      <c r="G35">
        <v>1</v>
      </c>
      <c r="H35">
        <v>1</v>
      </c>
      <c r="I35">
        <v>9</v>
      </c>
      <c r="J35">
        <v>3</v>
      </c>
    </row>
    <row r="36" spans="1:11" x14ac:dyDescent="0.25">
      <c r="A36">
        <v>34</v>
      </c>
      <c r="B36">
        <v>3</v>
      </c>
      <c r="C36">
        <v>2</v>
      </c>
    </row>
    <row r="37" spans="1:11" x14ac:dyDescent="0.25">
      <c r="A37">
        <v>35</v>
      </c>
      <c r="B37">
        <v>3</v>
      </c>
      <c r="C37">
        <v>4</v>
      </c>
      <c r="D37">
        <v>1</v>
      </c>
    </row>
    <row r="38" spans="1:11" x14ac:dyDescent="0.25">
      <c r="A38">
        <v>36</v>
      </c>
      <c r="B38">
        <v>2</v>
      </c>
      <c r="C38">
        <v>2</v>
      </c>
      <c r="D38">
        <v>1</v>
      </c>
    </row>
    <row r="39" spans="1:11" x14ac:dyDescent="0.25">
      <c r="A39">
        <v>37</v>
      </c>
      <c r="B39">
        <v>3</v>
      </c>
      <c r="C39">
        <v>4</v>
      </c>
      <c r="D39">
        <v>1</v>
      </c>
    </row>
    <row r="40" spans="1:11" x14ac:dyDescent="0.25">
      <c r="A40">
        <v>38</v>
      </c>
      <c r="B40">
        <v>2</v>
      </c>
      <c r="C40">
        <v>4</v>
      </c>
      <c r="D40">
        <v>1</v>
      </c>
    </row>
    <row r="41" spans="1:11" x14ac:dyDescent="0.25">
      <c r="A41">
        <v>39</v>
      </c>
      <c r="B41">
        <v>3</v>
      </c>
      <c r="C41">
        <v>2</v>
      </c>
      <c r="D41">
        <v>1</v>
      </c>
    </row>
    <row r="42" spans="1:11" x14ac:dyDescent="0.25">
      <c r="A42">
        <v>40</v>
      </c>
      <c r="B42">
        <v>3</v>
      </c>
      <c r="C42">
        <v>3</v>
      </c>
    </row>
    <row r="43" spans="1:11" x14ac:dyDescent="0.25">
      <c r="A43" s="1" t="s">
        <v>21</v>
      </c>
      <c r="B43">
        <f>SUM(B3:B42)</f>
        <v>108</v>
      </c>
      <c r="C43">
        <f t="shared" ref="C43:I43" si="0">SUM(C3:C42)</f>
        <v>94</v>
      </c>
      <c r="D43">
        <f t="shared" si="0"/>
        <v>60</v>
      </c>
      <c r="E43">
        <f t="shared" si="0"/>
        <v>17</v>
      </c>
      <c r="F43">
        <f t="shared" si="0"/>
        <v>12</v>
      </c>
      <c r="G43">
        <f t="shared" si="0"/>
        <v>4</v>
      </c>
      <c r="H43">
        <f t="shared" si="0"/>
        <v>3</v>
      </c>
      <c r="I43">
        <f t="shared" si="0"/>
        <v>31</v>
      </c>
      <c r="J43">
        <f>SUM(J3:J42)</f>
        <v>12</v>
      </c>
    </row>
    <row r="44" spans="1:11" ht="15.75" x14ac:dyDescent="0.25">
      <c r="A44" s="1" t="s">
        <v>22</v>
      </c>
      <c r="B44">
        <f>B43/A42</f>
        <v>2.7</v>
      </c>
      <c r="C44">
        <f>C43/A42</f>
        <v>2.35</v>
      </c>
      <c r="D44">
        <f>D43/A42</f>
        <v>1.5</v>
      </c>
      <c r="E44">
        <f>E43/A42</f>
        <v>0.42499999999999999</v>
      </c>
      <c r="F44">
        <f>F43/A42</f>
        <v>0.3</v>
      </c>
      <c r="G44">
        <f>G43/A42</f>
        <v>0.1</v>
      </c>
      <c r="H44">
        <f>H43/A42</f>
        <v>7.4999999999999997E-2</v>
      </c>
      <c r="I44">
        <f>I43/A42</f>
        <v>0.77500000000000002</v>
      </c>
      <c r="J44">
        <f>J43/A42</f>
        <v>0.3</v>
      </c>
      <c r="K44" s="2">
        <f>SUM(B44:J44)</f>
        <v>8.5250000000000004</v>
      </c>
    </row>
    <row r="45" spans="1:11" ht="15.75" x14ac:dyDescent="0.25">
      <c r="K45" s="2"/>
    </row>
    <row r="46" spans="1:11" ht="15.75" x14ac:dyDescent="0.25">
      <c r="A46" s="1" t="s">
        <v>12</v>
      </c>
      <c r="B46">
        <f>STDEV(B3:B42)</f>
        <v>0.4640954808922565</v>
      </c>
      <c r="C46">
        <f t="shared" ref="C46:I46" si="1">STDEV(C3:C42)</f>
        <v>0.69981682585058613</v>
      </c>
      <c r="D46">
        <f t="shared" si="1"/>
        <v>1.6020307309955659</v>
      </c>
      <c r="E46">
        <f t="shared" si="1"/>
        <v>0.57735026918962584</v>
      </c>
      <c r="F46">
        <f t="shared" si="1"/>
        <v>0</v>
      </c>
      <c r="G46">
        <f t="shared" si="1"/>
        <v>0.57735026918962584</v>
      </c>
      <c r="H46">
        <f t="shared" si="1"/>
        <v>0</v>
      </c>
      <c r="I46">
        <f t="shared" si="1"/>
        <v>1.5275252316519499</v>
      </c>
      <c r="J46">
        <f>STDEV(J3:J42)</f>
        <v>1</v>
      </c>
      <c r="K46" s="2">
        <f>SUM(B46:J46)</f>
        <v>6.4481688077696102</v>
      </c>
    </row>
    <row r="47" spans="1:11" ht="15.75" x14ac:dyDescent="0.25">
      <c r="A47" s="1" t="s">
        <v>13</v>
      </c>
      <c r="B47">
        <f>(B46)/SQRT(A42)</f>
        <v>7.3379938570534181E-2</v>
      </c>
      <c r="C47">
        <f>(C46)/SQRT(A42)</f>
        <v>0.11065075572986267</v>
      </c>
      <c r="D47">
        <f>(D46)/SQRT(A42)</f>
        <v>0.25330329957652481</v>
      </c>
      <c r="E47">
        <f>(E46)/SQRT(A42)</f>
        <v>9.1287092917527693E-2</v>
      </c>
      <c r="F47">
        <f>(F46)/SQRT(A42)</f>
        <v>0</v>
      </c>
      <c r="G47">
        <f>(G46)/SQRT(A42)</f>
        <v>9.1287092917527693E-2</v>
      </c>
      <c r="H47">
        <f>(H46)/SQRT(A42)</f>
        <v>0</v>
      </c>
      <c r="I47">
        <f>(I46)/SQRT(A42)</f>
        <v>0.24152294576982447</v>
      </c>
      <c r="J47">
        <f>(J46)/SQRT(A42)</f>
        <v>0.15811388300841897</v>
      </c>
      <c r="K47" s="2">
        <f>SUM(B47:J47)</f>
        <v>1.0195450084902205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pane ySplit="1" topLeftCell="A31" activePane="bottomLeft" state="frozen"/>
      <selection pane="bottomLeft" activeCell="A34" sqref="A34"/>
    </sheetView>
  </sheetViews>
  <sheetFormatPr defaultRowHeight="15" x14ac:dyDescent="0.25"/>
  <sheetData>
    <row r="1" spans="1:11" x14ac:dyDescent="0.25">
      <c r="A1" t="s">
        <v>1</v>
      </c>
      <c r="B1" t="s">
        <v>23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20</v>
      </c>
    </row>
    <row r="3" spans="1:11" x14ac:dyDescent="0.25">
      <c r="A3">
        <v>1</v>
      </c>
      <c r="B3">
        <v>3</v>
      </c>
      <c r="C3">
        <v>2</v>
      </c>
      <c r="D3">
        <v>1</v>
      </c>
    </row>
    <row r="4" spans="1:11" x14ac:dyDescent="0.25">
      <c r="A4">
        <v>2</v>
      </c>
      <c r="B4">
        <v>3</v>
      </c>
      <c r="C4">
        <v>2</v>
      </c>
      <c r="D4">
        <v>1</v>
      </c>
    </row>
    <row r="5" spans="1:11" x14ac:dyDescent="0.25">
      <c r="A5">
        <v>3</v>
      </c>
      <c r="B5">
        <v>3</v>
      </c>
      <c r="C5">
        <v>2</v>
      </c>
      <c r="D5">
        <v>1</v>
      </c>
    </row>
    <row r="6" spans="1:11" x14ac:dyDescent="0.25">
      <c r="A6">
        <v>4</v>
      </c>
      <c r="B6">
        <v>3</v>
      </c>
      <c r="C6">
        <v>2</v>
      </c>
      <c r="D6">
        <v>1</v>
      </c>
    </row>
    <row r="7" spans="1:11" x14ac:dyDescent="0.25">
      <c r="A7">
        <v>5</v>
      </c>
      <c r="B7">
        <v>3</v>
      </c>
      <c r="C7">
        <v>2</v>
      </c>
      <c r="D7">
        <v>1</v>
      </c>
    </row>
    <row r="8" spans="1:11" x14ac:dyDescent="0.25">
      <c r="A8">
        <v>6</v>
      </c>
      <c r="B8">
        <v>3</v>
      </c>
      <c r="C8">
        <v>2</v>
      </c>
      <c r="D8">
        <v>1</v>
      </c>
    </row>
    <row r="9" spans="1:11" x14ac:dyDescent="0.25">
      <c r="A9">
        <v>7</v>
      </c>
      <c r="B9">
        <v>3</v>
      </c>
      <c r="C9">
        <v>2</v>
      </c>
    </row>
    <row r="10" spans="1:11" x14ac:dyDescent="0.25">
      <c r="A10">
        <v>8</v>
      </c>
      <c r="B10">
        <v>3</v>
      </c>
      <c r="C10">
        <v>2</v>
      </c>
      <c r="D10">
        <v>1</v>
      </c>
    </row>
    <row r="11" spans="1:11" x14ac:dyDescent="0.25">
      <c r="A11">
        <v>9</v>
      </c>
      <c r="B11">
        <v>2</v>
      </c>
      <c r="C11">
        <v>2</v>
      </c>
    </row>
    <row r="12" spans="1:11" x14ac:dyDescent="0.25">
      <c r="A12">
        <v>10</v>
      </c>
      <c r="B12">
        <v>3</v>
      </c>
      <c r="C12">
        <v>2</v>
      </c>
      <c r="D12">
        <v>3</v>
      </c>
    </row>
    <row r="13" spans="1:11" x14ac:dyDescent="0.25">
      <c r="A13">
        <v>11</v>
      </c>
      <c r="B13">
        <v>3</v>
      </c>
      <c r="C13">
        <v>2</v>
      </c>
    </row>
    <row r="14" spans="1:11" x14ac:dyDescent="0.25">
      <c r="A14">
        <v>12</v>
      </c>
      <c r="B14">
        <v>3</v>
      </c>
      <c r="C14">
        <v>2</v>
      </c>
    </row>
    <row r="15" spans="1:11" x14ac:dyDescent="0.25">
      <c r="A15">
        <v>13</v>
      </c>
      <c r="B15">
        <v>3</v>
      </c>
      <c r="C15">
        <v>2</v>
      </c>
    </row>
    <row r="16" spans="1:11" x14ac:dyDescent="0.25">
      <c r="A16">
        <v>14</v>
      </c>
      <c r="B16">
        <v>3</v>
      </c>
      <c r="C16">
        <v>2</v>
      </c>
      <c r="D16">
        <v>2</v>
      </c>
    </row>
    <row r="17" spans="1:10" x14ac:dyDescent="0.25">
      <c r="A17">
        <v>15</v>
      </c>
      <c r="B17">
        <v>3</v>
      </c>
      <c r="C17">
        <v>2</v>
      </c>
      <c r="D17">
        <v>1</v>
      </c>
    </row>
    <row r="18" spans="1:10" x14ac:dyDescent="0.25">
      <c r="A18">
        <v>16</v>
      </c>
      <c r="B18">
        <v>3</v>
      </c>
      <c r="C18">
        <v>2</v>
      </c>
      <c r="D18">
        <v>1</v>
      </c>
    </row>
    <row r="19" spans="1:10" x14ac:dyDescent="0.25">
      <c r="A19">
        <v>17</v>
      </c>
      <c r="B19">
        <v>3</v>
      </c>
      <c r="C19">
        <v>4</v>
      </c>
      <c r="D19">
        <v>3</v>
      </c>
      <c r="E19">
        <v>6</v>
      </c>
      <c r="F19">
        <v>3</v>
      </c>
      <c r="G19">
        <v>3</v>
      </c>
      <c r="H19">
        <v>1</v>
      </c>
      <c r="I19">
        <v>11</v>
      </c>
      <c r="J19">
        <v>7</v>
      </c>
    </row>
    <row r="20" spans="1:10" x14ac:dyDescent="0.25">
      <c r="A20">
        <v>18</v>
      </c>
      <c r="B20">
        <v>3</v>
      </c>
      <c r="C20">
        <v>2</v>
      </c>
      <c r="D20">
        <v>1</v>
      </c>
    </row>
    <row r="21" spans="1:10" x14ac:dyDescent="0.25">
      <c r="A21">
        <v>19</v>
      </c>
      <c r="B21">
        <v>3</v>
      </c>
      <c r="C21">
        <v>2</v>
      </c>
      <c r="D21">
        <v>2</v>
      </c>
    </row>
    <row r="22" spans="1:10" x14ac:dyDescent="0.25">
      <c r="A22">
        <v>20</v>
      </c>
      <c r="B22">
        <v>2</v>
      </c>
      <c r="C22">
        <v>2</v>
      </c>
      <c r="D22">
        <v>1</v>
      </c>
    </row>
    <row r="23" spans="1:10" x14ac:dyDescent="0.25">
      <c r="A23">
        <v>21</v>
      </c>
      <c r="B23">
        <v>3</v>
      </c>
      <c r="C23">
        <v>2</v>
      </c>
    </row>
    <row r="24" spans="1:10" x14ac:dyDescent="0.25">
      <c r="A24">
        <v>22</v>
      </c>
      <c r="B24">
        <v>2</v>
      </c>
      <c r="C24">
        <v>2</v>
      </c>
      <c r="D24">
        <v>1</v>
      </c>
    </row>
    <row r="25" spans="1:10" x14ac:dyDescent="0.25">
      <c r="A25">
        <v>23</v>
      </c>
      <c r="B25">
        <v>2</v>
      </c>
      <c r="C25">
        <v>2</v>
      </c>
      <c r="D25">
        <v>1</v>
      </c>
    </row>
    <row r="26" spans="1:10" x14ac:dyDescent="0.25">
      <c r="A26">
        <v>24</v>
      </c>
      <c r="B26">
        <v>2</v>
      </c>
      <c r="C26">
        <v>2</v>
      </c>
      <c r="D26">
        <v>1</v>
      </c>
    </row>
    <row r="27" spans="1:10" x14ac:dyDescent="0.25">
      <c r="A27">
        <v>25</v>
      </c>
      <c r="B27">
        <v>3</v>
      </c>
      <c r="C27">
        <v>2</v>
      </c>
    </row>
    <row r="28" spans="1:10" x14ac:dyDescent="0.25">
      <c r="A28">
        <v>26</v>
      </c>
      <c r="B28">
        <v>3</v>
      </c>
      <c r="C28">
        <v>2</v>
      </c>
      <c r="D28">
        <v>1</v>
      </c>
    </row>
    <row r="29" spans="1:10" x14ac:dyDescent="0.25">
      <c r="A29">
        <v>27</v>
      </c>
      <c r="B29">
        <v>3</v>
      </c>
      <c r="C29">
        <v>2</v>
      </c>
    </row>
    <row r="30" spans="1:10" x14ac:dyDescent="0.25">
      <c r="A30">
        <v>28</v>
      </c>
      <c r="B30">
        <v>3</v>
      </c>
      <c r="C30">
        <v>2</v>
      </c>
      <c r="D30">
        <v>2</v>
      </c>
    </row>
    <row r="31" spans="1:10" x14ac:dyDescent="0.25">
      <c r="A31">
        <v>29</v>
      </c>
      <c r="B31">
        <v>3</v>
      </c>
      <c r="C31">
        <v>2</v>
      </c>
      <c r="D31">
        <v>1</v>
      </c>
    </row>
    <row r="32" spans="1:10" x14ac:dyDescent="0.25">
      <c r="A32">
        <v>30</v>
      </c>
      <c r="B32">
        <v>3</v>
      </c>
      <c r="C32">
        <v>2</v>
      </c>
      <c r="D32">
        <v>1</v>
      </c>
    </row>
    <row r="33" spans="1:11" x14ac:dyDescent="0.25">
      <c r="A33">
        <v>31</v>
      </c>
      <c r="B33">
        <v>2</v>
      </c>
      <c r="C33">
        <v>2</v>
      </c>
    </row>
    <row r="34" spans="1:11" x14ac:dyDescent="0.25">
      <c r="A34">
        <v>32</v>
      </c>
      <c r="B34">
        <v>3</v>
      </c>
      <c r="C34">
        <v>2</v>
      </c>
    </row>
    <row r="35" spans="1:11" x14ac:dyDescent="0.25">
      <c r="A35">
        <v>33</v>
      </c>
      <c r="B35">
        <v>3</v>
      </c>
      <c r="C35">
        <v>2</v>
      </c>
      <c r="D35">
        <v>1</v>
      </c>
    </row>
    <row r="36" spans="1:11" x14ac:dyDescent="0.25">
      <c r="A36">
        <v>34</v>
      </c>
      <c r="B36">
        <v>3</v>
      </c>
      <c r="C36">
        <v>2</v>
      </c>
      <c r="D36">
        <v>1</v>
      </c>
    </row>
    <row r="37" spans="1:11" x14ac:dyDescent="0.25">
      <c r="A37">
        <v>35</v>
      </c>
      <c r="B37">
        <v>3</v>
      </c>
      <c r="C37">
        <v>2</v>
      </c>
    </row>
    <row r="38" spans="1:11" x14ac:dyDescent="0.25">
      <c r="A38">
        <v>36</v>
      </c>
      <c r="B38">
        <v>3</v>
      </c>
      <c r="C38">
        <v>2</v>
      </c>
      <c r="D38">
        <v>2</v>
      </c>
    </row>
    <row r="39" spans="1:11" x14ac:dyDescent="0.25">
      <c r="A39">
        <v>37</v>
      </c>
      <c r="B39">
        <v>3</v>
      </c>
      <c r="C39">
        <v>2</v>
      </c>
      <c r="D39">
        <v>1</v>
      </c>
    </row>
    <row r="40" spans="1:11" x14ac:dyDescent="0.25">
      <c r="A40">
        <v>38</v>
      </c>
      <c r="B40">
        <v>3</v>
      </c>
      <c r="C40">
        <v>2</v>
      </c>
      <c r="D40">
        <v>1</v>
      </c>
    </row>
    <row r="41" spans="1:11" x14ac:dyDescent="0.25">
      <c r="A41">
        <v>39</v>
      </c>
      <c r="B41">
        <v>3</v>
      </c>
      <c r="C41">
        <v>2</v>
      </c>
      <c r="D41">
        <v>1</v>
      </c>
    </row>
    <row r="42" spans="1:11" x14ac:dyDescent="0.25">
      <c r="A42">
        <v>40</v>
      </c>
      <c r="B42">
        <v>3</v>
      </c>
      <c r="C42">
        <v>2</v>
      </c>
      <c r="D42">
        <v>1</v>
      </c>
    </row>
    <row r="43" spans="1:11" x14ac:dyDescent="0.25">
      <c r="A43" s="1" t="s">
        <v>21</v>
      </c>
      <c r="B43">
        <f>SUM(B3:B42)</f>
        <v>114</v>
      </c>
      <c r="C43">
        <f t="shared" ref="C43:I43" si="0">SUM(C3:C42)</f>
        <v>82</v>
      </c>
      <c r="D43">
        <f t="shared" si="0"/>
        <v>37</v>
      </c>
      <c r="E43">
        <f t="shared" si="0"/>
        <v>6</v>
      </c>
      <c r="F43">
        <f t="shared" si="0"/>
        <v>3</v>
      </c>
      <c r="G43">
        <f t="shared" si="0"/>
        <v>3</v>
      </c>
      <c r="H43">
        <f t="shared" si="0"/>
        <v>1</v>
      </c>
      <c r="I43">
        <f t="shared" si="0"/>
        <v>11</v>
      </c>
      <c r="J43">
        <f>SUM(J3:J42)</f>
        <v>7</v>
      </c>
    </row>
    <row r="44" spans="1:11" ht="15.75" x14ac:dyDescent="0.25">
      <c r="A44" s="1" t="s">
        <v>22</v>
      </c>
      <c r="B44">
        <f>B43/A42</f>
        <v>2.85</v>
      </c>
      <c r="C44">
        <f>C43/A42</f>
        <v>2.0499999999999998</v>
      </c>
      <c r="D44">
        <f>D43/A42</f>
        <v>0.92500000000000004</v>
      </c>
      <c r="E44">
        <f>E43/A42</f>
        <v>0.15</v>
      </c>
      <c r="F44">
        <f>F43/A42</f>
        <v>7.4999999999999997E-2</v>
      </c>
      <c r="G44">
        <f>G43/A42</f>
        <v>7.4999999999999997E-2</v>
      </c>
      <c r="H44">
        <f>H43/A42</f>
        <v>2.5000000000000001E-2</v>
      </c>
      <c r="I44">
        <f>I43/A42</f>
        <v>0.27500000000000002</v>
      </c>
      <c r="J44">
        <f>J43/A42</f>
        <v>0.17499999999999999</v>
      </c>
      <c r="K44" s="2">
        <f>SUM(B44:J44)</f>
        <v>6.6000000000000014</v>
      </c>
    </row>
    <row r="45" spans="1:11" ht="15.75" x14ac:dyDescent="0.25">
      <c r="K45" s="2"/>
    </row>
    <row r="46" spans="1:11" ht="15.75" x14ac:dyDescent="0.25">
      <c r="A46" s="1" t="s">
        <v>12</v>
      </c>
      <c r="B46">
        <f>STDEV(B3:B42)</f>
        <v>0.36162028533979029</v>
      </c>
      <c r="C46">
        <f>STDEV(C3:C42)</f>
        <v>0.31622776601683816</v>
      </c>
      <c r="D46">
        <f>STDEV(D3:D42)</f>
        <v>0.59139977560131085</v>
      </c>
      <c r="K46" s="2">
        <f>SUM(B46:J46)</f>
        <v>1.2692478269579395</v>
      </c>
    </row>
    <row r="47" spans="1:11" ht="15.75" x14ac:dyDescent="0.25">
      <c r="A47" s="1" t="s">
        <v>13</v>
      </c>
      <c r="B47">
        <f>(B46)/SQRT(A42)</f>
        <v>5.7177187489686684E-2</v>
      </c>
      <c r="C47">
        <f>(C46)/SQRT(A42)</f>
        <v>5.0000000000000031E-2</v>
      </c>
      <c r="D47">
        <f>(D46)/SQRT(A42)</f>
        <v>9.3508514930630893E-2</v>
      </c>
      <c r="K47" s="2">
        <f>SUM(B47:J47)</f>
        <v>0.20068570242031761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CTRL larval data Spiro</vt:lpstr>
      <vt:lpstr>LC10 larval data Spiro</vt:lpstr>
      <vt:lpstr>LC25 larval data Spiro</vt:lpstr>
      <vt:lpstr>LC50 larval data Spiro</vt:lpstr>
      <vt:lpstr>LC10 larval data Fluben</vt:lpstr>
      <vt:lpstr>LC25 larval data Fluben</vt:lpstr>
      <vt:lpstr>LC50 larval data Fluben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2014-05-08T05:01:14Z</dcterms:modified>
</cp:coreProperties>
</file>