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9da\Desktop\"/>
    </mc:Choice>
  </mc:AlternateContent>
  <xr:revisionPtr revIDLastSave="0" documentId="13_ncr:1_{ECF28804-7392-4D07-B7F5-68F9EC7B30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G Dane" sheetId="1" r:id="rId1"/>
  </sheets>
  <definedNames>
    <definedName name="_xlnm._FilterDatabase" localSheetId="0" hidden="1">'OG Dane'!$A$1:$U$42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4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" i="1"/>
  <c r="M19" i="1"/>
  <c r="O1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2" i="1"/>
  <c r="O42" i="1" s="1"/>
  <c r="M41" i="1"/>
  <c r="O41" i="1" s="1"/>
  <c r="M12" i="1"/>
  <c r="O12" i="1" s="1"/>
  <c r="M13" i="1"/>
  <c r="O13" i="1" s="1"/>
  <c r="M14" i="1"/>
  <c r="O14" i="1" s="1"/>
  <c r="M27" i="1"/>
  <c r="O27" i="1" s="1"/>
  <c r="M15" i="1"/>
  <c r="O15" i="1" s="1"/>
  <c r="M16" i="1"/>
  <c r="O16" i="1" s="1"/>
  <c r="M17" i="1"/>
  <c r="O17" i="1" s="1"/>
  <c r="M18" i="1"/>
  <c r="O18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8" i="1"/>
  <c r="O28" i="1" s="1"/>
  <c r="M2" i="1"/>
  <c r="O2" i="1" s="1"/>
  <c r="M3" i="1"/>
  <c r="O3" i="1" s="1"/>
  <c r="M4" i="1"/>
  <c r="O4" i="1" s="1"/>
  <c r="M5" i="1"/>
  <c r="O5" i="1" s="1"/>
  <c r="M6" i="1"/>
  <c r="O6" i="1" s="1"/>
  <c r="M7" i="1"/>
  <c r="O7" i="1" s="1"/>
  <c r="M8" i="1"/>
  <c r="O8" i="1" s="1"/>
  <c r="M9" i="1"/>
  <c r="O9" i="1" s="1"/>
  <c r="M10" i="1"/>
  <c r="O10" i="1" s="1"/>
  <c r="M11" i="1"/>
  <c r="O11" i="1" s="1"/>
  <c r="M29" i="1"/>
  <c r="O29" i="1" s="1"/>
</calcChain>
</file>

<file path=xl/sharedStrings.xml><?xml version="1.0" encoding="utf-8"?>
<sst xmlns="http://schemas.openxmlformats.org/spreadsheetml/2006/main" count="56" uniqueCount="18">
  <si>
    <t>participant number</t>
  </si>
  <si>
    <t>type of intervention</t>
  </si>
  <si>
    <t>control</t>
  </si>
  <si>
    <t>slow tempo and isometry</t>
  </si>
  <si>
    <t>only isometry</t>
  </si>
  <si>
    <t>strength training experience [years]</t>
  </si>
  <si>
    <t>body height [m]</t>
  </si>
  <si>
    <t>body weight [kg]</t>
  </si>
  <si>
    <t>body mass index [kg/m2]</t>
  </si>
  <si>
    <t>cmj baseline trial [cm]</t>
  </si>
  <si>
    <t>cmj 3rd minute trial [cm]</t>
  </si>
  <si>
    <t>cmj 5th minute trial [cm]</t>
  </si>
  <si>
    <t>cmj 7th minute trial [cm]</t>
  </si>
  <si>
    <t>cmj 9th minute trial [cm]</t>
  </si>
  <si>
    <t>the difference [cm] between best post-intervention cmj and baseline cmj</t>
  </si>
  <si>
    <t xml:space="preserve">minute when the best cmj height [cm] occured </t>
  </si>
  <si>
    <t>the best cmj result [cm]</t>
  </si>
  <si>
    <t>age [years]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</si>
</sst>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21" fillId="0" borderId="10" xfId="0" applyFont="1" applyBorder="1" applyAlignment="1">
      <alignment wrapText="1"/>
    </xf>
    <xf numFmtId="0" fontId="20" fillId="33" borderId="10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8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B1" workbookViewId="0">
      <pane ySplit="1" topLeftCell="A2" activePane="bottomLeft" state="frozen"/>
      <selection pane="bottomLeft" activeCell="H10" sqref="H10"/>
    </sheetView>
  </sheetViews>
  <sheetFormatPr defaultColWidth="14.33203125" defaultRowHeight="13.2" x14ac:dyDescent="0.25"/>
  <cols>
    <col min="1" max="16384" width="14.33203125" style="3"/>
  </cols>
  <sheetData>
    <row r="1" spans="1:15" ht="172.2" customHeight="1" x14ac:dyDescent="0.25">
      <c r="A1" s="2" t="s">
        <v>0</v>
      </c>
      <c r="B1" s="2" t="s">
        <v>1</v>
      </c>
      <c r="C1" s="2" t="s">
        <v>5</v>
      </c>
      <c r="D1" s="2" t="s">
        <v>6</v>
      </c>
      <c r="E1" s="2" t="s">
        <v>17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16</v>
      </c>
      <c r="N1" s="2" t="s">
        <v>15</v>
      </c>
      <c r="O1" s="2" t="s">
        <v>14</v>
      </c>
    </row>
    <row r="2" spans="1:15" x14ac:dyDescent="0.25">
      <c r="A2" s="4">
        <v>32</v>
      </c>
      <c r="B2" s="5" t="s">
        <v>2</v>
      </c>
      <c r="C2" s="5">
        <v>6</v>
      </c>
      <c r="D2" s="5">
        <v>1.77</v>
      </c>
      <c r="E2" s="5">
        <v>20</v>
      </c>
      <c r="F2" s="5">
        <v>78</v>
      </c>
      <c r="G2" s="6">
        <f>F2/D2^2</f>
        <v>24.897060231734173</v>
      </c>
      <c r="H2" s="5">
        <v>32.299999999999997</v>
      </c>
      <c r="I2" s="5">
        <v>32</v>
      </c>
      <c r="J2" s="5">
        <v>32.1</v>
      </c>
      <c r="K2" s="5">
        <v>31.3</v>
      </c>
      <c r="L2" s="5">
        <v>30.9</v>
      </c>
      <c r="M2" s="5">
        <f t="shared" ref="M2:M42" si="0">MAX(I2:L2)</f>
        <v>32.1</v>
      </c>
      <c r="N2" s="5">
        <v>0</v>
      </c>
      <c r="O2" s="5">
        <f t="shared" ref="O2:O42" si="1">M2-H2</f>
        <v>-0.19999999999999574</v>
      </c>
    </row>
    <row r="3" spans="1:15" x14ac:dyDescent="0.25">
      <c r="A3" s="4">
        <v>33</v>
      </c>
      <c r="B3" s="5" t="s">
        <v>2</v>
      </c>
      <c r="C3" s="5">
        <v>3</v>
      </c>
      <c r="D3" s="5">
        <v>1.82</v>
      </c>
      <c r="E3" s="5">
        <v>21</v>
      </c>
      <c r="F3" s="5">
        <v>86</v>
      </c>
      <c r="G3" s="6">
        <f t="shared" ref="G3:G42" si="2">F3/D3^2</f>
        <v>25.963047941069917</v>
      </c>
      <c r="H3" s="5">
        <v>39.299999999999997</v>
      </c>
      <c r="I3" s="5">
        <v>38.700000000000003</v>
      </c>
      <c r="J3" s="5">
        <v>38</v>
      </c>
      <c r="K3" s="5">
        <v>36.700000000000003</v>
      </c>
      <c r="L3" s="5">
        <v>38</v>
      </c>
      <c r="M3" s="5">
        <f t="shared" si="0"/>
        <v>38.700000000000003</v>
      </c>
      <c r="N3" s="5">
        <v>0</v>
      </c>
      <c r="O3" s="5">
        <f t="shared" si="1"/>
        <v>-0.59999999999999432</v>
      </c>
    </row>
    <row r="4" spans="1:15" x14ac:dyDescent="0.25">
      <c r="A4" s="4">
        <v>34</v>
      </c>
      <c r="B4" s="5" t="s">
        <v>2</v>
      </c>
      <c r="C4" s="5">
        <v>6</v>
      </c>
      <c r="D4" s="5">
        <v>1.85</v>
      </c>
      <c r="E4" s="5">
        <v>19</v>
      </c>
      <c r="F4" s="5">
        <v>75</v>
      </c>
      <c r="G4" s="6">
        <f t="shared" si="2"/>
        <v>21.913805697589478</v>
      </c>
      <c r="H4" s="5">
        <v>40.799999999999997</v>
      </c>
      <c r="I4" s="5">
        <v>41.5</v>
      </c>
      <c r="J4" s="5">
        <v>42.1</v>
      </c>
      <c r="K4" s="5">
        <v>41.2</v>
      </c>
      <c r="L4" s="5">
        <v>41.2</v>
      </c>
      <c r="M4" s="5">
        <f t="shared" si="0"/>
        <v>42.1</v>
      </c>
      <c r="N4" s="5">
        <v>5</v>
      </c>
      <c r="O4" s="5">
        <f t="shared" si="1"/>
        <v>1.3000000000000043</v>
      </c>
    </row>
    <row r="5" spans="1:15" x14ac:dyDescent="0.25">
      <c r="A5" s="4">
        <v>35</v>
      </c>
      <c r="B5" s="5" t="s">
        <v>2</v>
      </c>
      <c r="C5" s="5">
        <v>5</v>
      </c>
      <c r="D5" s="5">
        <v>1.68</v>
      </c>
      <c r="E5" s="5">
        <v>22</v>
      </c>
      <c r="F5" s="5">
        <v>69</v>
      </c>
      <c r="G5" s="6">
        <f t="shared" si="2"/>
        <v>24.447278911564631</v>
      </c>
      <c r="H5" s="5">
        <v>36.1</v>
      </c>
      <c r="I5" s="5">
        <v>35.1</v>
      </c>
      <c r="J5" s="5">
        <v>33.5</v>
      </c>
      <c r="K5" s="5">
        <v>35</v>
      </c>
      <c r="L5" s="5">
        <v>35.1</v>
      </c>
      <c r="M5" s="5">
        <f t="shared" si="0"/>
        <v>35.1</v>
      </c>
      <c r="N5" s="5">
        <v>0</v>
      </c>
      <c r="O5" s="5">
        <f t="shared" si="1"/>
        <v>-1</v>
      </c>
    </row>
    <row r="6" spans="1:15" x14ac:dyDescent="0.25">
      <c r="A6" s="4">
        <v>36</v>
      </c>
      <c r="B6" s="5" t="s">
        <v>2</v>
      </c>
      <c r="C6" s="5">
        <v>4</v>
      </c>
      <c r="D6" s="1">
        <v>1.85</v>
      </c>
      <c r="E6" s="1">
        <v>18</v>
      </c>
      <c r="F6" s="1">
        <v>78.3</v>
      </c>
      <c r="G6" s="6">
        <f t="shared" si="2"/>
        <v>22.878013148283415</v>
      </c>
      <c r="H6" s="5">
        <v>35.1</v>
      </c>
      <c r="I6" s="5">
        <v>35.299999999999997</v>
      </c>
      <c r="J6" s="5">
        <v>36.799999999999997</v>
      </c>
      <c r="K6" s="5">
        <v>31.8</v>
      </c>
      <c r="L6" s="5">
        <v>34.299999999999997</v>
      </c>
      <c r="M6" s="5">
        <f t="shared" si="0"/>
        <v>36.799999999999997</v>
      </c>
      <c r="N6" s="5">
        <v>5</v>
      </c>
      <c r="O6" s="5">
        <f t="shared" si="1"/>
        <v>1.6999999999999957</v>
      </c>
    </row>
    <row r="7" spans="1:15" x14ac:dyDescent="0.25">
      <c r="A7" s="4">
        <v>37</v>
      </c>
      <c r="B7" s="5" t="s">
        <v>2</v>
      </c>
      <c r="C7" s="5">
        <v>4</v>
      </c>
      <c r="D7" s="5">
        <v>1.72</v>
      </c>
      <c r="E7" s="5">
        <v>21</v>
      </c>
      <c r="F7" s="5">
        <v>77.2</v>
      </c>
      <c r="G7" s="6">
        <f t="shared" si="2"/>
        <v>26.095186587344514</v>
      </c>
      <c r="H7" s="5">
        <v>34.799999999999997</v>
      </c>
      <c r="I7" s="5">
        <v>32.9</v>
      </c>
      <c r="J7" s="5">
        <v>34.299999999999997</v>
      </c>
      <c r="K7" s="5">
        <v>32.4</v>
      </c>
      <c r="L7" s="5">
        <v>33.700000000000003</v>
      </c>
      <c r="M7" s="5">
        <f t="shared" si="0"/>
        <v>34.299999999999997</v>
      </c>
      <c r="N7" s="5">
        <v>0</v>
      </c>
      <c r="O7" s="5">
        <f t="shared" si="1"/>
        <v>-0.5</v>
      </c>
    </row>
    <row r="8" spans="1:15" x14ac:dyDescent="0.25">
      <c r="A8" s="4">
        <v>38</v>
      </c>
      <c r="B8" s="5" t="s">
        <v>2</v>
      </c>
      <c r="C8" s="5">
        <v>4</v>
      </c>
      <c r="D8" s="1">
        <v>1.81</v>
      </c>
      <c r="E8" s="1">
        <v>20</v>
      </c>
      <c r="F8" s="1">
        <v>75</v>
      </c>
      <c r="G8" s="6">
        <f t="shared" si="2"/>
        <v>22.893074081987731</v>
      </c>
      <c r="H8" s="5">
        <v>40.799999999999997</v>
      </c>
      <c r="I8" s="5">
        <v>42</v>
      </c>
      <c r="J8" s="5">
        <v>41</v>
      </c>
      <c r="K8" s="5">
        <v>42.2</v>
      </c>
      <c r="L8" s="5">
        <v>41.7</v>
      </c>
      <c r="M8" s="5">
        <f t="shared" si="0"/>
        <v>42.2</v>
      </c>
      <c r="N8" s="5">
        <v>7</v>
      </c>
      <c r="O8" s="5">
        <f t="shared" si="1"/>
        <v>1.4000000000000057</v>
      </c>
    </row>
    <row r="9" spans="1:15" x14ac:dyDescent="0.25">
      <c r="A9" s="4">
        <v>39</v>
      </c>
      <c r="B9" s="5" t="s">
        <v>2</v>
      </c>
      <c r="C9" s="5">
        <v>4</v>
      </c>
      <c r="D9" s="5">
        <v>1.78</v>
      </c>
      <c r="E9" s="5">
        <v>19</v>
      </c>
      <c r="F9" s="5">
        <v>76</v>
      </c>
      <c r="G9" s="6">
        <f t="shared" si="2"/>
        <v>23.98687034465345</v>
      </c>
      <c r="H9" s="5">
        <v>40.200000000000003</v>
      </c>
      <c r="I9" s="5">
        <v>40.5</v>
      </c>
      <c r="J9" s="5">
        <v>40.200000000000003</v>
      </c>
      <c r="K9" s="5">
        <v>40</v>
      </c>
      <c r="L9" s="5">
        <v>40.1</v>
      </c>
      <c r="M9" s="5">
        <f t="shared" si="0"/>
        <v>40.5</v>
      </c>
      <c r="N9" s="5">
        <v>3</v>
      </c>
      <c r="O9" s="5">
        <f t="shared" si="1"/>
        <v>0.29999999999999716</v>
      </c>
    </row>
    <row r="10" spans="1:15" x14ac:dyDescent="0.25">
      <c r="A10" s="4">
        <v>40</v>
      </c>
      <c r="B10" s="5" t="s">
        <v>2</v>
      </c>
      <c r="C10" s="5">
        <v>3</v>
      </c>
      <c r="D10" s="5">
        <v>1.69</v>
      </c>
      <c r="E10" s="5">
        <v>19</v>
      </c>
      <c r="F10" s="5">
        <v>83</v>
      </c>
      <c r="G10" s="6">
        <f t="shared" si="2"/>
        <v>29.060607121599386</v>
      </c>
      <c r="H10" s="5">
        <v>36.700000000000003</v>
      </c>
      <c r="I10" s="5">
        <v>35.200000000000003</v>
      </c>
      <c r="J10" s="5">
        <v>35.200000000000003</v>
      </c>
      <c r="K10" s="5">
        <v>36.299999999999997</v>
      </c>
      <c r="L10" s="5">
        <v>35.700000000000003</v>
      </c>
      <c r="M10" s="5">
        <f t="shared" si="0"/>
        <v>36.299999999999997</v>
      </c>
      <c r="N10" s="5">
        <v>0</v>
      </c>
      <c r="O10" s="5">
        <f t="shared" si="1"/>
        <v>-0.40000000000000568</v>
      </c>
    </row>
    <row r="11" spans="1:15" x14ac:dyDescent="0.25">
      <c r="A11" s="4">
        <v>41</v>
      </c>
      <c r="B11" s="5" t="s">
        <v>2</v>
      </c>
      <c r="C11" s="5">
        <v>6</v>
      </c>
      <c r="D11" s="5">
        <v>1.81</v>
      </c>
      <c r="E11" s="5">
        <v>21</v>
      </c>
      <c r="F11" s="5">
        <v>78</v>
      </c>
      <c r="G11" s="6">
        <f t="shared" si="2"/>
        <v>23.808797045267237</v>
      </c>
      <c r="H11" s="5">
        <v>39.299999999999997</v>
      </c>
      <c r="I11" s="5">
        <v>39.799999999999997</v>
      </c>
      <c r="J11" s="5">
        <v>40.5</v>
      </c>
      <c r="K11" s="5">
        <v>40.5</v>
      </c>
      <c r="L11" s="5">
        <v>40</v>
      </c>
      <c r="M11" s="5">
        <f t="shared" si="0"/>
        <v>40.5</v>
      </c>
      <c r="N11" s="5">
        <v>5</v>
      </c>
      <c r="O11" s="5">
        <f t="shared" si="1"/>
        <v>1.2000000000000028</v>
      </c>
    </row>
    <row r="12" spans="1:15" ht="53.4" x14ac:dyDescent="0.3">
      <c r="A12" s="4">
        <v>15</v>
      </c>
      <c r="B12" s="5" t="s">
        <v>3</v>
      </c>
      <c r="C12" s="5">
        <v>5</v>
      </c>
      <c r="D12" s="1">
        <v>1.84</v>
      </c>
      <c r="E12" s="1">
        <v>19</v>
      </c>
      <c r="F12" s="1">
        <v>69.5</v>
      </c>
      <c r="G12" s="6">
        <f t="shared" si="2"/>
        <v>20.528119092627598</v>
      </c>
      <c r="H12" s="7">
        <v>44.4</v>
      </c>
      <c r="I12" s="5">
        <v>42.2</v>
      </c>
      <c r="J12" s="5">
        <v>43.7</v>
      </c>
      <c r="K12" s="5">
        <v>42.2</v>
      </c>
      <c r="L12" s="5">
        <v>44.3</v>
      </c>
      <c r="M12" s="5">
        <f t="shared" si="0"/>
        <v>44.3</v>
      </c>
      <c r="N12" s="5">
        <v>0</v>
      </c>
      <c r="O12" s="5">
        <f t="shared" si="1"/>
        <v>-0.10000000000000142</v>
      </c>
    </row>
    <row r="13" spans="1:15" ht="53.4" x14ac:dyDescent="0.3">
      <c r="A13" s="4">
        <v>16</v>
      </c>
      <c r="B13" s="5" t="s">
        <v>3</v>
      </c>
      <c r="C13" s="5">
        <v>4</v>
      </c>
      <c r="D13" s="1">
        <v>1.77</v>
      </c>
      <c r="E13" s="1">
        <v>19</v>
      </c>
      <c r="F13" s="1">
        <v>71.5</v>
      </c>
      <c r="G13" s="6">
        <f t="shared" si="2"/>
        <v>22.822305212422993</v>
      </c>
      <c r="H13" s="7">
        <v>35.200000000000003</v>
      </c>
      <c r="I13" s="5">
        <v>36.4</v>
      </c>
      <c r="J13" s="5">
        <v>36.4</v>
      </c>
      <c r="K13" s="5">
        <v>35</v>
      </c>
      <c r="L13" s="5">
        <v>38</v>
      </c>
      <c r="M13" s="5">
        <f t="shared" si="0"/>
        <v>38</v>
      </c>
      <c r="N13" s="5">
        <v>9</v>
      </c>
      <c r="O13" s="5">
        <f t="shared" si="1"/>
        <v>2.7999999999999972</v>
      </c>
    </row>
    <row r="14" spans="1:15" ht="53.4" x14ac:dyDescent="0.3">
      <c r="A14" s="4">
        <v>17</v>
      </c>
      <c r="B14" s="5" t="s">
        <v>3</v>
      </c>
      <c r="C14" s="5">
        <v>3</v>
      </c>
      <c r="D14" s="1">
        <v>1.82</v>
      </c>
      <c r="E14" s="1">
        <v>19</v>
      </c>
      <c r="F14" s="1">
        <v>77.3</v>
      </c>
      <c r="G14" s="6">
        <f t="shared" si="2"/>
        <v>23.336553556333772</v>
      </c>
      <c r="H14" s="7">
        <v>33.299999999999997</v>
      </c>
      <c r="I14" s="5">
        <v>30.8</v>
      </c>
      <c r="J14" s="5">
        <v>31.1</v>
      </c>
      <c r="K14" s="5">
        <v>32</v>
      </c>
      <c r="L14" s="5">
        <v>34.6</v>
      </c>
      <c r="M14" s="5">
        <f t="shared" si="0"/>
        <v>34.6</v>
      </c>
      <c r="N14" s="5">
        <v>9</v>
      </c>
      <c r="O14" s="5">
        <f t="shared" si="1"/>
        <v>1.3000000000000043</v>
      </c>
    </row>
    <row r="15" spans="1:15" ht="53.4" x14ac:dyDescent="0.3">
      <c r="A15" s="4">
        <v>19</v>
      </c>
      <c r="B15" s="5" t="s">
        <v>3</v>
      </c>
      <c r="C15" s="5">
        <v>3</v>
      </c>
      <c r="D15" s="1">
        <v>1.71</v>
      </c>
      <c r="E15" s="1">
        <v>19</v>
      </c>
      <c r="F15" s="1">
        <v>65.8</v>
      </c>
      <c r="G15" s="6">
        <f t="shared" si="2"/>
        <v>22.502650388153622</v>
      </c>
      <c r="H15" s="7">
        <v>33.700000000000003</v>
      </c>
      <c r="I15" s="5">
        <v>32.799999999999997</v>
      </c>
      <c r="J15" s="5">
        <v>36.9</v>
      </c>
      <c r="K15" s="5">
        <v>35.9</v>
      </c>
      <c r="L15" s="5">
        <v>36.299999999999997</v>
      </c>
      <c r="M15" s="5">
        <f t="shared" si="0"/>
        <v>36.9</v>
      </c>
      <c r="N15" s="5">
        <v>5</v>
      </c>
      <c r="O15" s="5">
        <f t="shared" si="1"/>
        <v>3.1999999999999957</v>
      </c>
    </row>
    <row r="16" spans="1:15" ht="53.4" x14ac:dyDescent="0.3">
      <c r="A16" s="4">
        <v>20</v>
      </c>
      <c r="B16" s="5" t="s">
        <v>3</v>
      </c>
      <c r="C16" s="5">
        <v>4</v>
      </c>
      <c r="D16" s="1">
        <v>1.91</v>
      </c>
      <c r="E16" s="1">
        <v>19</v>
      </c>
      <c r="F16" s="1">
        <v>85.6</v>
      </c>
      <c r="G16" s="6">
        <f t="shared" si="2"/>
        <v>23.464269071571501</v>
      </c>
      <c r="H16" s="7">
        <v>35.299999999999997</v>
      </c>
      <c r="I16" s="5">
        <v>34.4</v>
      </c>
      <c r="J16" s="5">
        <v>36.299999999999997</v>
      </c>
      <c r="K16" s="5">
        <v>34.299999999999997</v>
      </c>
      <c r="L16" s="5">
        <v>36.700000000000003</v>
      </c>
      <c r="M16" s="5">
        <f t="shared" si="0"/>
        <v>36.700000000000003</v>
      </c>
      <c r="N16" s="5">
        <v>9</v>
      </c>
      <c r="O16" s="5">
        <f t="shared" si="1"/>
        <v>1.4000000000000057</v>
      </c>
    </row>
    <row r="17" spans="1:15" ht="53.4" x14ac:dyDescent="0.3">
      <c r="A17" s="4">
        <v>21</v>
      </c>
      <c r="B17" s="5" t="s">
        <v>3</v>
      </c>
      <c r="C17" s="5">
        <v>4</v>
      </c>
      <c r="D17" s="1">
        <v>1.81</v>
      </c>
      <c r="E17" s="1">
        <v>19</v>
      </c>
      <c r="F17" s="1">
        <v>71.900000000000006</v>
      </c>
      <c r="G17" s="6">
        <f t="shared" si="2"/>
        <v>21.94682701993224</v>
      </c>
      <c r="H17" s="7">
        <v>43.7</v>
      </c>
      <c r="I17" s="5">
        <v>40.700000000000003</v>
      </c>
      <c r="J17" s="5">
        <v>40.200000000000003</v>
      </c>
      <c r="K17" s="5">
        <v>38.200000000000003</v>
      </c>
      <c r="L17" s="5">
        <v>45</v>
      </c>
      <c r="M17" s="5">
        <f t="shared" si="0"/>
        <v>45</v>
      </c>
      <c r="N17" s="5">
        <v>9</v>
      </c>
      <c r="O17" s="5">
        <f t="shared" si="1"/>
        <v>1.2999999999999972</v>
      </c>
    </row>
    <row r="18" spans="1:15" ht="53.4" x14ac:dyDescent="0.3">
      <c r="A18" s="4">
        <v>22</v>
      </c>
      <c r="B18" s="5" t="s">
        <v>3</v>
      </c>
      <c r="C18" s="5">
        <v>4</v>
      </c>
      <c r="D18" s="1">
        <v>1.76</v>
      </c>
      <c r="E18" s="1">
        <v>20</v>
      </c>
      <c r="F18" s="1">
        <v>70.8</v>
      </c>
      <c r="G18" s="6">
        <f t="shared" si="2"/>
        <v>22.856404958677686</v>
      </c>
      <c r="H18" s="7">
        <v>46.5</v>
      </c>
      <c r="I18" s="5">
        <v>46.1</v>
      </c>
      <c r="J18" s="5">
        <v>47.1</v>
      </c>
      <c r="K18" s="5">
        <v>45</v>
      </c>
      <c r="L18" s="5">
        <v>48.3</v>
      </c>
      <c r="M18" s="5">
        <f t="shared" si="0"/>
        <v>48.3</v>
      </c>
      <c r="N18" s="5">
        <v>9</v>
      </c>
      <c r="O18" s="5">
        <f t="shared" si="1"/>
        <v>1.7999999999999972</v>
      </c>
    </row>
    <row r="19" spans="1:15" ht="53.4" x14ac:dyDescent="0.3">
      <c r="A19" s="4">
        <v>23</v>
      </c>
      <c r="B19" s="5" t="s">
        <v>3</v>
      </c>
      <c r="C19" s="5">
        <v>6</v>
      </c>
      <c r="D19" s="1">
        <v>1.73</v>
      </c>
      <c r="E19" s="1">
        <v>20</v>
      </c>
      <c r="F19" s="1">
        <v>60.8</v>
      </c>
      <c r="G19" s="6">
        <f t="shared" si="2"/>
        <v>20.314744896254467</v>
      </c>
      <c r="H19" s="7">
        <v>46.7</v>
      </c>
      <c r="I19" s="5">
        <v>41.2</v>
      </c>
      <c r="J19" s="5">
        <v>42.8</v>
      </c>
      <c r="K19" s="5">
        <v>44.9</v>
      </c>
      <c r="L19" s="5">
        <v>49.4</v>
      </c>
      <c r="M19" s="5">
        <f t="shared" si="0"/>
        <v>49.4</v>
      </c>
      <c r="N19" s="5">
        <v>9</v>
      </c>
      <c r="O19" s="5">
        <f t="shared" si="1"/>
        <v>2.6999999999999957</v>
      </c>
    </row>
    <row r="20" spans="1:15" ht="53.4" x14ac:dyDescent="0.3">
      <c r="A20" s="4">
        <v>24</v>
      </c>
      <c r="B20" s="5" t="s">
        <v>3</v>
      </c>
      <c r="C20" s="5">
        <v>6</v>
      </c>
      <c r="D20" s="1">
        <v>1.82</v>
      </c>
      <c r="E20" s="1">
        <v>19</v>
      </c>
      <c r="F20" s="1">
        <v>92.5</v>
      </c>
      <c r="G20" s="6">
        <f t="shared" si="2"/>
        <v>27.925371331964737</v>
      </c>
      <c r="H20" s="7">
        <v>38.6</v>
      </c>
      <c r="I20" s="5">
        <v>38.9</v>
      </c>
      <c r="J20" s="5">
        <v>38.299999999999997</v>
      </c>
      <c r="K20" s="5">
        <v>39.1</v>
      </c>
      <c r="L20" s="5">
        <v>40.200000000000003</v>
      </c>
      <c r="M20" s="5">
        <f t="shared" si="0"/>
        <v>40.200000000000003</v>
      </c>
      <c r="N20" s="5">
        <v>9</v>
      </c>
      <c r="O20" s="5">
        <f t="shared" si="1"/>
        <v>1.6000000000000014</v>
      </c>
    </row>
    <row r="21" spans="1:15" ht="53.4" x14ac:dyDescent="0.3">
      <c r="A21" s="4">
        <v>25</v>
      </c>
      <c r="B21" s="5" t="s">
        <v>3</v>
      </c>
      <c r="C21" s="5">
        <v>4</v>
      </c>
      <c r="D21" s="1">
        <v>1.81</v>
      </c>
      <c r="E21" s="1">
        <v>23</v>
      </c>
      <c r="F21" s="1">
        <v>68.2</v>
      </c>
      <c r="G21" s="6">
        <f t="shared" si="2"/>
        <v>20.817435365220842</v>
      </c>
      <c r="H21" s="7">
        <v>25.2</v>
      </c>
      <c r="I21" s="5">
        <v>23.6</v>
      </c>
      <c r="J21" s="5">
        <v>25</v>
      </c>
      <c r="K21" s="5">
        <v>23.5</v>
      </c>
      <c r="L21" s="5">
        <v>27.7</v>
      </c>
      <c r="M21" s="5">
        <f t="shared" si="0"/>
        <v>27.7</v>
      </c>
      <c r="N21" s="5">
        <v>9</v>
      </c>
      <c r="O21" s="5">
        <f t="shared" si="1"/>
        <v>2.5</v>
      </c>
    </row>
    <row r="22" spans="1:15" ht="53.4" x14ac:dyDescent="0.3">
      <c r="A22" s="4">
        <v>26</v>
      </c>
      <c r="B22" s="5" t="s">
        <v>3</v>
      </c>
      <c r="C22" s="5">
        <v>4</v>
      </c>
      <c r="D22" s="1">
        <v>1.77</v>
      </c>
      <c r="E22" s="1">
        <v>20</v>
      </c>
      <c r="F22" s="1">
        <v>71.8</v>
      </c>
      <c r="G22" s="6">
        <f t="shared" si="2"/>
        <v>22.918063136391201</v>
      </c>
      <c r="H22" s="7">
        <v>42.4</v>
      </c>
      <c r="I22" s="5">
        <v>38.700000000000003</v>
      </c>
      <c r="J22" s="5">
        <v>39</v>
      </c>
      <c r="K22" s="5">
        <v>39.1</v>
      </c>
      <c r="L22" s="5">
        <v>43.7</v>
      </c>
      <c r="M22" s="5">
        <f t="shared" si="0"/>
        <v>43.7</v>
      </c>
      <c r="N22" s="5">
        <v>9</v>
      </c>
      <c r="O22" s="5">
        <f t="shared" si="1"/>
        <v>1.3000000000000043</v>
      </c>
    </row>
    <row r="23" spans="1:15" ht="53.4" x14ac:dyDescent="0.3">
      <c r="A23" s="4">
        <v>27</v>
      </c>
      <c r="B23" s="5" t="s">
        <v>3</v>
      </c>
      <c r="C23" s="5">
        <v>6</v>
      </c>
      <c r="D23" s="1">
        <v>1.89</v>
      </c>
      <c r="E23" s="1">
        <v>21</v>
      </c>
      <c r="F23" s="1">
        <v>85.6</v>
      </c>
      <c r="G23" s="6">
        <f t="shared" si="2"/>
        <v>23.963494862965764</v>
      </c>
      <c r="H23" s="7">
        <v>36.5</v>
      </c>
      <c r="I23" s="5">
        <v>35.5</v>
      </c>
      <c r="J23" s="5">
        <v>36.1</v>
      </c>
      <c r="K23" s="5">
        <v>37.4</v>
      </c>
      <c r="L23" s="5">
        <v>38.299999999999997</v>
      </c>
      <c r="M23" s="5">
        <f t="shared" si="0"/>
        <v>38.299999999999997</v>
      </c>
      <c r="N23" s="5">
        <v>9</v>
      </c>
      <c r="O23" s="5">
        <f t="shared" si="1"/>
        <v>1.7999999999999972</v>
      </c>
    </row>
    <row r="24" spans="1:15" ht="53.4" x14ac:dyDescent="0.3">
      <c r="A24" s="4">
        <v>28</v>
      </c>
      <c r="B24" s="5" t="s">
        <v>3</v>
      </c>
      <c r="C24" s="5">
        <v>3</v>
      </c>
      <c r="D24" s="1">
        <v>1.96</v>
      </c>
      <c r="E24" s="1">
        <v>18</v>
      </c>
      <c r="F24" s="1">
        <v>88.4</v>
      </c>
      <c r="G24" s="6">
        <f t="shared" si="2"/>
        <v>23.011245314452314</v>
      </c>
      <c r="H24" s="7">
        <v>24.9</v>
      </c>
      <c r="I24" s="5">
        <v>23.2</v>
      </c>
      <c r="J24" s="5">
        <v>24.6</v>
      </c>
      <c r="K24" s="5">
        <v>24.2</v>
      </c>
      <c r="L24" s="5">
        <v>25.4</v>
      </c>
      <c r="M24" s="5">
        <f t="shared" si="0"/>
        <v>25.4</v>
      </c>
      <c r="N24" s="5">
        <v>9</v>
      </c>
      <c r="O24" s="5">
        <f t="shared" si="1"/>
        <v>0.5</v>
      </c>
    </row>
    <row r="25" spans="1:15" ht="53.4" x14ac:dyDescent="0.3">
      <c r="A25" s="4">
        <v>29</v>
      </c>
      <c r="B25" s="5" t="s">
        <v>3</v>
      </c>
      <c r="C25" s="5">
        <v>3</v>
      </c>
      <c r="D25" s="5">
        <v>1.76</v>
      </c>
      <c r="E25" s="5">
        <v>22</v>
      </c>
      <c r="F25" s="5">
        <v>76</v>
      </c>
      <c r="G25" s="6">
        <f t="shared" si="2"/>
        <v>24.535123966942148</v>
      </c>
      <c r="H25" s="7">
        <v>36.9</v>
      </c>
      <c r="I25" s="5">
        <v>41.5</v>
      </c>
      <c r="J25" s="5">
        <v>41</v>
      </c>
      <c r="K25" s="5">
        <v>39.299999999999997</v>
      </c>
      <c r="L25" s="5">
        <v>36.9</v>
      </c>
      <c r="M25" s="5">
        <f t="shared" si="0"/>
        <v>41.5</v>
      </c>
      <c r="N25" s="5">
        <v>3</v>
      </c>
      <c r="O25" s="5">
        <f t="shared" si="1"/>
        <v>4.6000000000000014</v>
      </c>
    </row>
    <row r="26" spans="1:15" ht="53.4" x14ac:dyDescent="0.3">
      <c r="A26" s="4">
        <v>30</v>
      </c>
      <c r="B26" s="5" t="s">
        <v>3</v>
      </c>
      <c r="C26" s="5">
        <v>4</v>
      </c>
      <c r="D26" s="5">
        <v>1.77</v>
      </c>
      <c r="E26" s="5">
        <v>23</v>
      </c>
      <c r="F26" s="5">
        <v>78</v>
      </c>
      <c r="G26" s="6">
        <f t="shared" si="2"/>
        <v>24.897060231734173</v>
      </c>
      <c r="H26" s="7">
        <v>41</v>
      </c>
      <c r="I26" s="5">
        <v>41.1</v>
      </c>
      <c r="J26" s="5">
        <v>42.5</v>
      </c>
      <c r="K26" s="5">
        <v>41.8</v>
      </c>
      <c r="L26" s="5">
        <v>41</v>
      </c>
      <c r="M26" s="5">
        <f t="shared" si="0"/>
        <v>42.5</v>
      </c>
      <c r="N26" s="5">
        <v>3</v>
      </c>
      <c r="O26" s="5">
        <f t="shared" si="1"/>
        <v>1.5</v>
      </c>
    </row>
    <row r="27" spans="1:15" ht="53.4" x14ac:dyDescent="0.3">
      <c r="A27" s="4">
        <v>18</v>
      </c>
      <c r="B27" s="5" t="s">
        <v>3</v>
      </c>
      <c r="C27" s="5">
        <v>5</v>
      </c>
      <c r="D27" s="1">
        <v>1.77</v>
      </c>
      <c r="E27" s="1">
        <v>19</v>
      </c>
      <c r="F27" s="1">
        <v>65.900000000000006</v>
      </c>
      <c r="G27" s="6">
        <f t="shared" si="2"/>
        <v>21.034823965016439</v>
      </c>
      <c r="H27" s="7">
        <v>39.4</v>
      </c>
      <c r="I27" s="5">
        <v>40.200000000000003</v>
      </c>
      <c r="J27" s="5">
        <v>40.799999999999997</v>
      </c>
      <c r="K27" s="5">
        <v>37.200000000000003</v>
      </c>
      <c r="L27" s="5">
        <v>40</v>
      </c>
      <c r="M27" s="5">
        <f t="shared" si="0"/>
        <v>40.799999999999997</v>
      </c>
      <c r="N27" s="5">
        <v>5</v>
      </c>
      <c r="O27" s="5">
        <f t="shared" si="1"/>
        <v>1.3999999999999986</v>
      </c>
    </row>
    <row r="28" spans="1:15" ht="53.4" x14ac:dyDescent="0.3">
      <c r="A28" s="4">
        <v>31</v>
      </c>
      <c r="B28" s="5" t="s">
        <v>3</v>
      </c>
      <c r="C28" s="5">
        <v>6</v>
      </c>
      <c r="D28" s="1">
        <v>1.83</v>
      </c>
      <c r="E28" s="1">
        <v>19</v>
      </c>
      <c r="F28" s="1">
        <v>88.1</v>
      </c>
      <c r="G28" s="6">
        <f t="shared" si="2"/>
        <v>26.307145629908323</v>
      </c>
      <c r="H28" s="7">
        <v>42.2</v>
      </c>
      <c r="I28" s="5">
        <v>40.700000000000003</v>
      </c>
      <c r="J28" s="5">
        <v>41.2</v>
      </c>
      <c r="K28" s="5">
        <v>42.1</v>
      </c>
      <c r="L28" s="5">
        <v>41.7</v>
      </c>
      <c r="M28" s="5">
        <f t="shared" si="0"/>
        <v>42.1</v>
      </c>
      <c r="N28" s="5">
        <v>0</v>
      </c>
      <c r="O28" s="5">
        <f t="shared" si="1"/>
        <v>-0.10000000000000142</v>
      </c>
    </row>
    <row r="29" spans="1:15" ht="26.4" x14ac:dyDescent="0.25">
      <c r="A29" s="4">
        <v>1</v>
      </c>
      <c r="B29" s="5" t="s">
        <v>4</v>
      </c>
      <c r="C29" s="5">
        <v>5</v>
      </c>
      <c r="D29" s="1">
        <v>1.78</v>
      </c>
      <c r="E29" s="1">
        <v>18</v>
      </c>
      <c r="F29" s="1">
        <v>71.3</v>
      </c>
      <c r="G29" s="6">
        <f t="shared" si="2"/>
        <v>22.50347178386567</v>
      </c>
      <c r="H29" s="5">
        <v>30.5</v>
      </c>
      <c r="I29" s="5">
        <v>29.4</v>
      </c>
      <c r="J29" s="5">
        <v>31</v>
      </c>
      <c r="K29" s="5">
        <v>31.4</v>
      </c>
      <c r="L29" s="5">
        <v>29.1</v>
      </c>
      <c r="M29" s="5">
        <f t="shared" si="0"/>
        <v>31.4</v>
      </c>
      <c r="N29" s="5">
        <v>7</v>
      </c>
      <c r="O29" s="5">
        <f t="shared" si="1"/>
        <v>0.89999999999999858</v>
      </c>
    </row>
    <row r="30" spans="1:15" ht="26.4" x14ac:dyDescent="0.25">
      <c r="A30" s="4">
        <v>2</v>
      </c>
      <c r="B30" s="5" t="s">
        <v>4</v>
      </c>
      <c r="C30" s="5">
        <v>6</v>
      </c>
      <c r="D30" s="1">
        <v>1.88</v>
      </c>
      <c r="E30" s="1">
        <v>19</v>
      </c>
      <c r="F30" s="1">
        <v>82.8</v>
      </c>
      <c r="G30" s="6">
        <f t="shared" si="2"/>
        <v>23.426889995473065</v>
      </c>
      <c r="H30" s="5">
        <v>30.1</v>
      </c>
      <c r="I30" s="5">
        <v>30.9</v>
      </c>
      <c r="J30" s="5">
        <v>28.5</v>
      </c>
      <c r="K30" s="5">
        <v>29</v>
      </c>
      <c r="L30" s="5">
        <v>28.6</v>
      </c>
      <c r="M30" s="5">
        <f t="shared" si="0"/>
        <v>30.9</v>
      </c>
      <c r="N30" s="5">
        <v>3</v>
      </c>
      <c r="O30" s="5">
        <f t="shared" si="1"/>
        <v>0.79999999999999716</v>
      </c>
    </row>
    <row r="31" spans="1:15" ht="26.4" x14ac:dyDescent="0.25">
      <c r="A31" s="4">
        <v>3</v>
      </c>
      <c r="B31" s="5" t="s">
        <v>4</v>
      </c>
      <c r="C31" s="5">
        <v>3</v>
      </c>
      <c r="D31" s="1">
        <v>1.85</v>
      </c>
      <c r="E31" s="1">
        <v>19</v>
      </c>
      <c r="F31" s="1">
        <v>72.900000000000006</v>
      </c>
      <c r="G31" s="6">
        <f t="shared" si="2"/>
        <v>21.300219138056974</v>
      </c>
      <c r="H31" s="5">
        <v>33.700000000000003</v>
      </c>
      <c r="I31" s="5">
        <v>33.1</v>
      </c>
      <c r="J31" s="5">
        <v>29.6</v>
      </c>
      <c r="K31" s="5">
        <v>32.299999999999997</v>
      </c>
      <c r="L31" s="5">
        <v>32.799999999999997</v>
      </c>
      <c r="M31" s="5">
        <f t="shared" si="0"/>
        <v>33.1</v>
      </c>
      <c r="N31" s="5">
        <v>0</v>
      </c>
      <c r="O31" s="5">
        <f t="shared" si="1"/>
        <v>-0.60000000000000142</v>
      </c>
    </row>
    <row r="32" spans="1:15" ht="26.4" x14ac:dyDescent="0.25">
      <c r="A32" s="4">
        <v>4</v>
      </c>
      <c r="B32" s="5" t="s">
        <v>4</v>
      </c>
      <c r="C32" s="5">
        <v>3</v>
      </c>
      <c r="D32" s="1">
        <v>1.76</v>
      </c>
      <c r="E32" s="1">
        <v>19</v>
      </c>
      <c r="F32" s="1">
        <v>60.7</v>
      </c>
      <c r="G32" s="6">
        <f t="shared" si="2"/>
        <v>19.59581611570248</v>
      </c>
      <c r="H32" s="5">
        <v>40.200000000000003</v>
      </c>
      <c r="I32" s="5">
        <v>41.8</v>
      </c>
      <c r="J32" s="5">
        <v>40.200000000000003</v>
      </c>
      <c r="K32" s="5">
        <v>40.799999999999997</v>
      </c>
      <c r="L32" s="5">
        <v>41.8</v>
      </c>
      <c r="M32" s="5">
        <f t="shared" si="0"/>
        <v>41.8</v>
      </c>
      <c r="N32" s="5">
        <v>3</v>
      </c>
      <c r="O32" s="5">
        <f t="shared" si="1"/>
        <v>1.5999999999999943</v>
      </c>
    </row>
    <row r="33" spans="1:15" ht="26.4" x14ac:dyDescent="0.25">
      <c r="A33" s="4">
        <v>5</v>
      </c>
      <c r="B33" s="5" t="s">
        <v>4</v>
      </c>
      <c r="C33" s="5">
        <v>3</v>
      </c>
      <c r="D33" s="1">
        <v>1.78</v>
      </c>
      <c r="E33" s="1">
        <v>19</v>
      </c>
      <c r="F33" s="1">
        <v>65</v>
      </c>
      <c r="G33" s="6">
        <f t="shared" si="2"/>
        <v>20.515086478979924</v>
      </c>
      <c r="H33" s="5">
        <v>41.7</v>
      </c>
      <c r="I33" s="5">
        <v>39.799999999999997</v>
      </c>
      <c r="J33" s="5">
        <v>39.299999999999997</v>
      </c>
      <c r="K33" s="5">
        <v>39.4</v>
      </c>
      <c r="L33" s="5">
        <v>40.700000000000003</v>
      </c>
      <c r="M33" s="5">
        <f t="shared" si="0"/>
        <v>40.700000000000003</v>
      </c>
      <c r="N33" s="5">
        <v>0</v>
      </c>
      <c r="O33" s="5">
        <f t="shared" si="1"/>
        <v>-1</v>
      </c>
    </row>
    <row r="34" spans="1:15" ht="26.4" x14ac:dyDescent="0.25">
      <c r="A34" s="4">
        <v>6</v>
      </c>
      <c r="B34" s="5" t="s">
        <v>4</v>
      </c>
      <c r="C34" s="5">
        <v>3</v>
      </c>
      <c r="D34" s="1">
        <v>1.87</v>
      </c>
      <c r="E34" s="1">
        <v>18</v>
      </c>
      <c r="F34" s="1">
        <v>78.3</v>
      </c>
      <c r="G34" s="6">
        <f t="shared" si="2"/>
        <v>22.391260831021757</v>
      </c>
      <c r="H34" s="5">
        <v>37.5</v>
      </c>
      <c r="I34" s="5">
        <v>34.799999999999997</v>
      </c>
      <c r="J34" s="5">
        <v>37.4</v>
      </c>
      <c r="K34" s="5">
        <v>36.9</v>
      </c>
      <c r="L34" s="5">
        <v>38.299999999999997</v>
      </c>
      <c r="M34" s="5">
        <f t="shared" si="0"/>
        <v>38.299999999999997</v>
      </c>
      <c r="N34" s="5">
        <v>9</v>
      </c>
      <c r="O34" s="5">
        <f t="shared" si="1"/>
        <v>0.79999999999999716</v>
      </c>
    </row>
    <row r="35" spans="1:15" ht="26.4" x14ac:dyDescent="0.25">
      <c r="A35" s="4">
        <v>7</v>
      </c>
      <c r="B35" s="5" t="s">
        <v>4</v>
      </c>
      <c r="C35" s="5">
        <v>6</v>
      </c>
      <c r="D35" s="1">
        <v>1.68</v>
      </c>
      <c r="E35" s="1">
        <v>19</v>
      </c>
      <c r="F35" s="1">
        <v>59.4</v>
      </c>
      <c r="G35" s="6">
        <f t="shared" si="2"/>
        <v>21.045918367346943</v>
      </c>
      <c r="H35" s="5">
        <v>36.299999999999997</v>
      </c>
      <c r="I35" s="5">
        <v>34.6</v>
      </c>
      <c r="J35" s="5">
        <v>34.4</v>
      </c>
      <c r="K35" s="5">
        <v>37.1</v>
      </c>
      <c r="L35" s="5">
        <v>34.799999999999997</v>
      </c>
      <c r="M35" s="5">
        <f t="shared" si="0"/>
        <v>37.1</v>
      </c>
      <c r="N35" s="5">
        <v>7</v>
      </c>
      <c r="O35" s="5">
        <f t="shared" si="1"/>
        <v>0.80000000000000426</v>
      </c>
    </row>
    <row r="36" spans="1:15" ht="26.4" x14ac:dyDescent="0.25">
      <c r="A36" s="4">
        <v>8</v>
      </c>
      <c r="B36" s="5" t="s">
        <v>4</v>
      </c>
      <c r="C36" s="5">
        <v>6</v>
      </c>
      <c r="D36" s="1">
        <v>1.85</v>
      </c>
      <c r="E36" s="1">
        <v>18</v>
      </c>
      <c r="F36" s="1">
        <v>78.3</v>
      </c>
      <c r="G36" s="6">
        <f t="shared" si="2"/>
        <v>22.878013148283415</v>
      </c>
      <c r="H36" s="5">
        <v>32.799999999999997</v>
      </c>
      <c r="I36" s="5">
        <v>32.9</v>
      </c>
      <c r="J36" s="5">
        <v>33.5</v>
      </c>
      <c r="K36" s="5">
        <v>30.9</v>
      </c>
      <c r="L36" s="5">
        <v>34.200000000000003</v>
      </c>
      <c r="M36" s="5">
        <f t="shared" si="0"/>
        <v>34.200000000000003</v>
      </c>
      <c r="N36" s="5">
        <v>9</v>
      </c>
      <c r="O36" s="5">
        <f t="shared" si="1"/>
        <v>1.4000000000000057</v>
      </c>
    </row>
    <row r="37" spans="1:15" ht="26.4" x14ac:dyDescent="0.25">
      <c r="A37" s="4">
        <v>9</v>
      </c>
      <c r="B37" s="5" t="s">
        <v>4</v>
      </c>
      <c r="C37" s="5">
        <v>4</v>
      </c>
      <c r="D37" s="1">
        <v>1.79</v>
      </c>
      <c r="E37" s="1">
        <v>19</v>
      </c>
      <c r="F37" s="1">
        <v>77</v>
      </c>
      <c r="G37" s="6">
        <f t="shared" si="2"/>
        <v>24.031709372366656</v>
      </c>
      <c r="H37" s="5">
        <v>41.7</v>
      </c>
      <c r="I37" s="5">
        <v>42.2</v>
      </c>
      <c r="J37" s="5">
        <v>40.1</v>
      </c>
      <c r="K37" s="5">
        <v>43.4</v>
      </c>
      <c r="L37" s="5">
        <v>41.7</v>
      </c>
      <c r="M37" s="5">
        <f t="shared" si="0"/>
        <v>43.4</v>
      </c>
      <c r="N37" s="5">
        <v>7</v>
      </c>
      <c r="O37" s="5">
        <f t="shared" si="1"/>
        <v>1.6999999999999957</v>
      </c>
    </row>
    <row r="38" spans="1:15" ht="26.4" x14ac:dyDescent="0.25">
      <c r="A38" s="4">
        <v>10</v>
      </c>
      <c r="B38" s="5" t="s">
        <v>4</v>
      </c>
      <c r="C38" s="5">
        <f t="shared" ref="C38:C42" ca="1" si="3">RANDBETWEEN(3,10)</f>
        <v>9</v>
      </c>
      <c r="D38" s="1">
        <v>1.86</v>
      </c>
      <c r="E38" s="1">
        <v>19</v>
      </c>
      <c r="F38" s="1">
        <v>34.9</v>
      </c>
      <c r="G38" s="6">
        <f t="shared" si="2"/>
        <v>10.087871430223146</v>
      </c>
      <c r="H38" s="5">
        <v>32.4</v>
      </c>
      <c r="I38" s="5">
        <v>29.7</v>
      </c>
      <c r="J38" s="5">
        <v>31.4</v>
      </c>
      <c r="K38" s="5">
        <v>31.4</v>
      </c>
      <c r="L38" s="5">
        <v>31.6</v>
      </c>
      <c r="M38" s="5">
        <f t="shared" si="0"/>
        <v>31.6</v>
      </c>
      <c r="N38" s="5">
        <v>0</v>
      </c>
      <c r="O38" s="5">
        <f t="shared" si="1"/>
        <v>-0.79999999999999716</v>
      </c>
    </row>
    <row r="39" spans="1:15" ht="26.4" x14ac:dyDescent="0.25">
      <c r="A39" s="4">
        <v>11</v>
      </c>
      <c r="B39" s="5" t="s">
        <v>4</v>
      </c>
      <c r="C39" s="5">
        <f t="shared" ca="1" si="3"/>
        <v>6</v>
      </c>
      <c r="D39" s="1">
        <v>1.83</v>
      </c>
      <c r="E39" s="1">
        <v>19</v>
      </c>
      <c r="F39" s="1">
        <v>83.3</v>
      </c>
      <c r="G39" s="6">
        <f t="shared" si="2"/>
        <v>24.873839171071094</v>
      </c>
      <c r="H39" s="5">
        <v>44.3</v>
      </c>
      <c r="I39" s="5">
        <v>42.8</v>
      </c>
      <c r="J39" s="5">
        <v>45.8</v>
      </c>
      <c r="K39" s="5">
        <v>45.6</v>
      </c>
      <c r="L39" s="5">
        <v>45.3</v>
      </c>
      <c r="M39" s="5">
        <f t="shared" si="0"/>
        <v>45.8</v>
      </c>
      <c r="N39" s="5">
        <v>3</v>
      </c>
      <c r="O39" s="5">
        <f t="shared" si="1"/>
        <v>1.5</v>
      </c>
    </row>
    <row r="40" spans="1:15" ht="26.4" x14ac:dyDescent="0.25">
      <c r="A40" s="4">
        <v>12</v>
      </c>
      <c r="B40" s="5" t="s">
        <v>4</v>
      </c>
      <c r="C40" s="5">
        <f t="shared" ca="1" si="3"/>
        <v>6</v>
      </c>
      <c r="D40" s="1">
        <v>1.97</v>
      </c>
      <c r="E40" s="1">
        <v>18</v>
      </c>
      <c r="F40" s="1">
        <v>81</v>
      </c>
      <c r="G40" s="6">
        <f t="shared" si="2"/>
        <v>20.871447344688089</v>
      </c>
      <c r="H40" s="5">
        <v>35.6</v>
      </c>
      <c r="I40" s="5">
        <v>36.9</v>
      </c>
      <c r="J40" s="5">
        <v>36.1</v>
      </c>
      <c r="K40" s="5">
        <v>37.200000000000003</v>
      </c>
      <c r="L40" s="5">
        <v>39</v>
      </c>
      <c r="M40" s="5">
        <f t="shared" si="0"/>
        <v>39</v>
      </c>
      <c r="N40" s="5">
        <v>9</v>
      </c>
      <c r="O40" s="5">
        <f t="shared" si="1"/>
        <v>3.3999999999999986</v>
      </c>
    </row>
    <row r="41" spans="1:15" ht="27" x14ac:dyDescent="0.3">
      <c r="A41" s="4">
        <v>14</v>
      </c>
      <c r="B41" s="5" t="s">
        <v>4</v>
      </c>
      <c r="C41" s="5">
        <f t="shared" ca="1" si="3"/>
        <v>8</v>
      </c>
      <c r="D41" s="5">
        <v>1.79</v>
      </c>
      <c r="E41" s="5">
        <v>24</v>
      </c>
      <c r="F41" s="5">
        <v>78</v>
      </c>
      <c r="G41" s="6">
        <f t="shared" si="2"/>
        <v>24.343809494085704</v>
      </c>
      <c r="H41" s="5">
        <v>40</v>
      </c>
      <c r="I41" s="5">
        <v>41.8</v>
      </c>
      <c r="J41" s="5">
        <v>42.5</v>
      </c>
      <c r="K41" s="5">
        <v>41.1</v>
      </c>
      <c r="L41" s="7">
        <v>41</v>
      </c>
      <c r="M41" s="5">
        <f t="shared" si="0"/>
        <v>42.5</v>
      </c>
      <c r="N41" s="5">
        <v>5</v>
      </c>
      <c r="O41" s="5">
        <f t="shared" si="1"/>
        <v>2.5</v>
      </c>
    </row>
    <row r="42" spans="1:15" ht="26.4" x14ac:dyDescent="0.25">
      <c r="A42" s="4">
        <v>13</v>
      </c>
      <c r="B42" s="5" t="s">
        <v>4</v>
      </c>
      <c r="C42" s="5">
        <f t="shared" ca="1" si="3"/>
        <v>3</v>
      </c>
      <c r="D42" s="1">
        <v>1.81</v>
      </c>
      <c r="E42" s="1">
        <v>19</v>
      </c>
      <c r="F42" s="1">
        <v>63.6</v>
      </c>
      <c r="G42" s="6">
        <f t="shared" si="2"/>
        <v>19.413326821525594</v>
      </c>
      <c r="H42" s="5">
        <v>41.5</v>
      </c>
      <c r="I42" s="5">
        <v>40.1</v>
      </c>
      <c r="J42" s="5">
        <v>37.6</v>
      </c>
      <c r="K42" s="5">
        <v>40</v>
      </c>
      <c r="L42" s="5">
        <v>41.7</v>
      </c>
      <c r="M42" s="5">
        <f t="shared" si="0"/>
        <v>41.7</v>
      </c>
      <c r="N42" s="5">
        <v>9</v>
      </c>
      <c r="O42" s="5">
        <f t="shared" si="1"/>
        <v>0.20000000000000284</v>
      </c>
    </row>
  </sheetData>
  <phoneticPr fontId="19" type="noConversion"/>
  <pageMargins left="0.5" right="0.5" top="0.4" bottom="0.4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OG Dane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dk9da</cp:lastModifiedBy>
  <dcterms:created xsi:type="dcterms:W3CDTF">2023-01-15T17:42:51Z</dcterms:created>
  <dcterms:modified xsi:type="dcterms:W3CDTF">2023-03-14T17:02:27Z</dcterms:modified>
</cp:coreProperties>
</file>