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0313_Raw_Data_PeerJ_Revised_YC03\"/>
    </mc:Choice>
  </mc:AlternateContent>
  <xr:revisionPtr revIDLastSave="0" documentId="13_ncr:1_{9B4CA650-F3E9-463A-8415-90406C64BC00}" xr6:coauthVersionLast="47" xr6:coauthVersionMax="47" xr10:uidLastSave="{00000000-0000-0000-0000-000000000000}"/>
  <bookViews>
    <workbookView xWindow="-120" yWindow="-120" windowWidth="29040" windowHeight="15840" xr2:uid="{42CDC4B9-D8E9-8D4E-9FCD-3F5F0B037258}"/>
  </bookViews>
  <sheets>
    <sheet name="Participant Raw Data" sheetId="1" r:id="rId1"/>
  </sheets>
  <definedNames>
    <definedName name="_xlnm._FilterDatabase" localSheetId="0" hidden="1">'Participant Raw Data'!$B$1:$T$1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  <c r="K4" i="1"/>
  <c r="N4" i="1"/>
  <c r="P4" i="1"/>
  <c r="R4" i="1"/>
  <c r="T4" i="1"/>
  <c r="K5" i="1"/>
  <c r="N5" i="1"/>
  <c r="P5" i="1"/>
  <c r="R5" i="1"/>
  <c r="T5" i="1"/>
  <c r="K6" i="1"/>
  <c r="N6" i="1"/>
  <c r="P6" i="1"/>
  <c r="R6" i="1"/>
  <c r="T6" i="1"/>
  <c r="K7" i="1"/>
  <c r="N7" i="1"/>
  <c r="P7" i="1"/>
  <c r="R7" i="1"/>
  <c r="T7" i="1"/>
  <c r="K8" i="1"/>
  <c r="N8" i="1"/>
  <c r="P8" i="1"/>
  <c r="R8" i="1"/>
  <c r="T8" i="1"/>
  <c r="K9" i="1"/>
  <c r="N9" i="1"/>
  <c r="P9" i="1"/>
  <c r="R9" i="1"/>
  <c r="T9" i="1"/>
  <c r="K10" i="1"/>
  <c r="N10" i="1"/>
  <c r="P10" i="1"/>
  <c r="R10" i="1"/>
  <c r="T10" i="1"/>
  <c r="K11" i="1"/>
  <c r="N11" i="1"/>
  <c r="P11" i="1"/>
  <c r="R11" i="1"/>
  <c r="T11" i="1"/>
  <c r="K12" i="1"/>
  <c r="N12" i="1"/>
  <c r="P12" i="1"/>
  <c r="R12" i="1"/>
  <c r="T12" i="1"/>
  <c r="K13" i="1"/>
  <c r="N13" i="1"/>
  <c r="P13" i="1"/>
  <c r="R13" i="1"/>
  <c r="T13" i="1"/>
  <c r="K14" i="1"/>
  <c r="N14" i="1"/>
  <c r="P14" i="1"/>
  <c r="R14" i="1"/>
  <c r="T14" i="1"/>
  <c r="K15" i="1"/>
  <c r="N15" i="1"/>
  <c r="P15" i="1"/>
  <c r="R15" i="1"/>
  <c r="T15" i="1"/>
  <c r="K16" i="1"/>
  <c r="N16" i="1"/>
  <c r="P16" i="1"/>
  <c r="R16" i="1"/>
  <c r="T16" i="1"/>
  <c r="T3" i="1"/>
  <c r="R3" i="1"/>
  <c r="P3" i="1"/>
  <c r="N3" i="1"/>
  <c r="K3" i="1"/>
  <c r="T2" i="1"/>
  <c r="R2" i="1"/>
  <c r="P2" i="1"/>
  <c r="N2" i="1"/>
  <c r="K2" i="1"/>
</calcChain>
</file>

<file path=xl/sharedStrings.xml><?xml version="1.0" encoding="utf-8"?>
<sst xmlns="http://schemas.openxmlformats.org/spreadsheetml/2006/main" count="47" uniqueCount="29">
  <si>
    <t>23</t>
    <phoneticPr fontId="0" type="noConversion"/>
  </si>
  <si>
    <t>24</t>
    <phoneticPr fontId="0" type="noConversion"/>
  </si>
  <si>
    <t>23</t>
  </si>
  <si>
    <t>24</t>
  </si>
  <si>
    <t>21</t>
  </si>
  <si>
    <t>25</t>
  </si>
  <si>
    <t>34</t>
  </si>
  <si>
    <t>32</t>
  </si>
  <si>
    <t>Gender</t>
  </si>
  <si>
    <t>Age</t>
  </si>
  <si>
    <t>Height (c.m.)</t>
  </si>
  <si>
    <t>Body fat percentage (%)</t>
  </si>
  <si>
    <t>VO2peak （absolute）</t>
  </si>
  <si>
    <t>VO2peak （relative）</t>
  </si>
  <si>
    <t>65%Watt</t>
  </si>
  <si>
    <t>Bench Press （kg）</t>
  </si>
  <si>
    <t>70% Bench Press （kg）</t>
  </si>
  <si>
    <t>Bent-over row（kg）</t>
  </si>
  <si>
    <t>Dumbbell Lateral raise（kg）</t>
  </si>
  <si>
    <t>70% Bent-over row （kg）</t>
  </si>
  <si>
    <t>70% Dumbbell Lateral raise（kg）</t>
  </si>
  <si>
    <t>Dumbbell Biceps Curl （kg）</t>
  </si>
  <si>
    <t>70% Dumbbell Biceps Curl （kg）</t>
  </si>
  <si>
    <t>Weight (k.g.)</t>
  </si>
  <si>
    <t>Muscle Mass  (k.g.)</t>
  </si>
  <si>
    <t>Fat mass (k.g.)</t>
  </si>
  <si>
    <t>Male</t>
  </si>
  <si>
    <t>Research ID</t>
  </si>
  <si>
    <t>BMI (kg / m*m)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</si>
</sst>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8"/>
      <color theme="1"/>
      <name val="Times New Roman"/>
      <family val="1"/>
    </font>
    <font>
      <sz val="18"/>
      <color rgb="FF000000"/>
      <name val="Times New Roman"/>
      <family val="1"/>
    </font>
    <font>
      <sz val="18"/>
      <color rgb="FF202124"/>
      <name val="Times New Roman"/>
      <family val="1"/>
    </font>
    <font>
      <sz val="18"/>
      <color theme="1"/>
      <name val="Calibri"/>
      <family val="2"/>
      <charset val="136"/>
      <scheme val="minor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B5DEF-B4F6-1347-8427-9523C9D17093}">
  <dimension ref="A1:T38"/>
  <sheetViews>
    <sheetView tabSelected="1" workbookViewId="0">
      <selection activeCell="F2" sqref="F2"/>
    </sheetView>
  </sheetViews>
  <sheetFormatPr defaultColWidth="11" defaultRowHeight="15.75"/>
  <cols>
    <col min="1" max="1" width="22.5" customWidth="1"/>
    <col min="2" max="2" width="14.375" customWidth="1"/>
    <col min="3" max="3" width="21.625" customWidth="1"/>
    <col min="4" max="4" width="25.125" customWidth="1"/>
    <col min="5" max="6" width="24" customWidth="1"/>
    <col min="7" max="7" width="29.125" customWidth="1"/>
    <col min="8" max="8" width="28.125" customWidth="1"/>
    <col min="9" max="9" width="36" customWidth="1"/>
    <col min="10" max="10" width="36.875" customWidth="1"/>
    <col min="11" max="11" width="34" customWidth="1"/>
    <col min="12" max="12" width="23.5" customWidth="1"/>
    <col min="13" max="13" width="31.5" customWidth="1"/>
    <col min="14" max="14" width="40" customWidth="1"/>
    <col min="15" max="15" width="38" customWidth="1"/>
    <col min="16" max="16" width="40.625" customWidth="1"/>
    <col min="17" max="17" width="43.625" customWidth="1"/>
    <col min="18" max="18" width="48.5" customWidth="1"/>
    <col min="19" max="19" width="48" customWidth="1"/>
    <col min="20" max="20" width="50.875" customWidth="1"/>
  </cols>
  <sheetData>
    <row r="1" spans="1:20" ht="22.5">
      <c r="A1" s="9" t="s">
        <v>27</v>
      </c>
      <c r="B1" s="9" t="s">
        <v>8</v>
      </c>
      <c r="C1" s="9" t="s">
        <v>9</v>
      </c>
      <c r="D1" s="9" t="s">
        <v>10</v>
      </c>
      <c r="E1" s="9" t="s">
        <v>23</v>
      </c>
      <c r="F1" s="9" t="s">
        <v>28</v>
      </c>
      <c r="G1" s="9" t="s">
        <v>24</v>
      </c>
      <c r="H1" s="9" t="s">
        <v>25</v>
      </c>
      <c r="I1" s="9" t="s">
        <v>11</v>
      </c>
      <c r="J1" s="9" t="s">
        <v>12</v>
      </c>
      <c r="K1" s="9" t="s">
        <v>13</v>
      </c>
      <c r="L1" s="9" t="s">
        <v>14</v>
      </c>
      <c r="M1" s="9" t="s">
        <v>15</v>
      </c>
      <c r="N1" s="10" t="s">
        <v>16</v>
      </c>
      <c r="O1" s="9" t="s">
        <v>17</v>
      </c>
      <c r="P1" s="10" t="s">
        <v>19</v>
      </c>
      <c r="Q1" s="9" t="s">
        <v>18</v>
      </c>
      <c r="R1" s="10" t="s">
        <v>20</v>
      </c>
      <c r="S1" s="9" t="s">
        <v>21</v>
      </c>
      <c r="T1" s="10" t="s">
        <v>22</v>
      </c>
    </row>
    <row r="2" spans="1:20" ht="23.25">
      <c r="A2" s="7">
        <v>1</v>
      </c>
      <c r="B2" s="1" t="s">
        <v>26</v>
      </c>
      <c r="C2" s="2" t="s">
        <v>0</v>
      </c>
      <c r="D2" s="1">
        <v>170</v>
      </c>
      <c r="E2" s="1">
        <v>64.099999999999994</v>
      </c>
      <c r="F2" s="3">
        <f>E2/(D2/100)^2</f>
        <v>22.179930795847753</v>
      </c>
      <c r="G2" s="1">
        <v>29.7</v>
      </c>
      <c r="H2" s="1">
        <v>11.1</v>
      </c>
      <c r="I2" s="1">
        <v>17.399999999999999</v>
      </c>
      <c r="J2" s="1">
        <v>3047.2750000000001</v>
      </c>
      <c r="K2" s="3">
        <f>J2/E2</f>
        <v>47.539391575663032</v>
      </c>
      <c r="L2" s="3">
        <v>134.45830000000001</v>
      </c>
      <c r="M2" s="1">
        <v>27.5</v>
      </c>
      <c r="N2" s="4">
        <f t="shared" ref="N2:N16" si="0">M2*0.7</f>
        <v>19.25</v>
      </c>
      <c r="O2" s="1">
        <v>45</v>
      </c>
      <c r="P2" s="4">
        <f t="shared" ref="P2:P16" si="1">O2*0.7</f>
        <v>31.499999999999996</v>
      </c>
      <c r="Q2" s="1">
        <v>7</v>
      </c>
      <c r="R2" s="4">
        <f t="shared" ref="R2:R16" si="2">Q2*0.7</f>
        <v>4.8999999999999995</v>
      </c>
      <c r="S2" s="1">
        <v>9</v>
      </c>
      <c r="T2" s="4">
        <f t="shared" ref="T2:T16" si="3">S2*0.7</f>
        <v>6.3</v>
      </c>
    </row>
    <row r="3" spans="1:20" ht="23.25">
      <c r="A3" s="7">
        <v>2</v>
      </c>
      <c r="B3" s="1" t="s">
        <v>26</v>
      </c>
      <c r="C3" s="2" t="s">
        <v>1</v>
      </c>
      <c r="D3" s="1">
        <v>172</v>
      </c>
      <c r="E3" s="1">
        <v>67.400000000000006</v>
      </c>
      <c r="F3" s="3">
        <f t="shared" ref="F3:F16" si="4">E3/(D3/100)^2</f>
        <v>22.782585181179019</v>
      </c>
      <c r="G3" s="1">
        <v>32.5</v>
      </c>
      <c r="H3" s="1">
        <v>10.8</v>
      </c>
      <c r="I3" s="1">
        <v>16</v>
      </c>
      <c r="J3" s="1">
        <v>3049.79</v>
      </c>
      <c r="K3" s="3">
        <f>J3/E3</f>
        <v>45.249109792284862</v>
      </c>
      <c r="L3" s="3">
        <v>134.58908</v>
      </c>
      <c r="M3" s="1">
        <v>70</v>
      </c>
      <c r="N3" s="4">
        <f t="shared" si="0"/>
        <v>49</v>
      </c>
      <c r="O3" s="1">
        <v>70</v>
      </c>
      <c r="P3" s="4">
        <f t="shared" si="1"/>
        <v>49</v>
      </c>
      <c r="Q3" s="1">
        <v>12.5</v>
      </c>
      <c r="R3" s="4">
        <f t="shared" si="2"/>
        <v>8.75</v>
      </c>
      <c r="S3" s="1">
        <v>12.5</v>
      </c>
      <c r="T3" s="4">
        <f t="shared" si="3"/>
        <v>8.75</v>
      </c>
    </row>
    <row r="4" spans="1:20" ht="23.25">
      <c r="A4" s="7">
        <v>3</v>
      </c>
      <c r="B4" s="1" t="s">
        <v>26</v>
      </c>
      <c r="C4" s="5" t="s">
        <v>3</v>
      </c>
      <c r="D4" s="1">
        <v>168.6</v>
      </c>
      <c r="E4" s="1">
        <v>63.7</v>
      </c>
      <c r="F4" s="3">
        <f t="shared" si="4"/>
        <v>22.409093659457763</v>
      </c>
      <c r="G4" s="1">
        <v>28.3</v>
      </c>
      <c r="H4" s="1">
        <v>13.3</v>
      </c>
      <c r="I4" s="1">
        <v>20.9</v>
      </c>
      <c r="J4" s="1">
        <v>2879.1350000000002</v>
      </c>
      <c r="K4" s="3">
        <f>J4/E4</f>
        <v>45.198351648351647</v>
      </c>
      <c r="L4" s="3">
        <v>125.71502</v>
      </c>
      <c r="M4" s="1">
        <v>35</v>
      </c>
      <c r="N4" s="4">
        <f t="shared" si="0"/>
        <v>24.5</v>
      </c>
      <c r="O4" s="1">
        <v>45</v>
      </c>
      <c r="P4" s="4">
        <f t="shared" si="1"/>
        <v>31.499999999999996</v>
      </c>
      <c r="Q4" s="1">
        <v>8</v>
      </c>
      <c r="R4" s="4">
        <f t="shared" si="2"/>
        <v>5.6</v>
      </c>
      <c r="S4" s="1">
        <v>7</v>
      </c>
      <c r="T4" s="4">
        <f t="shared" si="3"/>
        <v>4.8999999999999995</v>
      </c>
    </row>
    <row r="5" spans="1:20" ht="23.25">
      <c r="A5" s="7">
        <v>4</v>
      </c>
      <c r="B5" s="1" t="s">
        <v>26</v>
      </c>
      <c r="C5" s="2" t="s">
        <v>2</v>
      </c>
      <c r="D5" s="1">
        <v>168.5</v>
      </c>
      <c r="E5" s="1">
        <v>82.6</v>
      </c>
      <c r="F5" s="3">
        <f t="shared" si="4"/>
        <v>29.092446001989973</v>
      </c>
      <c r="G5" s="1">
        <v>31</v>
      </c>
      <c r="H5" s="1">
        <v>27.6</v>
      </c>
      <c r="I5" s="1">
        <v>33.5</v>
      </c>
      <c r="J5" s="1">
        <v>2536.69</v>
      </c>
      <c r="K5" s="3">
        <f>J5/E5</f>
        <v>30.710532687651334</v>
      </c>
      <c r="L5" s="3">
        <v>107.90788000000001</v>
      </c>
      <c r="M5" s="1">
        <v>40</v>
      </c>
      <c r="N5" s="4">
        <f t="shared" si="0"/>
        <v>28</v>
      </c>
      <c r="O5" s="1">
        <v>60</v>
      </c>
      <c r="P5" s="4">
        <f t="shared" si="1"/>
        <v>42</v>
      </c>
      <c r="Q5" s="1">
        <v>7</v>
      </c>
      <c r="R5" s="4">
        <f t="shared" si="2"/>
        <v>4.8999999999999995</v>
      </c>
      <c r="S5" s="1">
        <v>9</v>
      </c>
      <c r="T5" s="4">
        <f t="shared" si="3"/>
        <v>6.3</v>
      </c>
    </row>
    <row r="6" spans="1:20" ht="23.25">
      <c r="A6" s="7">
        <v>5</v>
      </c>
      <c r="B6" s="1" t="s">
        <v>26</v>
      </c>
      <c r="C6" s="2" t="s">
        <v>5</v>
      </c>
      <c r="D6" s="1">
        <v>172.1</v>
      </c>
      <c r="E6" s="1">
        <v>63.8</v>
      </c>
      <c r="F6" s="3">
        <f t="shared" si="4"/>
        <v>21.540656638894525</v>
      </c>
      <c r="G6" s="1">
        <v>30.8</v>
      </c>
      <c r="H6" s="1">
        <v>10.3</v>
      </c>
      <c r="I6" s="1">
        <v>16</v>
      </c>
      <c r="J6" s="1">
        <v>3026.93</v>
      </c>
      <c r="K6" s="3">
        <f>J6/E6</f>
        <v>47.444043887147338</v>
      </c>
      <c r="L6" s="3">
        <v>133.40036000000001</v>
      </c>
      <c r="M6" s="1">
        <v>40</v>
      </c>
      <c r="N6" s="4">
        <f t="shared" si="0"/>
        <v>28</v>
      </c>
      <c r="O6" s="1">
        <v>35</v>
      </c>
      <c r="P6" s="4">
        <f t="shared" si="1"/>
        <v>24.5</v>
      </c>
      <c r="Q6" s="1">
        <v>8</v>
      </c>
      <c r="R6" s="4">
        <f t="shared" si="2"/>
        <v>5.6</v>
      </c>
      <c r="S6" s="1">
        <v>10</v>
      </c>
      <c r="T6" s="4">
        <f t="shared" si="3"/>
        <v>7</v>
      </c>
    </row>
    <row r="7" spans="1:20" ht="23.25">
      <c r="A7" s="7">
        <v>6</v>
      </c>
      <c r="B7" s="1" t="s">
        <v>26</v>
      </c>
      <c r="C7" s="2" t="s">
        <v>4</v>
      </c>
      <c r="D7" s="1">
        <v>177.9</v>
      </c>
      <c r="E7" s="1">
        <v>75</v>
      </c>
      <c r="F7" s="3">
        <f t="shared" si="4"/>
        <v>23.697872973713366</v>
      </c>
      <c r="G7" s="1">
        <v>34.9</v>
      </c>
      <c r="H7" s="1">
        <v>13.4</v>
      </c>
      <c r="I7" s="1">
        <v>17.899999999999999</v>
      </c>
      <c r="J7" s="1">
        <v>4243.5600000000004</v>
      </c>
      <c r="K7" s="3">
        <f>J7/E7</f>
        <v>56.580800000000004</v>
      </c>
      <c r="L7" s="3">
        <v>196.66512</v>
      </c>
      <c r="M7" s="1">
        <v>50</v>
      </c>
      <c r="N7" s="4">
        <f t="shared" si="0"/>
        <v>35</v>
      </c>
      <c r="O7" s="1">
        <v>50</v>
      </c>
      <c r="P7" s="4">
        <f t="shared" si="1"/>
        <v>35</v>
      </c>
      <c r="Q7" s="1">
        <v>10</v>
      </c>
      <c r="R7" s="4">
        <f t="shared" si="2"/>
        <v>7</v>
      </c>
      <c r="S7" s="1">
        <v>10</v>
      </c>
      <c r="T7" s="4">
        <f t="shared" si="3"/>
        <v>7</v>
      </c>
    </row>
    <row r="8" spans="1:20" ht="23.25">
      <c r="A8" s="7">
        <v>7</v>
      </c>
      <c r="B8" s="1" t="s">
        <v>26</v>
      </c>
      <c r="C8" s="2" t="s">
        <v>3</v>
      </c>
      <c r="D8" s="1">
        <v>172.2</v>
      </c>
      <c r="E8" s="1">
        <v>64.599999999999994</v>
      </c>
      <c r="F8" s="3">
        <f t="shared" si="4"/>
        <v>21.78543437997844</v>
      </c>
      <c r="G8" s="1">
        <v>31.3</v>
      </c>
      <c r="H8" s="1">
        <v>9.3000000000000007</v>
      </c>
      <c r="I8" s="1">
        <v>14.4</v>
      </c>
      <c r="J8" s="1">
        <v>2884.85</v>
      </c>
      <c r="K8" s="3">
        <f>J8/E8</f>
        <v>44.657120743034056</v>
      </c>
      <c r="L8" s="3">
        <v>126.01220000000001</v>
      </c>
      <c r="M8" s="1">
        <v>50</v>
      </c>
      <c r="N8" s="4">
        <f t="shared" si="0"/>
        <v>35</v>
      </c>
      <c r="O8" s="1">
        <v>50</v>
      </c>
      <c r="P8" s="4">
        <f t="shared" si="1"/>
        <v>35</v>
      </c>
      <c r="Q8" s="1">
        <v>10</v>
      </c>
      <c r="R8" s="4">
        <f t="shared" si="2"/>
        <v>7</v>
      </c>
      <c r="S8" s="1">
        <v>10</v>
      </c>
      <c r="T8" s="4">
        <f t="shared" si="3"/>
        <v>7</v>
      </c>
    </row>
    <row r="9" spans="1:20" ht="23.25">
      <c r="A9" s="7">
        <v>8</v>
      </c>
      <c r="B9" s="1" t="s">
        <v>26</v>
      </c>
      <c r="C9" s="2" t="s">
        <v>2</v>
      </c>
      <c r="D9" s="1">
        <v>176.8</v>
      </c>
      <c r="E9" s="1">
        <v>86.9</v>
      </c>
      <c r="F9" s="3">
        <f t="shared" si="4"/>
        <v>27.80066951946111</v>
      </c>
      <c r="G9" s="1">
        <v>38.1</v>
      </c>
      <c r="H9" s="1">
        <v>20.399999999999999</v>
      </c>
      <c r="I9" s="1">
        <v>23.4</v>
      </c>
      <c r="J9" s="1">
        <v>3509.895</v>
      </c>
      <c r="K9" s="3">
        <f>J9/E9</f>
        <v>40.390046029919446</v>
      </c>
      <c r="L9" s="3">
        <v>158.51400000000001</v>
      </c>
      <c r="M9" s="1">
        <v>60</v>
      </c>
      <c r="N9" s="4">
        <f t="shared" si="0"/>
        <v>42</v>
      </c>
      <c r="O9" s="1">
        <v>60</v>
      </c>
      <c r="P9" s="4">
        <f t="shared" si="1"/>
        <v>42</v>
      </c>
      <c r="Q9" s="1">
        <v>12.5</v>
      </c>
      <c r="R9" s="4">
        <f t="shared" si="2"/>
        <v>8.75</v>
      </c>
      <c r="S9" s="1">
        <v>10</v>
      </c>
      <c r="T9" s="4">
        <f t="shared" si="3"/>
        <v>7</v>
      </c>
    </row>
    <row r="10" spans="1:20" ht="23.25">
      <c r="A10" s="7">
        <v>9</v>
      </c>
      <c r="B10" s="1" t="s">
        <v>26</v>
      </c>
      <c r="C10" s="2" t="s">
        <v>3</v>
      </c>
      <c r="D10" s="1">
        <v>190.3</v>
      </c>
      <c r="E10" s="1">
        <v>96.7</v>
      </c>
      <c r="F10" s="3">
        <f t="shared" si="4"/>
        <v>26.702313933609819</v>
      </c>
      <c r="G10" s="1">
        <v>49.3</v>
      </c>
      <c r="H10" s="1">
        <v>11.5</v>
      </c>
      <c r="I10" s="1">
        <v>11.9</v>
      </c>
      <c r="J10" s="1">
        <v>4192.2349999999997</v>
      </c>
      <c r="K10" s="3">
        <f>J10/E10</f>
        <v>43.35299896587383</v>
      </c>
      <c r="L10" s="3">
        <v>193.99621999999999</v>
      </c>
      <c r="M10" s="1">
        <v>80</v>
      </c>
      <c r="N10" s="4">
        <f t="shared" si="0"/>
        <v>56</v>
      </c>
      <c r="O10" s="1">
        <v>90</v>
      </c>
      <c r="P10" s="4">
        <f t="shared" si="1"/>
        <v>62.999999999999993</v>
      </c>
      <c r="Q10" s="1">
        <v>12.5</v>
      </c>
      <c r="R10" s="4">
        <f t="shared" si="2"/>
        <v>8.75</v>
      </c>
      <c r="S10" s="1">
        <v>15</v>
      </c>
      <c r="T10" s="4">
        <f t="shared" si="3"/>
        <v>10.5</v>
      </c>
    </row>
    <row r="11" spans="1:20" ht="23.25">
      <c r="A11" s="7">
        <v>10</v>
      </c>
      <c r="B11" s="1" t="s">
        <v>26</v>
      </c>
      <c r="C11" s="2" t="s">
        <v>3</v>
      </c>
      <c r="D11" s="1">
        <v>178.7</v>
      </c>
      <c r="E11" s="1">
        <v>89</v>
      </c>
      <c r="F11" s="3">
        <f t="shared" si="4"/>
        <v>27.870252388621548</v>
      </c>
      <c r="G11" s="1">
        <v>43.1</v>
      </c>
      <c r="H11" s="1">
        <v>14.8</v>
      </c>
      <c r="I11" s="1">
        <v>16.600000000000001</v>
      </c>
      <c r="J11" s="1">
        <v>4616.29</v>
      </c>
      <c r="K11" s="3">
        <f>J11/E11</f>
        <v>51.868426966292134</v>
      </c>
      <c r="L11" s="3">
        <v>216.04707999999999</v>
      </c>
      <c r="M11" s="1">
        <v>80</v>
      </c>
      <c r="N11" s="4">
        <f t="shared" si="0"/>
        <v>56</v>
      </c>
      <c r="O11" s="1">
        <v>80</v>
      </c>
      <c r="P11" s="4">
        <f t="shared" si="1"/>
        <v>56</v>
      </c>
      <c r="Q11" s="1">
        <v>12.5</v>
      </c>
      <c r="R11" s="4">
        <f t="shared" si="2"/>
        <v>8.75</v>
      </c>
      <c r="S11" s="1">
        <v>17.5</v>
      </c>
      <c r="T11" s="4">
        <f t="shared" si="3"/>
        <v>12.25</v>
      </c>
    </row>
    <row r="12" spans="1:20" ht="23.25">
      <c r="A12" s="7">
        <v>11</v>
      </c>
      <c r="B12" s="1" t="s">
        <v>26</v>
      </c>
      <c r="C12" s="2" t="s">
        <v>6</v>
      </c>
      <c r="D12" s="1">
        <v>164</v>
      </c>
      <c r="E12" s="1">
        <v>65</v>
      </c>
      <c r="F12" s="3">
        <f t="shared" si="4"/>
        <v>24.167162403331353</v>
      </c>
      <c r="G12" s="1">
        <v>26.1</v>
      </c>
      <c r="H12" s="1">
        <v>18</v>
      </c>
      <c r="I12" s="1">
        <v>27.7</v>
      </c>
      <c r="J12" s="1">
        <v>2309.54</v>
      </c>
      <c r="K12" s="3">
        <f>J12/E12</f>
        <v>35.531384615384617</v>
      </c>
      <c r="L12" s="3">
        <v>96.096000000000004</v>
      </c>
      <c r="M12" s="1">
        <v>30</v>
      </c>
      <c r="N12" s="4">
        <f t="shared" si="0"/>
        <v>21</v>
      </c>
      <c r="O12" s="1">
        <v>30</v>
      </c>
      <c r="P12" s="4">
        <f t="shared" si="1"/>
        <v>21</v>
      </c>
      <c r="Q12" s="1">
        <v>5</v>
      </c>
      <c r="R12" s="4">
        <f t="shared" si="2"/>
        <v>3.5</v>
      </c>
      <c r="S12" s="1">
        <v>7</v>
      </c>
      <c r="T12" s="4">
        <f t="shared" si="3"/>
        <v>4.8999999999999995</v>
      </c>
    </row>
    <row r="13" spans="1:20" ht="23.25">
      <c r="A13" s="7">
        <v>12</v>
      </c>
      <c r="B13" s="1" t="s">
        <v>26</v>
      </c>
      <c r="C13" s="2" t="s">
        <v>7</v>
      </c>
      <c r="D13" s="1">
        <v>165.5</v>
      </c>
      <c r="E13" s="1">
        <v>74.599999999999994</v>
      </c>
      <c r="F13" s="3">
        <f t="shared" si="4"/>
        <v>27.235969003568783</v>
      </c>
      <c r="G13" s="1">
        <v>28.6</v>
      </c>
      <c r="H13" s="1">
        <v>23.3</v>
      </c>
      <c r="I13" s="1">
        <v>31.2</v>
      </c>
      <c r="J13" s="1">
        <v>2549.13</v>
      </c>
      <c r="K13" s="3">
        <f>J13/E13</f>
        <v>34.170643431635391</v>
      </c>
      <c r="L13" s="3">
        <v>108.554</v>
      </c>
      <c r="M13" s="1">
        <v>20</v>
      </c>
      <c r="N13" s="4">
        <f t="shared" si="0"/>
        <v>14</v>
      </c>
      <c r="O13" s="1">
        <v>30</v>
      </c>
      <c r="P13" s="4">
        <f t="shared" si="1"/>
        <v>21</v>
      </c>
      <c r="Q13" s="1">
        <v>3</v>
      </c>
      <c r="R13" s="4">
        <f t="shared" si="2"/>
        <v>2.0999999999999996</v>
      </c>
      <c r="S13" s="1">
        <v>5</v>
      </c>
      <c r="T13" s="4">
        <f t="shared" si="3"/>
        <v>3.5</v>
      </c>
    </row>
    <row r="14" spans="1:20" ht="23.25">
      <c r="A14" s="7">
        <v>13</v>
      </c>
      <c r="B14" s="1" t="s">
        <v>26</v>
      </c>
      <c r="C14" s="6">
        <v>24</v>
      </c>
      <c r="D14" s="1">
        <v>170</v>
      </c>
      <c r="E14" s="1">
        <v>64.3</v>
      </c>
      <c r="F14" s="3">
        <f t="shared" si="4"/>
        <v>22.249134948096888</v>
      </c>
      <c r="G14" s="1">
        <v>31.8</v>
      </c>
      <c r="H14" s="1">
        <v>8.1999999999999993</v>
      </c>
      <c r="I14" s="1">
        <v>12.7</v>
      </c>
      <c r="J14" s="1">
        <v>3198.2449999999999</v>
      </c>
      <c r="K14" s="3">
        <f>J14/E14</f>
        <v>49.739424572317262</v>
      </c>
      <c r="L14" s="1">
        <v>142.30874</v>
      </c>
      <c r="M14" s="1">
        <v>50</v>
      </c>
      <c r="N14" s="4">
        <f t="shared" si="0"/>
        <v>35</v>
      </c>
      <c r="O14" s="1">
        <v>50</v>
      </c>
      <c r="P14" s="4">
        <f t="shared" si="1"/>
        <v>35</v>
      </c>
      <c r="Q14" s="1">
        <v>9</v>
      </c>
      <c r="R14" s="4">
        <f t="shared" si="2"/>
        <v>6.3</v>
      </c>
      <c r="S14" s="1">
        <v>8</v>
      </c>
      <c r="T14" s="4">
        <f t="shared" si="3"/>
        <v>5.6</v>
      </c>
    </row>
    <row r="15" spans="1:20" ht="23.25">
      <c r="A15" s="7">
        <v>14</v>
      </c>
      <c r="B15" s="1" t="s">
        <v>26</v>
      </c>
      <c r="C15" s="6">
        <v>23</v>
      </c>
      <c r="D15" s="1">
        <v>178</v>
      </c>
      <c r="E15" s="1">
        <v>80</v>
      </c>
      <c r="F15" s="3">
        <f t="shared" si="4"/>
        <v>25.249337204898371</v>
      </c>
      <c r="G15" s="1">
        <v>37</v>
      </c>
      <c r="H15" s="1">
        <v>15</v>
      </c>
      <c r="I15" s="1">
        <v>18.8</v>
      </c>
      <c r="J15" s="1">
        <v>3150.78</v>
      </c>
      <c r="K15" s="3">
        <f>J15/E15</f>
        <v>39.384750000000004</v>
      </c>
      <c r="L15" s="1">
        <v>139.84056000000001</v>
      </c>
      <c r="M15" s="1">
        <v>50</v>
      </c>
      <c r="N15" s="4">
        <f t="shared" si="0"/>
        <v>35</v>
      </c>
      <c r="O15" s="1">
        <v>50</v>
      </c>
      <c r="P15" s="4">
        <f t="shared" si="1"/>
        <v>35</v>
      </c>
      <c r="Q15" s="1">
        <v>8</v>
      </c>
      <c r="R15" s="4">
        <f t="shared" si="2"/>
        <v>5.6</v>
      </c>
      <c r="S15" s="1">
        <v>10</v>
      </c>
      <c r="T15" s="4">
        <f t="shared" si="3"/>
        <v>7</v>
      </c>
    </row>
    <row r="16" spans="1:20" ht="23.25">
      <c r="A16" s="7">
        <v>15</v>
      </c>
      <c r="B16" s="1" t="s">
        <v>26</v>
      </c>
      <c r="C16" s="6">
        <v>23</v>
      </c>
      <c r="D16" s="1">
        <v>173.9</v>
      </c>
      <c r="E16" s="1">
        <v>67.599999999999994</v>
      </c>
      <c r="F16" s="3">
        <f t="shared" si="4"/>
        <v>22.353602914698183</v>
      </c>
      <c r="G16" s="1">
        <v>32.9</v>
      </c>
      <c r="H16" s="1">
        <v>9.5</v>
      </c>
      <c r="I16" s="1">
        <v>14.1</v>
      </c>
      <c r="J16" s="1">
        <v>3387.34</v>
      </c>
      <c r="K16" s="3">
        <f>J16/E16</f>
        <v>50.108579881656809</v>
      </c>
      <c r="L16" s="1">
        <v>152.13999999999999</v>
      </c>
      <c r="M16" s="1">
        <v>60</v>
      </c>
      <c r="N16" s="4">
        <f t="shared" si="0"/>
        <v>42</v>
      </c>
      <c r="O16" s="1">
        <v>60</v>
      </c>
      <c r="P16" s="4">
        <f t="shared" si="1"/>
        <v>42</v>
      </c>
      <c r="Q16" s="1">
        <v>8</v>
      </c>
      <c r="R16" s="4">
        <f t="shared" si="2"/>
        <v>5.6</v>
      </c>
      <c r="S16" s="1">
        <v>10</v>
      </c>
      <c r="T16" s="4">
        <f t="shared" si="3"/>
        <v>7</v>
      </c>
    </row>
    <row r="19" spans="3:3">
      <c r="C19" s="8"/>
    </row>
    <row r="20" spans="3:3">
      <c r="C20" s="8"/>
    </row>
    <row r="21" spans="3:3">
      <c r="C21" s="8"/>
    </row>
    <row r="22" spans="3:3">
      <c r="C22" s="8"/>
    </row>
    <row r="23" spans="3:3">
      <c r="C23" s="8"/>
    </row>
    <row r="24" spans="3:3">
      <c r="C24" s="8"/>
    </row>
    <row r="25" spans="3:3">
      <c r="C25" s="8"/>
    </row>
    <row r="26" spans="3:3">
      <c r="C26" s="8"/>
    </row>
    <row r="27" spans="3:3">
      <c r="C27" s="8"/>
    </row>
    <row r="28" spans="3:3">
      <c r="C28" s="8"/>
    </row>
    <row r="29" spans="3:3">
      <c r="C29" s="8"/>
    </row>
    <row r="30" spans="3:3">
      <c r="C30" s="8"/>
    </row>
    <row r="31" spans="3:3">
      <c r="C31" s="8"/>
    </row>
    <row r="32" spans="3:3">
      <c r="C32" s="8"/>
    </row>
    <row r="33" spans="3:3">
      <c r="C33" s="8"/>
    </row>
    <row r="34" spans="3:3">
      <c r="C34" s="8"/>
    </row>
    <row r="35" spans="3:3">
      <c r="C35" s="8"/>
    </row>
    <row r="36" spans="3:3">
      <c r="C36" s="8"/>
    </row>
    <row r="37" spans="3:3">
      <c r="C37" s="8"/>
    </row>
    <row r="38" spans="3:3">
      <c r="C38" s="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Participant 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Chu Chen</dc:creator>
  <cp:lastModifiedBy>User</cp:lastModifiedBy>
  <dcterms:created xsi:type="dcterms:W3CDTF">2021-05-10T12:41:23Z</dcterms:created>
  <dcterms:modified xsi:type="dcterms:W3CDTF">2023-03-13T12:29:45Z</dcterms:modified>
</cp:coreProperties>
</file>