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one drive\OneDrive\TPS体外催化数据\TPS9 12催化\resubmission\完成\resubmission\PeerJ\20230322\"/>
    </mc:Choice>
  </mc:AlternateContent>
  <xr:revisionPtr revIDLastSave="0" documentId="13_ncr:1_{5E8C0F88-841C-419C-A96A-FE48049CECA0}" xr6:coauthVersionLast="47" xr6:coauthVersionMax="47" xr10:uidLastSave="{00000000-0000-0000-0000-000000000000}"/>
  <bookViews>
    <workbookView xWindow="41715" yWindow="2970" windowWidth="21285" windowHeight="8505" xr2:uid="{00000000-000D-0000-FFFF-FFFF00000000}"/>
  </bookViews>
  <sheets>
    <sheet name="R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" l="1"/>
  <c r="F42" i="4"/>
  <c r="F4" i="4"/>
  <c r="F57" i="4"/>
  <c r="F58" i="4"/>
  <c r="F59" i="4"/>
  <c r="F60" i="4"/>
  <c r="F61" i="4"/>
  <c r="F62" i="4"/>
  <c r="F64" i="4"/>
  <c r="F65" i="4"/>
  <c r="G63" i="4" s="1"/>
  <c r="F66" i="4"/>
  <c r="F67" i="4"/>
  <c r="F68" i="4"/>
  <c r="F33" i="4"/>
  <c r="F34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G48" i="4" s="1"/>
  <c r="F49" i="4"/>
  <c r="F50" i="4"/>
  <c r="F51" i="4"/>
  <c r="G51" i="4" s="1"/>
  <c r="F52" i="4"/>
  <c r="F53" i="4"/>
  <c r="F18" i="4"/>
  <c r="G18" i="4" s="1"/>
  <c r="F19" i="4"/>
  <c r="F20" i="4"/>
  <c r="F21" i="4"/>
  <c r="G21" i="4" s="1"/>
  <c r="F22" i="4"/>
  <c r="F23" i="4"/>
  <c r="F24" i="4"/>
  <c r="F25" i="4"/>
  <c r="F26" i="4"/>
  <c r="F27" i="4"/>
  <c r="G27" i="4" s="1"/>
  <c r="F28" i="4"/>
  <c r="F29" i="4"/>
  <c r="F5" i="4"/>
  <c r="F6" i="4"/>
  <c r="G6" i="4" s="1"/>
  <c r="F7" i="4"/>
  <c r="F8" i="4"/>
  <c r="F9" i="4"/>
  <c r="G9" i="4" s="1"/>
  <c r="F10" i="4"/>
  <c r="F11" i="4"/>
  <c r="F12" i="4"/>
  <c r="F13" i="4"/>
  <c r="F14" i="4"/>
  <c r="F3" i="4"/>
  <c r="G4" i="4" s="1"/>
  <c r="G39" i="4" l="1"/>
  <c r="G66" i="4"/>
  <c r="G57" i="4"/>
  <c r="G24" i="4"/>
  <c r="G45" i="4"/>
  <c r="G36" i="4"/>
  <c r="G42" i="4"/>
  <c r="G33" i="4"/>
  <c r="G12" i="4"/>
  <c r="G60" i="4"/>
</calcChain>
</file>

<file path=xl/sharedStrings.xml><?xml version="1.0" encoding="utf-8"?>
<sst xmlns="http://schemas.openxmlformats.org/spreadsheetml/2006/main" count="51" uniqueCount="29">
  <si>
    <t>TPS9</t>
    <phoneticPr fontId="1" type="noConversion"/>
  </si>
  <si>
    <t>FPP</t>
    <phoneticPr fontId="1" type="noConversion"/>
  </si>
  <si>
    <t>TPS12</t>
    <phoneticPr fontId="1" type="noConversion"/>
  </si>
  <si>
    <t>GPP</t>
    <phoneticPr fontId="1" type="noConversion"/>
  </si>
  <si>
    <t>β-myrcene</t>
  </si>
  <si>
    <t>3-carene</t>
  </si>
  <si>
    <t xml:space="preserve">citronellol </t>
    <phoneticPr fontId="1" type="noConversion"/>
  </si>
  <si>
    <t xml:space="preserve">α-pinene </t>
  </si>
  <si>
    <t>citral</t>
  </si>
  <si>
    <t>Rt(tx)</t>
    <phoneticPr fontId="1" type="noConversion"/>
  </si>
  <si>
    <t>n</t>
    <phoneticPr fontId="1" type="noConversion"/>
  </si>
  <si>
    <t>RI</t>
    <phoneticPr fontId="1" type="noConversion"/>
  </si>
  <si>
    <t xml:space="preserve">β-farnesene </t>
  </si>
  <si>
    <t>nerolidol</t>
    <phoneticPr fontId="1" type="noConversion"/>
  </si>
  <si>
    <t>shyobunol</t>
    <phoneticPr fontId="1" type="noConversion"/>
  </si>
  <si>
    <t>β-farnesene</t>
    <phoneticPr fontId="1" type="noConversion"/>
  </si>
  <si>
    <t>cedrol</t>
    <phoneticPr fontId="1" type="noConversion"/>
  </si>
  <si>
    <t>γ-eudesmol</t>
    <phoneticPr fontId="1" type="noConversion"/>
  </si>
  <si>
    <t>hinesol</t>
    <phoneticPr fontId="1" type="noConversion"/>
  </si>
  <si>
    <t>β-myrcene</t>
    <phoneticPr fontId="1" type="noConversion"/>
  </si>
  <si>
    <t>limonene</t>
    <phoneticPr fontId="1" type="noConversion"/>
  </si>
  <si>
    <t>3-carene</t>
    <phoneticPr fontId="1" type="noConversion"/>
  </si>
  <si>
    <t xml:space="preserve">geraniol </t>
    <phoneticPr fontId="1" type="noConversion"/>
  </si>
  <si>
    <t xml:space="preserve"> citral</t>
    <phoneticPr fontId="1" type="noConversion"/>
  </si>
  <si>
    <t xml:space="preserve"> α-pinene</t>
    <phoneticPr fontId="1" type="noConversion"/>
  </si>
  <si>
    <r>
      <t>t</t>
    </r>
    <r>
      <rPr>
        <vertAlign val="subscript"/>
        <sz val="11"/>
        <color theme="1"/>
        <rFont val="Times New Roman"/>
        <family val="1"/>
      </rPr>
      <t>n+1</t>
    </r>
    <phoneticPr fontId="1" type="noConversion"/>
  </si>
  <si>
    <r>
      <t>t</t>
    </r>
    <r>
      <rPr>
        <vertAlign val="subscript"/>
        <sz val="11"/>
        <color theme="1"/>
        <rFont val="Times New Roman"/>
        <family val="1"/>
      </rPr>
      <t>n</t>
    </r>
    <phoneticPr fontId="1" type="noConversion"/>
  </si>
  <si>
    <t xml:space="preserve">cis-sesquisabinene hydrate </t>
    <phoneticPr fontId="1" type="noConversion"/>
  </si>
  <si>
    <t>Mean RI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</si>
</sst>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6"/>
      <color theme="1"/>
      <name val="Source Sans Pro"/>
      <family val="2"/>
    </font>
    <font>
      <sz val="6"/>
      <color rgb="FF000000"/>
      <name val="Source Sans Pro"/>
      <family val="2"/>
    </font>
    <font>
      <b/>
      <sz val="6"/>
      <color rgb="FF000000"/>
      <name val="Source Sans Pro"/>
      <family val="2"/>
    </font>
    <font>
      <b/>
      <sz val="6"/>
      <color rgb="FFFF0000"/>
      <name val="Source Sans Pro"/>
      <family val="2"/>
    </font>
    <font>
      <sz val="6"/>
      <color rgb="FFFF0000"/>
      <name val="Source Sans Pro"/>
      <family val="2"/>
    </font>
    <font>
      <sz val="6"/>
      <color theme="3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403F-D73D-4AE1-B988-B880DF286961}">
  <dimension ref="A1:P68"/>
  <sheetViews>
    <sheetView tabSelected="1" topLeftCell="A64" zoomScale="115" zoomScaleNormal="115" workbookViewId="0">
      <selection activeCell="I35" sqref="I35"/>
    </sheetView>
  </sheetViews>
  <sheetFormatPr defaultRowHeight="13.9" x14ac:dyDescent="0.4"/>
  <cols>
    <col min="1" max="16384" width="9.06640625" style="2"/>
  </cols>
  <sheetData>
    <row r="1" spans="1:16" x14ac:dyDescent="0.4">
      <c r="A1" s="2" t="s">
        <v>0</v>
      </c>
      <c r="H1" s="3"/>
    </row>
    <row r="2" spans="1:16" ht="16.149999999999999" x14ac:dyDescent="0.55000000000000004">
      <c r="A2" s="2" t="s">
        <v>1</v>
      </c>
      <c r="B2" s="2" t="s">
        <v>9</v>
      </c>
      <c r="C2" s="2" t="s">
        <v>10</v>
      </c>
      <c r="D2" s="2" t="s">
        <v>26</v>
      </c>
      <c r="E2" s="2" t="s">
        <v>25</v>
      </c>
      <c r="F2" s="2" t="s">
        <v>11</v>
      </c>
      <c r="G2" s="2" t="s">
        <v>28</v>
      </c>
    </row>
    <row r="3" spans="1:16" ht="15.4" x14ac:dyDescent="0.45">
      <c r="A3" s="1" t="s">
        <v>14</v>
      </c>
      <c r="B3" s="1">
        <v>12.641999999999999</v>
      </c>
      <c r="C3" s="2">
        <v>14</v>
      </c>
      <c r="D3" s="2">
        <v>12.55</v>
      </c>
      <c r="E3" s="2">
        <v>14.5</v>
      </c>
      <c r="F3" s="2">
        <f>100*C3+100*(B3-D3)/(E3-D3)</f>
        <v>1404.7179487179487</v>
      </c>
      <c r="J3" s="4"/>
      <c r="M3" s="4"/>
      <c r="P3" s="4"/>
    </row>
    <row r="4" spans="1:16" ht="15.4" x14ac:dyDescent="0.45">
      <c r="A4" s="1">
        <v>1</v>
      </c>
      <c r="B4" s="1">
        <v>12.641999999999999</v>
      </c>
      <c r="C4" s="2">
        <v>14</v>
      </c>
      <c r="D4" s="2">
        <v>12.553000000000001</v>
      </c>
      <c r="E4" s="2">
        <v>14.497</v>
      </c>
      <c r="F4" s="2">
        <f>100*C4+100*(B4-D4)/(E4-D4)</f>
        <v>1404.5781893004114</v>
      </c>
      <c r="G4" s="2">
        <f>AVERAGE(F3:F5)</f>
        <v>1404.5182440564022</v>
      </c>
    </row>
    <row r="5" spans="1:16" ht="15.4" x14ac:dyDescent="0.45">
      <c r="A5" s="1">
        <v>2</v>
      </c>
      <c r="B5" s="1">
        <v>12.641999999999999</v>
      </c>
      <c r="C5" s="2">
        <v>14</v>
      </c>
      <c r="D5" s="2">
        <v>12.558999999999999</v>
      </c>
      <c r="E5" s="2">
        <v>14.507999999999999</v>
      </c>
      <c r="F5" s="2">
        <f t="shared" ref="F5:F68" si="0">100*C5+100*(B5-D5)/(E5-D5)</f>
        <v>1404.2585941508466</v>
      </c>
    </row>
    <row r="6" spans="1:16" ht="15.4" x14ac:dyDescent="0.45">
      <c r="A6" s="1" t="s">
        <v>15</v>
      </c>
      <c r="B6" s="1">
        <v>12.711</v>
      </c>
      <c r="C6" s="2">
        <v>14</v>
      </c>
      <c r="D6" s="2">
        <v>12.55</v>
      </c>
      <c r="E6" s="2">
        <v>14.5</v>
      </c>
      <c r="F6" s="2">
        <f t="shared" si="0"/>
        <v>1408.2564102564102</v>
      </c>
      <c r="G6" s="2">
        <f>AVERAGE(F6:F8)</f>
        <v>1408.0609511629598</v>
      </c>
      <c r="J6"/>
      <c r="M6" s="4"/>
      <c r="P6" s="4"/>
    </row>
    <row r="7" spans="1:16" ht="15.4" x14ac:dyDescent="0.45">
      <c r="A7" s="1">
        <v>1</v>
      </c>
      <c r="B7" s="1">
        <v>12.711</v>
      </c>
      <c r="C7" s="2">
        <v>14</v>
      </c>
      <c r="D7" s="2">
        <v>12.553000000000001</v>
      </c>
      <c r="E7" s="2">
        <v>14.497</v>
      </c>
      <c r="F7" s="2">
        <f t="shared" si="0"/>
        <v>1408.1275720164608</v>
      </c>
    </row>
    <row r="8" spans="1:16" ht="15.4" x14ac:dyDescent="0.45">
      <c r="A8" s="1">
        <v>2</v>
      </c>
      <c r="B8" s="1">
        <v>12.711</v>
      </c>
      <c r="C8" s="2">
        <v>14</v>
      </c>
      <c r="D8" s="2">
        <v>12.558999999999999</v>
      </c>
      <c r="E8" s="2">
        <v>14.507999999999999</v>
      </c>
      <c r="F8" s="2">
        <f t="shared" si="0"/>
        <v>1407.7988712160084</v>
      </c>
    </row>
    <row r="9" spans="1:16" ht="15.4" x14ac:dyDescent="0.45">
      <c r="A9" s="1" t="s">
        <v>27</v>
      </c>
      <c r="B9" s="1">
        <v>15.837</v>
      </c>
      <c r="C9" s="2">
        <v>15</v>
      </c>
      <c r="D9" s="2">
        <v>14.5</v>
      </c>
      <c r="E9" s="2">
        <v>17.352</v>
      </c>
      <c r="F9" s="2">
        <f t="shared" si="0"/>
        <v>1546.8793828892005</v>
      </c>
      <c r="G9" s="2">
        <f>AVERAGE(F9:F11)</f>
        <v>1546.8101800647426</v>
      </c>
      <c r="J9" s="5"/>
      <c r="M9" s="4"/>
      <c r="P9" s="4"/>
    </row>
    <row r="10" spans="1:16" ht="15.4" x14ac:dyDescent="0.45">
      <c r="A10" s="1">
        <v>1</v>
      </c>
      <c r="B10" s="1">
        <v>15.837</v>
      </c>
      <c r="C10" s="2">
        <v>15</v>
      </c>
      <c r="D10" s="2">
        <v>14.497</v>
      </c>
      <c r="E10" s="2">
        <v>17.347000000000001</v>
      </c>
      <c r="F10" s="2">
        <f t="shared" si="0"/>
        <v>1547.0175438596491</v>
      </c>
      <c r="J10" s="6"/>
      <c r="M10" s="6"/>
      <c r="P10" s="6"/>
    </row>
    <row r="11" spans="1:16" ht="15.4" x14ac:dyDescent="0.45">
      <c r="A11" s="1">
        <v>2</v>
      </c>
      <c r="B11" s="1">
        <v>15.837</v>
      </c>
      <c r="C11" s="2">
        <v>15</v>
      </c>
      <c r="D11" s="2">
        <v>14.507999999999999</v>
      </c>
      <c r="E11" s="2">
        <v>17.364000000000001</v>
      </c>
      <c r="F11" s="2">
        <f t="shared" si="0"/>
        <v>1546.5336134453783</v>
      </c>
    </row>
    <row r="12" spans="1:16" ht="15.4" x14ac:dyDescent="0.45">
      <c r="A12" s="1" t="s">
        <v>16</v>
      </c>
      <c r="B12" s="1">
        <v>16.065999999999999</v>
      </c>
      <c r="C12" s="2">
        <v>15</v>
      </c>
      <c r="D12" s="2">
        <v>14.5</v>
      </c>
      <c r="E12" s="2">
        <v>17.352</v>
      </c>
      <c r="F12" s="2">
        <f t="shared" si="0"/>
        <v>1554.9088359046282</v>
      </c>
      <c r="G12" s="2">
        <f>AVERAGE(F12:F14)</f>
        <v>1554.837762737289</v>
      </c>
      <c r="J12" s="4"/>
      <c r="M12" s="4"/>
      <c r="P12" s="7"/>
    </row>
    <row r="13" spans="1:16" ht="15.4" x14ac:dyDescent="0.45">
      <c r="A13" s="1">
        <v>1</v>
      </c>
      <c r="B13" s="1">
        <v>16.065999999999999</v>
      </c>
      <c r="C13" s="2">
        <v>15</v>
      </c>
      <c r="D13" s="2">
        <v>14.497</v>
      </c>
      <c r="E13" s="2">
        <v>17.347000000000001</v>
      </c>
      <c r="F13" s="2">
        <f t="shared" si="0"/>
        <v>1555.0526315789473</v>
      </c>
    </row>
    <row r="14" spans="1:16" ht="15.4" x14ac:dyDescent="0.45">
      <c r="A14" s="1">
        <v>2</v>
      </c>
      <c r="B14" s="1">
        <v>16.065999999999999</v>
      </c>
      <c r="C14" s="2">
        <v>15</v>
      </c>
      <c r="D14" s="2">
        <v>14.507999999999999</v>
      </c>
      <c r="E14" s="2">
        <v>17.364000000000001</v>
      </c>
      <c r="F14" s="2">
        <f t="shared" si="0"/>
        <v>1554.5518207282912</v>
      </c>
    </row>
    <row r="16" spans="1:16" ht="15.4" x14ac:dyDescent="0.45">
      <c r="A16" s="1" t="s">
        <v>2</v>
      </c>
    </row>
    <row r="17" spans="1:16" ht="16.149999999999999" x14ac:dyDescent="0.55000000000000004">
      <c r="A17" s="2" t="s">
        <v>1</v>
      </c>
      <c r="B17" s="2" t="s">
        <v>9</v>
      </c>
      <c r="C17" s="2" t="s">
        <v>10</v>
      </c>
      <c r="D17" s="2" t="s">
        <v>26</v>
      </c>
      <c r="E17" s="2" t="s">
        <v>25</v>
      </c>
      <c r="F17" s="2" t="s">
        <v>11</v>
      </c>
      <c r="G17" s="2" t="s">
        <v>28</v>
      </c>
    </row>
    <row r="18" spans="1:16" ht="15.4" x14ac:dyDescent="0.45">
      <c r="A18" s="1" t="s">
        <v>12</v>
      </c>
      <c r="B18" s="1">
        <v>12.712999999999999</v>
      </c>
      <c r="C18" s="2">
        <v>14</v>
      </c>
      <c r="D18" s="2">
        <v>12.55</v>
      </c>
      <c r="E18" s="2">
        <v>14.5</v>
      </c>
      <c r="F18" s="2">
        <f t="shared" si="0"/>
        <v>1408.3589743589744</v>
      </c>
      <c r="G18" s="2">
        <f>AVERAGE(F18:F20)</f>
        <v>1408.1636383254688</v>
      </c>
      <c r="J18"/>
      <c r="M18" s="4"/>
      <c r="P18" s="4"/>
    </row>
    <row r="19" spans="1:16" ht="15.4" x14ac:dyDescent="0.45">
      <c r="A19" s="1">
        <v>1</v>
      </c>
      <c r="B19" s="1">
        <v>12.712999999999999</v>
      </c>
      <c r="C19" s="2">
        <v>14</v>
      </c>
      <c r="D19" s="2">
        <v>12.553000000000001</v>
      </c>
      <c r="E19" s="2">
        <v>14.497</v>
      </c>
      <c r="F19" s="2">
        <f t="shared" si="0"/>
        <v>1408.2304526748972</v>
      </c>
    </row>
    <row r="20" spans="1:16" ht="15.4" x14ac:dyDescent="0.45">
      <c r="A20" s="1">
        <v>2</v>
      </c>
      <c r="B20" s="1">
        <v>12.712999999999999</v>
      </c>
      <c r="C20" s="2">
        <v>14</v>
      </c>
      <c r="D20" s="2">
        <v>12.558999999999999</v>
      </c>
      <c r="E20" s="2">
        <v>14.507999999999999</v>
      </c>
      <c r="F20" s="2">
        <f t="shared" si="0"/>
        <v>1407.9014879425347</v>
      </c>
    </row>
    <row r="21" spans="1:16" ht="15.4" x14ac:dyDescent="0.45">
      <c r="A21" s="1" t="s">
        <v>13</v>
      </c>
      <c r="B21" s="1">
        <v>14.842000000000001</v>
      </c>
      <c r="C21" s="2">
        <v>15</v>
      </c>
      <c r="D21" s="2">
        <v>14.5</v>
      </c>
      <c r="E21" s="2">
        <v>17.352</v>
      </c>
      <c r="F21" s="2">
        <f t="shared" si="0"/>
        <v>1511.9915848527348</v>
      </c>
      <c r="G21" s="2">
        <f>AVERAGE(F21:F23)</f>
        <v>1511.9305086272591</v>
      </c>
      <c r="J21" s="5"/>
      <c r="M21" s="4"/>
      <c r="P21" s="4"/>
    </row>
    <row r="22" spans="1:16" ht="15.4" x14ac:dyDescent="0.45">
      <c r="A22" s="1">
        <v>1</v>
      </c>
      <c r="B22" s="1">
        <v>14.842000000000001</v>
      </c>
      <c r="C22" s="2">
        <v>15</v>
      </c>
      <c r="D22" s="2">
        <v>14.497</v>
      </c>
      <c r="E22" s="2">
        <v>17.347000000000001</v>
      </c>
      <c r="F22" s="2">
        <f t="shared" si="0"/>
        <v>1512.1052631578948</v>
      </c>
      <c r="J22" s="6"/>
      <c r="P22" s="6"/>
    </row>
    <row r="23" spans="1:16" ht="15.4" x14ac:dyDescent="0.45">
      <c r="A23" s="1">
        <v>2</v>
      </c>
      <c r="B23" s="1">
        <v>14.842000000000001</v>
      </c>
      <c r="C23" s="2">
        <v>15</v>
      </c>
      <c r="D23" s="2">
        <v>14.507999999999999</v>
      </c>
      <c r="E23" s="2">
        <v>17.364000000000001</v>
      </c>
      <c r="F23" s="2">
        <f t="shared" si="0"/>
        <v>1511.6946778711485</v>
      </c>
      <c r="M23" s="6"/>
    </row>
    <row r="24" spans="1:16" ht="15.4" x14ac:dyDescent="0.45">
      <c r="A24" s="1" t="s">
        <v>17</v>
      </c>
      <c r="B24" s="1">
        <v>16.875</v>
      </c>
      <c r="C24" s="2">
        <v>15</v>
      </c>
      <c r="D24" s="2">
        <v>14.5</v>
      </c>
      <c r="E24" s="2">
        <v>17.352</v>
      </c>
      <c r="F24" s="2">
        <f t="shared" si="0"/>
        <v>1583.2748948106591</v>
      </c>
      <c r="G24" s="2">
        <f>AVERAGE(F24:F26)</f>
        <v>1583.1972141874637</v>
      </c>
      <c r="J24" s="5"/>
      <c r="M24" s="4"/>
      <c r="P24" s="4"/>
    </row>
    <row r="25" spans="1:16" ht="15.4" x14ac:dyDescent="0.45">
      <c r="A25" s="1">
        <v>1</v>
      </c>
      <c r="B25" s="1">
        <v>16.875</v>
      </c>
      <c r="C25" s="2">
        <v>15</v>
      </c>
      <c r="D25" s="2">
        <v>14.497</v>
      </c>
      <c r="E25" s="2">
        <v>17.347000000000001</v>
      </c>
      <c r="F25" s="2">
        <f t="shared" si="0"/>
        <v>1583.4385964912281</v>
      </c>
      <c r="J25" s="6"/>
      <c r="M25" s="6"/>
      <c r="P25" s="6"/>
    </row>
    <row r="26" spans="1:16" ht="15.4" x14ac:dyDescent="0.45">
      <c r="A26" s="1">
        <v>2</v>
      </c>
      <c r="B26" s="1">
        <v>16.875</v>
      </c>
      <c r="C26" s="2">
        <v>15</v>
      </c>
      <c r="D26" s="2">
        <v>14.507999999999999</v>
      </c>
      <c r="E26" s="2">
        <v>17.364000000000001</v>
      </c>
      <c r="F26" s="2">
        <f t="shared" si="0"/>
        <v>1582.8781512605042</v>
      </c>
    </row>
    <row r="27" spans="1:16" ht="15.4" x14ac:dyDescent="0.45">
      <c r="A27" s="1" t="s">
        <v>18</v>
      </c>
      <c r="B27" s="1">
        <v>17.492999999999999</v>
      </c>
      <c r="C27" s="2">
        <v>16</v>
      </c>
      <c r="D27" s="2">
        <v>17.352</v>
      </c>
      <c r="E27" s="2">
        <v>21.734999999999999</v>
      </c>
      <c r="F27" s="2">
        <f t="shared" si="0"/>
        <v>1603.2169746748802</v>
      </c>
      <c r="G27" s="2">
        <f>AVERAGE(F27:F29)</f>
        <v>1603.1962460199184</v>
      </c>
      <c r="J27" s="5"/>
      <c r="M27" s="4"/>
      <c r="P27" s="5"/>
    </row>
    <row r="28" spans="1:16" ht="15.4" x14ac:dyDescent="0.45">
      <c r="A28" s="1">
        <v>1</v>
      </c>
      <c r="B28" s="1">
        <v>17.492999999999999</v>
      </c>
      <c r="C28" s="2">
        <v>16</v>
      </c>
      <c r="D28" s="2">
        <v>17.347000000000001</v>
      </c>
      <c r="E28" s="2">
        <v>21.602</v>
      </c>
      <c r="F28" s="2">
        <f t="shared" si="0"/>
        <v>1603.4312573443008</v>
      </c>
      <c r="J28" s="6"/>
      <c r="M28" s="6"/>
      <c r="P28" s="6"/>
    </row>
    <row r="29" spans="1:16" ht="15.4" x14ac:dyDescent="0.45">
      <c r="A29" s="1">
        <v>2</v>
      </c>
      <c r="B29" s="1">
        <v>17.492999999999999</v>
      </c>
      <c r="C29" s="2">
        <v>16</v>
      </c>
      <c r="D29" s="2">
        <v>17.364000000000001</v>
      </c>
      <c r="E29" s="2">
        <v>21.751000000000001</v>
      </c>
      <c r="F29" s="2">
        <f t="shared" si="0"/>
        <v>1602.9405060405743</v>
      </c>
    </row>
    <row r="30" spans="1:16" ht="15.4" x14ac:dyDescent="0.45">
      <c r="A30" s="1"/>
      <c r="B30" s="1"/>
    </row>
    <row r="31" spans="1:16" ht="15.4" x14ac:dyDescent="0.45">
      <c r="A31" s="1" t="s">
        <v>0</v>
      </c>
      <c r="B31" s="1"/>
    </row>
    <row r="32" spans="1:16" ht="16.149999999999999" x14ac:dyDescent="0.55000000000000004">
      <c r="A32" s="2" t="s">
        <v>3</v>
      </c>
      <c r="B32" s="2" t="s">
        <v>9</v>
      </c>
      <c r="C32" s="2" t="s">
        <v>10</v>
      </c>
      <c r="D32" s="2" t="s">
        <v>26</v>
      </c>
      <c r="E32" s="2" t="s">
        <v>25</v>
      </c>
      <c r="F32" s="2" t="s">
        <v>11</v>
      </c>
      <c r="G32" s="2" t="s">
        <v>28</v>
      </c>
    </row>
    <row r="33" spans="1:16" ht="15.4" x14ac:dyDescent="0.45">
      <c r="A33" s="1" t="s">
        <v>19</v>
      </c>
      <c r="B33" s="1">
        <v>5.7119999999999997</v>
      </c>
      <c r="C33" s="2">
        <v>9</v>
      </c>
      <c r="D33" s="2">
        <v>4.9779999999999998</v>
      </c>
      <c r="E33" s="2">
        <v>6.5220000000000002</v>
      </c>
      <c r="F33" s="2">
        <f t="shared" si="0"/>
        <v>947.53886010362692</v>
      </c>
      <c r="G33" s="2">
        <f>AVERAGE(F33:F35)</f>
        <v>947.17259529656405</v>
      </c>
      <c r="J33" s="5"/>
      <c r="M33" s="4"/>
      <c r="P33" s="4"/>
    </row>
    <row r="34" spans="1:16" ht="15.4" x14ac:dyDescent="0.45">
      <c r="A34" s="1">
        <v>1</v>
      </c>
      <c r="B34" s="1">
        <v>5.7119999999999997</v>
      </c>
      <c r="C34" s="2">
        <v>9</v>
      </c>
      <c r="D34" s="2">
        <v>4.9889999999999999</v>
      </c>
      <c r="E34" s="2">
        <v>6.5190000000000001</v>
      </c>
      <c r="F34" s="2">
        <f t="shared" si="0"/>
        <v>947.25490196078431</v>
      </c>
      <c r="J34" s="6"/>
      <c r="M34" s="6"/>
      <c r="P34" s="6"/>
    </row>
    <row r="35" spans="1:16" ht="15.4" x14ac:dyDescent="0.45">
      <c r="A35" s="1">
        <v>2</v>
      </c>
      <c r="B35" s="1">
        <v>5.7119999999999997</v>
      </c>
      <c r="C35" s="2">
        <v>9</v>
      </c>
      <c r="D35" s="2">
        <v>5.0060000000000002</v>
      </c>
      <c r="E35" s="2">
        <v>6.5170000000000003</v>
      </c>
      <c r="F35" s="2">
        <f t="shared" si="0"/>
        <v>946.72402382528128</v>
      </c>
    </row>
    <row r="36" spans="1:16" ht="15.4" x14ac:dyDescent="0.45">
      <c r="A36" s="1" t="s">
        <v>20</v>
      </c>
      <c r="B36" s="2">
        <v>6.3230000000000004</v>
      </c>
      <c r="C36" s="2">
        <v>9</v>
      </c>
      <c r="D36" s="2">
        <v>4.9779999999999998</v>
      </c>
      <c r="E36" s="2">
        <v>6.5220000000000002</v>
      </c>
      <c r="F36" s="2">
        <f t="shared" si="0"/>
        <v>987.11139896373061</v>
      </c>
      <c r="G36" s="2">
        <f>AVERAGE(F36:F38)</f>
        <v>987.15392069865595</v>
      </c>
      <c r="J36" s="5"/>
      <c r="M36" s="4"/>
      <c r="P36" s="4"/>
    </row>
    <row r="37" spans="1:16" ht="15.4" x14ac:dyDescent="0.45">
      <c r="A37" s="1">
        <v>1</v>
      </c>
      <c r="B37" s="2">
        <v>6.3230000000000004</v>
      </c>
      <c r="C37" s="2">
        <v>9</v>
      </c>
      <c r="D37" s="2">
        <v>4.9889999999999999</v>
      </c>
      <c r="E37" s="2">
        <v>6.5190000000000001</v>
      </c>
      <c r="F37" s="2">
        <f t="shared" si="0"/>
        <v>987.18954248366015</v>
      </c>
      <c r="J37" s="6"/>
      <c r="M37" s="6"/>
    </row>
    <row r="38" spans="1:16" ht="15.4" x14ac:dyDescent="0.45">
      <c r="A38" s="1">
        <v>2</v>
      </c>
      <c r="B38" s="2">
        <v>6.3230000000000004</v>
      </c>
      <c r="C38" s="2">
        <v>9</v>
      </c>
      <c r="D38" s="2">
        <v>5.0060000000000002</v>
      </c>
      <c r="E38" s="2">
        <v>6.5170000000000003</v>
      </c>
      <c r="F38" s="2">
        <f t="shared" si="0"/>
        <v>987.1608206485771</v>
      </c>
      <c r="P38" s="6"/>
    </row>
    <row r="39" spans="1:16" ht="15.4" x14ac:dyDescent="0.45">
      <c r="A39" s="1" t="s">
        <v>21</v>
      </c>
      <c r="B39" s="2">
        <v>6.4359999999999999</v>
      </c>
      <c r="C39" s="2">
        <v>9</v>
      </c>
      <c r="D39" s="2">
        <v>4.9779999999999998</v>
      </c>
      <c r="E39" s="2">
        <v>6.5220000000000002</v>
      </c>
      <c r="F39" s="2">
        <f t="shared" si="0"/>
        <v>994.43005181347144</v>
      </c>
      <c r="G39" s="2">
        <f>AVERAGE(F39:F41)</f>
        <v>994.5481756420869</v>
      </c>
      <c r="J39" s="5"/>
      <c r="M39" s="4"/>
      <c r="P39" s="4"/>
    </row>
    <row r="40" spans="1:16" ht="15.4" x14ac:dyDescent="0.45">
      <c r="A40" s="1">
        <v>1</v>
      </c>
      <c r="B40" s="2">
        <v>6.4359999999999999</v>
      </c>
      <c r="C40" s="2">
        <v>9</v>
      </c>
      <c r="D40" s="2">
        <v>4.9889999999999999</v>
      </c>
      <c r="E40" s="2">
        <v>6.5190000000000001</v>
      </c>
      <c r="F40" s="2">
        <f t="shared" si="0"/>
        <v>994.57516339869278</v>
      </c>
      <c r="J40" s="6"/>
      <c r="M40" s="6"/>
      <c r="P40" s="6"/>
    </row>
    <row r="41" spans="1:16" ht="15.4" x14ac:dyDescent="0.45">
      <c r="A41" s="1">
        <v>2</v>
      </c>
      <c r="B41" s="2">
        <v>6.4359999999999999</v>
      </c>
      <c r="C41" s="2">
        <v>9</v>
      </c>
      <c r="D41" s="2">
        <v>5.0060000000000002</v>
      </c>
      <c r="E41" s="2">
        <v>6.5170000000000003</v>
      </c>
      <c r="F41" s="2">
        <f t="shared" si="0"/>
        <v>994.63931171409661</v>
      </c>
    </row>
    <row r="42" spans="1:16" s="3" customFormat="1" ht="15.4" x14ac:dyDescent="0.45">
      <c r="A42" s="1" t="s">
        <v>24</v>
      </c>
      <c r="B42" s="2">
        <v>6.6050000000000004</v>
      </c>
      <c r="C42" s="2">
        <v>10</v>
      </c>
      <c r="D42" s="2">
        <v>6.5220000000000002</v>
      </c>
      <c r="E42" s="2">
        <v>8.1069999999999993</v>
      </c>
      <c r="F42" s="2">
        <f>100*C42+100*(B42-D42)/(E42-D42)</f>
        <v>1005.2365930599369</v>
      </c>
      <c r="G42" s="2">
        <f>AVERAGE(F42:F44)</f>
        <v>1005.3990879161923</v>
      </c>
      <c r="J42" s="8"/>
      <c r="M42" s="9"/>
      <c r="P42" s="4"/>
    </row>
    <row r="43" spans="1:16" ht="15.4" x14ac:dyDescent="0.45">
      <c r="A43" s="1">
        <v>1</v>
      </c>
      <c r="B43" s="2">
        <v>6.6050000000000004</v>
      </c>
      <c r="C43" s="2">
        <v>10</v>
      </c>
      <c r="D43" s="2">
        <v>6.5190000000000001</v>
      </c>
      <c r="E43" s="2">
        <v>8.1069999999999993</v>
      </c>
      <c r="F43" s="2">
        <f t="shared" si="0"/>
        <v>1005.4156171284635</v>
      </c>
      <c r="J43" s="6"/>
      <c r="M43" s="6"/>
      <c r="P43" s="6"/>
    </row>
    <row r="44" spans="1:16" ht="15.4" x14ac:dyDescent="0.45">
      <c r="A44" s="1">
        <v>2</v>
      </c>
      <c r="B44" s="2">
        <v>6.6050000000000004</v>
      </c>
      <c r="C44" s="2">
        <v>10</v>
      </c>
      <c r="D44" s="2">
        <v>6.5170000000000003</v>
      </c>
      <c r="E44" s="2">
        <v>8.1039999999999992</v>
      </c>
      <c r="F44" s="2">
        <f t="shared" si="0"/>
        <v>1005.5450535601765</v>
      </c>
    </row>
    <row r="45" spans="1:16" ht="15.4" x14ac:dyDescent="0.45">
      <c r="A45" s="1" t="s">
        <v>6</v>
      </c>
      <c r="B45" s="2">
        <v>9.3279999999999994</v>
      </c>
      <c r="C45" s="2">
        <v>11</v>
      </c>
      <c r="D45" s="2">
        <v>8.1069999999999993</v>
      </c>
      <c r="E45" s="2">
        <v>9.6370000000000005</v>
      </c>
      <c r="F45" s="2">
        <f t="shared" si="0"/>
        <v>1179.8039215686274</v>
      </c>
      <c r="G45" s="2">
        <f>AVERAGE(F45:F47)</f>
        <v>1179.7651143790849</v>
      </c>
      <c r="J45" s="5"/>
      <c r="M45" s="4"/>
      <c r="P45" s="4"/>
    </row>
    <row r="46" spans="1:16" ht="15.4" x14ac:dyDescent="0.45">
      <c r="A46" s="1">
        <v>1</v>
      </c>
      <c r="B46" s="2">
        <v>9.3279999999999994</v>
      </c>
      <c r="C46" s="2">
        <v>11</v>
      </c>
      <c r="D46" s="2">
        <v>8.1069999999999993</v>
      </c>
      <c r="E46" s="2">
        <v>9.6370000000000005</v>
      </c>
      <c r="F46" s="2">
        <f t="shared" si="0"/>
        <v>1179.8039215686274</v>
      </c>
      <c r="J46" s="6"/>
      <c r="M46" s="6"/>
      <c r="P46" s="6"/>
    </row>
    <row r="47" spans="1:16" ht="15.4" x14ac:dyDescent="0.45">
      <c r="A47" s="1">
        <v>2</v>
      </c>
      <c r="B47" s="2">
        <v>9.3279999999999994</v>
      </c>
      <c r="C47" s="2">
        <v>11</v>
      </c>
      <c r="D47" s="2">
        <v>8.1039999999999992</v>
      </c>
      <c r="E47" s="2">
        <v>9.64</v>
      </c>
      <c r="F47" s="2">
        <f t="shared" si="0"/>
        <v>1179.6875</v>
      </c>
    </row>
    <row r="48" spans="1:16" ht="15.4" x14ac:dyDescent="0.45">
      <c r="A48" s="1" t="s">
        <v>22</v>
      </c>
      <c r="B48" s="2">
        <v>9.7390000000000008</v>
      </c>
      <c r="C48" s="2">
        <v>12</v>
      </c>
      <c r="D48" s="2">
        <v>9.6370000000000005</v>
      </c>
      <c r="E48" s="2">
        <v>11.081</v>
      </c>
      <c r="F48" s="2">
        <f t="shared" si="0"/>
        <v>1207.0637119113574</v>
      </c>
      <c r="G48" s="2">
        <f>AVERAGE(F48:F50)</f>
        <v>1205.8371123780128</v>
      </c>
      <c r="J48" s="5"/>
      <c r="M48" s="4"/>
      <c r="P48" s="4"/>
    </row>
    <row r="49" spans="1:16" ht="15.4" x14ac:dyDescent="0.45">
      <c r="A49" s="1">
        <v>1</v>
      </c>
      <c r="B49" s="2">
        <v>9.7390000000000008</v>
      </c>
      <c r="C49" s="2">
        <v>12</v>
      </c>
      <c r="D49" s="2">
        <v>9.6370000000000005</v>
      </c>
      <c r="E49" s="2">
        <v>11.084</v>
      </c>
      <c r="F49" s="2">
        <f t="shared" si="0"/>
        <v>1207.0490670352453</v>
      </c>
      <c r="J49" s="6"/>
      <c r="M49" s="6"/>
      <c r="P49" s="6"/>
    </row>
    <row r="50" spans="1:16" ht="15.4" x14ac:dyDescent="0.45">
      <c r="A50" s="1">
        <v>2</v>
      </c>
      <c r="B50" s="2">
        <v>9.7390000000000008</v>
      </c>
      <c r="C50" s="2">
        <v>12</v>
      </c>
      <c r="D50" s="2">
        <v>9.64</v>
      </c>
      <c r="E50" s="2">
        <v>12.553000000000001</v>
      </c>
      <c r="F50" s="2">
        <f t="shared" si="0"/>
        <v>1203.3985581874356</v>
      </c>
    </row>
    <row r="51" spans="1:16" ht="15.4" x14ac:dyDescent="0.45">
      <c r="A51" s="1" t="s">
        <v>23</v>
      </c>
      <c r="B51" s="2">
        <v>9.9269999999999996</v>
      </c>
      <c r="C51" s="2">
        <v>12</v>
      </c>
      <c r="D51" s="2">
        <v>9.6370000000000005</v>
      </c>
      <c r="E51" s="2">
        <v>11.081</v>
      </c>
      <c r="F51" s="2">
        <f t="shared" si="0"/>
        <v>1220.0831024930746</v>
      </c>
      <c r="G51" s="2">
        <f>AVERAGE(F51:F53)</f>
        <v>1216.6589844832624</v>
      </c>
      <c r="J51" s="5"/>
      <c r="M51" s="4"/>
      <c r="P51" s="4"/>
    </row>
    <row r="52" spans="1:16" ht="15.4" x14ac:dyDescent="0.45">
      <c r="A52" s="1">
        <v>1</v>
      </c>
      <c r="B52" s="2">
        <v>9.9269999999999996</v>
      </c>
      <c r="C52" s="2">
        <v>12</v>
      </c>
      <c r="D52" s="2">
        <v>9.6370000000000005</v>
      </c>
      <c r="E52" s="2">
        <v>11.084</v>
      </c>
      <c r="F52" s="2">
        <f t="shared" si="0"/>
        <v>1220.0414651002072</v>
      </c>
      <c r="J52" s="6"/>
      <c r="M52" s="6"/>
      <c r="P52" s="6"/>
    </row>
    <row r="53" spans="1:16" ht="15.4" x14ac:dyDescent="0.45">
      <c r="A53" s="1">
        <v>2</v>
      </c>
      <c r="B53" s="2">
        <v>9.9269999999999996</v>
      </c>
      <c r="C53" s="2">
        <v>12</v>
      </c>
      <c r="D53" s="2">
        <v>9.64</v>
      </c>
      <c r="E53" s="2">
        <v>12.553000000000001</v>
      </c>
      <c r="F53" s="2">
        <f t="shared" si="0"/>
        <v>1209.8523858565052</v>
      </c>
    </row>
    <row r="55" spans="1:16" x14ac:dyDescent="0.4">
      <c r="A55" s="2" t="s">
        <v>2</v>
      </c>
    </row>
    <row r="56" spans="1:16" ht="16.149999999999999" x14ac:dyDescent="0.55000000000000004">
      <c r="A56" s="2" t="s">
        <v>3</v>
      </c>
      <c r="B56" s="2" t="s">
        <v>9</v>
      </c>
      <c r="C56" s="2" t="s">
        <v>10</v>
      </c>
      <c r="D56" s="2" t="s">
        <v>26</v>
      </c>
      <c r="E56" s="2" t="s">
        <v>25</v>
      </c>
      <c r="F56" s="2" t="s">
        <v>11</v>
      </c>
      <c r="G56" s="2" t="s">
        <v>28</v>
      </c>
    </row>
    <row r="57" spans="1:16" ht="15.4" x14ac:dyDescent="0.45">
      <c r="A57" s="1" t="s">
        <v>4</v>
      </c>
      <c r="B57" s="1">
        <v>5.7240000000000002</v>
      </c>
      <c r="C57" s="2">
        <v>9</v>
      </c>
      <c r="D57" s="2">
        <v>4.9779999999999998</v>
      </c>
      <c r="E57" s="2">
        <v>6.5220000000000002</v>
      </c>
      <c r="F57" s="2">
        <f t="shared" si="0"/>
        <v>948.31606217616581</v>
      </c>
      <c r="G57" s="2">
        <f>AVERAGE(F57:F59)</f>
        <v>947.95782591002592</v>
      </c>
      <c r="J57" s="5"/>
      <c r="M57" s="4"/>
      <c r="P57" s="4"/>
    </row>
    <row r="58" spans="1:16" ht="15.4" x14ac:dyDescent="0.45">
      <c r="A58" s="1">
        <v>1</v>
      </c>
      <c r="B58" s="1">
        <v>5.7240000000000002</v>
      </c>
      <c r="C58" s="2">
        <v>9</v>
      </c>
      <c r="D58" s="2">
        <v>4.9889999999999999</v>
      </c>
      <c r="E58" s="2">
        <v>6.5190000000000001</v>
      </c>
      <c r="F58" s="2">
        <f t="shared" si="0"/>
        <v>948.03921568627447</v>
      </c>
      <c r="J58" s="6"/>
      <c r="M58" s="6"/>
      <c r="P58" s="6"/>
    </row>
    <row r="59" spans="1:16" ht="15.4" x14ac:dyDescent="0.45">
      <c r="A59" s="1">
        <v>2</v>
      </c>
      <c r="B59" s="1">
        <v>5.7240000000000002</v>
      </c>
      <c r="C59" s="2">
        <v>9</v>
      </c>
      <c r="D59" s="2">
        <v>5.0060000000000002</v>
      </c>
      <c r="E59" s="2">
        <v>6.5170000000000003</v>
      </c>
      <c r="F59" s="2">
        <f t="shared" si="0"/>
        <v>947.51819986763735</v>
      </c>
    </row>
    <row r="60" spans="1:16" ht="15.4" x14ac:dyDescent="0.45">
      <c r="A60" s="1" t="s">
        <v>7</v>
      </c>
      <c r="B60" s="2">
        <v>6.6159999999999997</v>
      </c>
      <c r="C60" s="2">
        <v>10</v>
      </c>
      <c r="D60" s="2">
        <v>6.5220000000000002</v>
      </c>
      <c r="E60" s="2">
        <v>8.1069999999999993</v>
      </c>
      <c r="F60" s="2">
        <f t="shared" si="0"/>
        <v>1005.9305993690851</v>
      </c>
      <c r="G60" s="2">
        <f>AVERAGE(F60:F62)</f>
        <v>1006.0923656556175</v>
      </c>
      <c r="J60" s="5"/>
      <c r="M60" s="4"/>
      <c r="O60" s="3"/>
      <c r="P60" s="4"/>
    </row>
    <row r="61" spans="1:16" ht="15.4" x14ac:dyDescent="0.45">
      <c r="A61" s="1">
        <v>1</v>
      </c>
      <c r="B61" s="2">
        <v>6.6159999999999997</v>
      </c>
      <c r="C61" s="2">
        <v>10</v>
      </c>
      <c r="D61" s="2">
        <v>6.5190000000000001</v>
      </c>
      <c r="E61" s="2">
        <v>8.1069999999999993</v>
      </c>
      <c r="F61" s="2">
        <f t="shared" si="0"/>
        <v>1006.1083123425692</v>
      </c>
      <c r="J61" s="6"/>
      <c r="M61" s="6"/>
      <c r="P61" s="6"/>
    </row>
    <row r="62" spans="1:16" ht="15.4" x14ac:dyDescent="0.45">
      <c r="A62" s="1">
        <v>2</v>
      </c>
      <c r="B62" s="2">
        <v>6.6159999999999997</v>
      </c>
      <c r="C62" s="2">
        <v>10</v>
      </c>
      <c r="D62" s="2">
        <v>6.5170000000000003</v>
      </c>
      <c r="E62" s="2">
        <v>8.1039999999999992</v>
      </c>
      <c r="F62" s="2">
        <f t="shared" si="0"/>
        <v>1006.2381852551985</v>
      </c>
    </row>
    <row r="63" spans="1:16" ht="15.4" x14ac:dyDescent="0.45">
      <c r="A63" s="1" t="s">
        <v>5</v>
      </c>
      <c r="B63" s="2">
        <v>7.9359999999999999</v>
      </c>
      <c r="C63" s="2">
        <v>10</v>
      </c>
      <c r="D63" s="2">
        <v>6.5220000000000002</v>
      </c>
      <c r="E63" s="2">
        <v>8.1069999999999993</v>
      </c>
      <c r="F63" s="2">
        <f>100*C63+100*(B63-D63)/(E63-D63)</f>
        <v>1089.2113564668771</v>
      </c>
      <c r="G63" s="2">
        <f>AVERAGE(F63:F65)</f>
        <v>1089.285694386662</v>
      </c>
      <c r="J63" s="5"/>
      <c r="M63" s="4"/>
      <c r="O63" s="3"/>
      <c r="P63" s="4"/>
    </row>
    <row r="64" spans="1:16" ht="15.4" x14ac:dyDescent="0.45">
      <c r="A64" s="1">
        <v>1</v>
      </c>
      <c r="B64" s="2">
        <v>7.9359999999999999</v>
      </c>
      <c r="C64" s="2">
        <v>10</v>
      </c>
      <c r="D64" s="2">
        <v>6.5190000000000001</v>
      </c>
      <c r="E64" s="2">
        <v>8.1069999999999993</v>
      </c>
      <c r="F64" s="2">
        <f t="shared" si="0"/>
        <v>1089.2317380352645</v>
      </c>
      <c r="J64" s="6"/>
      <c r="M64" s="6"/>
      <c r="P64" s="6"/>
    </row>
    <row r="65" spans="1:16" ht="15.4" x14ac:dyDescent="0.45">
      <c r="A65" s="1">
        <v>2</v>
      </c>
      <c r="B65" s="2">
        <v>7.9359999999999999</v>
      </c>
      <c r="C65" s="2">
        <v>10</v>
      </c>
      <c r="D65" s="2">
        <v>6.5170000000000003</v>
      </c>
      <c r="E65" s="2">
        <v>8.1039999999999992</v>
      </c>
      <c r="F65" s="2">
        <f t="shared" si="0"/>
        <v>1089.413988657845</v>
      </c>
    </row>
    <row r="66" spans="1:16" ht="15.4" x14ac:dyDescent="0.45">
      <c r="A66" s="1" t="s">
        <v>8</v>
      </c>
      <c r="B66" s="2">
        <v>9.7690000000000001</v>
      </c>
      <c r="C66" s="2">
        <v>12</v>
      </c>
      <c r="D66" s="2">
        <v>9.6370000000000005</v>
      </c>
      <c r="E66" s="2">
        <v>11.081</v>
      </c>
      <c r="F66" s="2">
        <f t="shared" si="0"/>
        <v>1209.1412742382272</v>
      </c>
      <c r="G66" s="2">
        <f>AVERAGE(F66:F68)</f>
        <v>1207.5640068628929</v>
      </c>
      <c r="J66" s="5"/>
      <c r="M66" s="4"/>
      <c r="P66" s="4"/>
    </row>
    <row r="67" spans="1:16" ht="15.4" x14ac:dyDescent="0.45">
      <c r="A67" s="1">
        <v>1</v>
      </c>
      <c r="B67" s="2">
        <v>9.7690000000000001</v>
      </c>
      <c r="C67" s="2">
        <v>12</v>
      </c>
      <c r="D67" s="2">
        <v>9.6370000000000005</v>
      </c>
      <c r="E67" s="2">
        <v>11.084</v>
      </c>
      <c r="F67" s="2">
        <f t="shared" si="0"/>
        <v>1209.1223220456116</v>
      </c>
      <c r="J67" s="6"/>
      <c r="M67" s="6"/>
      <c r="P67" s="6"/>
    </row>
    <row r="68" spans="1:16" ht="15.4" x14ac:dyDescent="0.45">
      <c r="A68" s="1">
        <v>2</v>
      </c>
      <c r="B68" s="2">
        <v>9.7690000000000001</v>
      </c>
      <c r="C68" s="2">
        <v>12</v>
      </c>
      <c r="D68" s="2">
        <v>9.64</v>
      </c>
      <c r="E68" s="2">
        <v>12.553000000000001</v>
      </c>
      <c r="F68" s="2">
        <f t="shared" si="0"/>
        <v>1204.4284243048403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2015-06-05T18:19:34Z</dcterms:created>
  <dcterms:modified xsi:type="dcterms:W3CDTF">2023-04-07T07:07:13Z</dcterms:modified>
</cp:coreProperties>
</file>