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E36F436B-02BB-4FE4-A461-19A31B476BCD}" xr6:coauthVersionLast="47" xr6:coauthVersionMax="47" xr10:uidLastSave="{00000000-0000-0000-0000-000000000000}"/>
  <bookViews>
    <workbookView xWindow="-98" yWindow="-98" windowWidth="21795" windowHeight="12975" tabRatio="976" firstSheet="6" xr2:uid="{00000000-000D-0000-FFFF-FFFF00000000}"/>
  </bookViews>
  <sheets>
    <sheet name="plant height" sheetId="1" r:id="rId1"/>
    <sheet name="ground diameter" sheetId="15" r:id="rId2"/>
    <sheet name="specific leaf area" sheetId="2" r:id="rId3"/>
    <sheet name="leaf relative water content" sheetId="3" r:id="rId4"/>
    <sheet name=" CAT activity" sheetId="4" r:id="rId5"/>
    <sheet name="POD activity" sheetId="5" r:id="rId6"/>
    <sheet name="SOD activity" sheetId="16" r:id="rId7"/>
    <sheet name="MDA content" sheetId="18" r:id="rId8"/>
    <sheet name="proline content" sheetId="19" r:id="rId9"/>
    <sheet name="soluble sugar content" sheetId="20" r:id="rId10"/>
    <sheet name="soluble protein content" sheetId="21" r:id="rId11"/>
    <sheet name="O2- content" sheetId="22" r:id="rId12"/>
    <sheet name="H2S content" sheetId="23" r:id="rId13"/>
    <sheet name="LCD content" sheetId="24" r:id="rId14"/>
    <sheet name="Biomass" sheetId="2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0" i="26" l="1"/>
  <c r="T30" i="26"/>
  <c r="U27" i="26"/>
  <c r="T27" i="26"/>
  <c r="U24" i="26"/>
  <c r="T24" i="26"/>
  <c r="U21" i="26"/>
  <c r="T21" i="26"/>
  <c r="U18" i="26"/>
  <c r="T18" i="26"/>
  <c r="U15" i="26"/>
  <c r="T15" i="26"/>
  <c r="U12" i="26"/>
  <c r="T12" i="26"/>
  <c r="U9" i="26"/>
  <c r="T9" i="26"/>
  <c r="U6" i="26"/>
  <c r="T6" i="26"/>
  <c r="R30" i="26"/>
  <c r="Q30" i="26"/>
  <c r="R27" i="26"/>
  <c r="Q27" i="26"/>
  <c r="R24" i="26"/>
  <c r="Q24" i="26"/>
  <c r="R21" i="26"/>
  <c r="Q21" i="26"/>
  <c r="R18" i="26"/>
  <c r="Q18" i="26"/>
  <c r="R15" i="26"/>
  <c r="Q15" i="26"/>
  <c r="R12" i="26"/>
  <c r="Q12" i="26"/>
  <c r="R9" i="26"/>
  <c r="Q9" i="26"/>
  <c r="R6" i="26"/>
  <c r="Q6" i="26"/>
  <c r="O30" i="26"/>
  <c r="N30" i="26"/>
  <c r="O27" i="26"/>
  <c r="N27" i="26"/>
  <c r="O24" i="26"/>
  <c r="N24" i="26"/>
  <c r="O21" i="26"/>
  <c r="N21" i="26"/>
  <c r="O18" i="26"/>
  <c r="N18" i="26"/>
  <c r="O15" i="26"/>
  <c r="N15" i="26"/>
  <c r="O12" i="26"/>
  <c r="N12" i="26"/>
  <c r="O9" i="26"/>
  <c r="N9" i="26"/>
  <c r="O6" i="26"/>
  <c r="N6" i="26"/>
  <c r="L30" i="26"/>
  <c r="K30" i="26"/>
  <c r="L27" i="26"/>
  <c r="K27" i="26"/>
  <c r="L24" i="26"/>
  <c r="K24" i="26"/>
  <c r="L21" i="26"/>
  <c r="K21" i="26"/>
  <c r="L18" i="26"/>
  <c r="K18" i="26"/>
  <c r="L15" i="26"/>
  <c r="K15" i="26"/>
  <c r="L12" i="26"/>
  <c r="K12" i="26"/>
  <c r="L9" i="26"/>
  <c r="K9" i="26"/>
  <c r="L6" i="26"/>
  <c r="K6" i="26"/>
  <c r="I30" i="26"/>
  <c r="H30" i="26"/>
  <c r="I27" i="26"/>
  <c r="H27" i="26"/>
  <c r="I24" i="26"/>
  <c r="H24" i="26"/>
  <c r="I21" i="26"/>
  <c r="H21" i="26"/>
  <c r="I18" i="26"/>
  <c r="H18" i="26"/>
  <c r="I15" i="26"/>
  <c r="H15" i="26"/>
  <c r="I12" i="26"/>
  <c r="H12" i="26"/>
  <c r="I9" i="26"/>
  <c r="H9" i="26"/>
  <c r="I6" i="26"/>
  <c r="H6" i="26"/>
  <c r="F9" i="26"/>
  <c r="F12" i="26"/>
  <c r="F15" i="26"/>
  <c r="F18" i="26"/>
  <c r="F21" i="26"/>
  <c r="F24" i="26"/>
  <c r="F27" i="26"/>
  <c r="F30" i="26"/>
  <c r="F6" i="26"/>
  <c r="E9" i="26"/>
  <c r="E12" i="26"/>
  <c r="E15" i="26"/>
  <c r="E18" i="26"/>
  <c r="E21" i="26"/>
  <c r="E24" i="26"/>
  <c r="E27" i="26"/>
  <c r="E30" i="26"/>
  <c r="E6" i="26"/>
  <c r="L32" i="2"/>
  <c r="K32" i="2"/>
  <c r="J32" i="2"/>
  <c r="I32" i="2"/>
  <c r="H32" i="2"/>
  <c r="G32" i="2"/>
  <c r="F32" i="2"/>
  <c r="E32" i="2"/>
  <c r="D32" i="2"/>
  <c r="L31" i="2"/>
  <c r="K31" i="2"/>
  <c r="J31" i="2"/>
  <c r="I31" i="2"/>
  <c r="H31" i="2"/>
  <c r="G31" i="2"/>
  <c r="F31" i="2"/>
  <c r="E31" i="2"/>
  <c r="D31" i="2"/>
  <c r="L26" i="2"/>
  <c r="K26" i="2"/>
  <c r="J26" i="2"/>
  <c r="I26" i="2"/>
  <c r="H26" i="2"/>
  <c r="G26" i="2"/>
  <c r="F26" i="2"/>
  <c r="E26" i="2"/>
  <c r="D26" i="2"/>
  <c r="L25" i="2"/>
  <c r="K25" i="2"/>
  <c r="J25" i="2"/>
  <c r="I25" i="2"/>
  <c r="H25" i="2"/>
  <c r="G25" i="2"/>
  <c r="F25" i="2"/>
  <c r="E25" i="2"/>
  <c r="D25" i="2"/>
  <c r="L20" i="2"/>
  <c r="K20" i="2"/>
  <c r="J20" i="2"/>
  <c r="I20" i="2"/>
  <c r="H20" i="2"/>
  <c r="G20" i="2"/>
  <c r="F20" i="2"/>
  <c r="E20" i="2"/>
  <c r="D20" i="2"/>
  <c r="L19" i="2"/>
  <c r="K19" i="2"/>
  <c r="J19" i="2"/>
  <c r="I19" i="2"/>
  <c r="H19" i="2"/>
  <c r="G19" i="2"/>
  <c r="F19" i="2"/>
  <c r="E19" i="2"/>
  <c r="D19" i="2"/>
  <c r="L14" i="2"/>
  <c r="K14" i="2"/>
  <c r="J14" i="2"/>
  <c r="I14" i="2"/>
  <c r="H14" i="2"/>
  <c r="G14" i="2"/>
  <c r="F14" i="2"/>
  <c r="E14" i="2"/>
  <c r="D14" i="2"/>
  <c r="L13" i="2"/>
  <c r="K13" i="2"/>
  <c r="J13" i="2"/>
  <c r="I13" i="2"/>
  <c r="H13" i="2"/>
  <c r="G13" i="2"/>
  <c r="F13" i="2"/>
  <c r="E13" i="2"/>
  <c r="D13" i="2"/>
  <c r="E7" i="2"/>
  <c r="F7" i="2"/>
  <c r="G7" i="2"/>
  <c r="H7" i="2"/>
  <c r="I7" i="2"/>
  <c r="J7" i="2"/>
  <c r="K7" i="2"/>
  <c r="L7" i="2"/>
  <c r="E8" i="2"/>
  <c r="F8" i="2"/>
  <c r="G8" i="2"/>
  <c r="H8" i="2"/>
  <c r="I8" i="2"/>
  <c r="J8" i="2"/>
  <c r="K8" i="2"/>
  <c r="L8" i="2"/>
  <c r="D8" i="2"/>
  <c r="D7" i="2"/>
  <c r="L32" i="24" l="1"/>
  <c r="K32" i="24"/>
  <c r="J32" i="24"/>
  <c r="I32" i="24"/>
  <c r="H32" i="24"/>
  <c r="G32" i="24"/>
  <c r="F32" i="24"/>
  <c r="E32" i="24"/>
  <c r="D32" i="24"/>
  <c r="L31" i="24"/>
  <c r="K31" i="24"/>
  <c r="J31" i="24"/>
  <c r="I31" i="24"/>
  <c r="H31" i="24"/>
  <c r="G31" i="24"/>
  <c r="F31" i="24"/>
  <c r="E31" i="24"/>
  <c r="D31" i="24"/>
  <c r="L26" i="24"/>
  <c r="K26" i="24"/>
  <c r="J26" i="24"/>
  <c r="I26" i="24"/>
  <c r="H26" i="24"/>
  <c r="G26" i="24"/>
  <c r="F26" i="24"/>
  <c r="E26" i="24"/>
  <c r="D26" i="24"/>
  <c r="L25" i="24"/>
  <c r="K25" i="24"/>
  <c r="J25" i="24"/>
  <c r="I25" i="24"/>
  <c r="H25" i="24"/>
  <c r="G25" i="24"/>
  <c r="F25" i="24"/>
  <c r="E25" i="24"/>
  <c r="D25" i="24"/>
  <c r="L20" i="24"/>
  <c r="K20" i="24"/>
  <c r="J20" i="24"/>
  <c r="I20" i="24"/>
  <c r="H20" i="24"/>
  <c r="G20" i="24"/>
  <c r="F20" i="24"/>
  <c r="E20" i="24"/>
  <c r="D20" i="24"/>
  <c r="L19" i="24"/>
  <c r="K19" i="24"/>
  <c r="J19" i="24"/>
  <c r="I19" i="24"/>
  <c r="H19" i="24"/>
  <c r="G19" i="24"/>
  <c r="F19" i="24"/>
  <c r="E19" i="24"/>
  <c r="D19" i="24"/>
  <c r="L14" i="24"/>
  <c r="K14" i="24"/>
  <c r="J14" i="24"/>
  <c r="I14" i="24"/>
  <c r="H14" i="24"/>
  <c r="G14" i="24"/>
  <c r="F14" i="24"/>
  <c r="E14" i="24"/>
  <c r="D14" i="24"/>
  <c r="L13" i="24"/>
  <c r="K13" i="24"/>
  <c r="J13" i="24"/>
  <c r="I13" i="24"/>
  <c r="H13" i="24"/>
  <c r="G13" i="24"/>
  <c r="F13" i="24"/>
  <c r="E13" i="24"/>
  <c r="D13" i="24"/>
  <c r="E7" i="24"/>
  <c r="F7" i="24"/>
  <c r="G7" i="24"/>
  <c r="H7" i="24"/>
  <c r="I7" i="24"/>
  <c r="J7" i="24"/>
  <c r="K7" i="24"/>
  <c r="L7" i="24"/>
  <c r="E8" i="24"/>
  <c r="F8" i="24"/>
  <c r="G8" i="24"/>
  <c r="H8" i="24"/>
  <c r="I8" i="24"/>
  <c r="J8" i="24"/>
  <c r="K8" i="24"/>
  <c r="L8" i="24"/>
  <c r="D8" i="24"/>
  <c r="D7" i="24"/>
  <c r="L32" i="23" l="1"/>
  <c r="K32" i="23"/>
  <c r="J32" i="23"/>
  <c r="I32" i="23"/>
  <c r="H32" i="23"/>
  <c r="G32" i="23"/>
  <c r="F32" i="23"/>
  <c r="E32" i="23"/>
  <c r="D32" i="23"/>
  <c r="L31" i="23"/>
  <c r="K31" i="23"/>
  <c r="J31" i="23"/>
  <c r="I31" i="23"/>
  <c r="H31" i="23"/>
  <c r="G31" i="23"/>
  <c r="F31" i="23"/>
  <c r="E31" i="23"/>
  <c r="D31" i="23"/>
  <c r="L26" i="23"/>
  <c r="K26" i="23"/>
  <c r="J26" i="23"/>
  <c r="I26" i="23"/>
  <c r="H26" i="23"/>
  <c r="G26" i="23"/>
  <c r="F26" i="23"/>
  <c r="E26" i="23"/>
  <c r="D26" i="23"/>
  <c r="L25" i="23"/>
  <c r="K25" i="23"/>
  <c r="J25" i="23"/>
  <c r="I25" i="23"/>
  <c r="H25" i="23"/>
  <c r="G25" i="23"/>
  <c r="F25" i="23"/>
  <c r="E25" i="23"/>
  <c r="D25" i="23"/>
  <c r="L20" i="23"/>
  <c r="K20" i="23"/>
  <c r="J20" i="23"/>
  <c r="I20" i="23"/>
  <c r="H20" i="23"/>
  <c r="G20" i="23"/>
  <c r="F20" i="23"/>
  <c r="E20" i="23"/>
  <c r="D20" i="23"/>
  <c r="L19" i="23"/>
  <c r="K19" i="23"/>
  <c r="J19" i="23"/>
  <c r="I19" i="23"/>
  <c r="H19" i="23"/>
  <c r="G19" i="23"/>
  <c r="F19" i="23"/>
  <c r="E19" i="23"/>
  <c r="D19" i="23"/>
  <c r="L14" i="23"/>
  <c r="K14" i="23"/>
  <c r="J14" i="23"/>
  <c r="I14" i="23"/>
  <c r="H14" i="23"/>
  <c r="G14" i="23"/>
  <c r="F14" i="23"/>
  <c r="E14" i="23"/>
  <c r="D14" i="23"/>
  <c r="L13" i="23"/>
  <c r="K13" i="23"/>
  <c r="J13" i="23"/>
  <c r="I13" i="23"/>
  <c r="H13" i="23"/>
  <c r="G13" i="23"/>
  <c r="F13" i="23"/>
  <c r="E13" i="23"/>
  <c r="D13" i="23"/>
  <c r="E7" i="23"/>
  <c r="F7" i="23"/>
  <c r="G7" i="23"/>
  <c r="H7" i="23"/>
  <c r="I7" i="23"/>
  <c r="J7" i="23"/>
  <c r="K7" i="23"/>
  <c r="L7" i="23"/>
  <c r="E8" i="23"/>
  <c r="F8" i="23"/>
  <c r="G8" i="23"/>
  <c r="H8" i="23"/>
  <c r="I8" i="23"/>
  <c r="J8" i="23"/>
  <c r="K8" i="23"/>
  <c r="L8" i="23"/>
  <c r="D8" i="23"/>
  <c r="D7" i="23"/>
  <c r="L32" i="22" l="1"/>
  <c r="K32" i="22"/>
  <c r="J32" i="22"/>
  <c r="I32" i="22"/>
  <c r="H32" i="22"/>
  <c r="G32" i="22"/>
  <c r="F32" i="22"/>
  <c r="E32" i="22"/>
  <c r="D32" i="22"/>
  <c r="L31" i="22"/>
  <c r="K31" i="22"/>
  <c r="J31" i="22"/>
  <c r="I31" i="22"/>
  <c r="H31" i="22"/>
  <c r="G31" i="22"/>
  <c r="F31" i="22"/>
  <c r="E31" i="22"/>
  <c r="D31" i="22"/>
  <c r="L26" i="22"/>
  <c r="K26" i="22"/>
  <c r="J26" i="22"/>
  <c r="I26" i="22"/>
  <c r="H26" i="22"/>
  <c r="G26" i="22"/>
  <c r="F26" i="22"/>
  <c r="E26" i="22"/>
  <c r="D26" i="22"/>
  <c r="L25" i="22"/>
  <c r="K25" i="22"/>
  <c r="J25" i="22"/>
  <c r="I25" i="22"/>
  <c r="H25" i="22"/>
  <c r="G25" i="22"/>
  <c r="F25" i="22"/>
  <c r="E25" i="22"/>
  <c r="D25" i="22"/>
  <c r="L20" i="22"/>
  <c r="K20" i="22"/>
  <c r="J20" i="22"/>
  <c r="I20" i="22"/>
  <c r="H20" i="22"/>
  <c r="G20" i="22"/>
  <c r="F20" i="22"/>
  <c r="E20" i="22"/>
  <c r="D20" i="22"/>
  <c r="L19" i="22"/>
  <c r="K19" i="22"/>
  <c r="J19" i="22"/>
  <c r="I19" i="22"/>
  <c r="H19" i="22"/>
  <c r="G19" i="22"/>
  <c r="F19" i="22"/>
  <c r="E19" i="22"/>
  <c r="D19" i="22"/>
  <c r="L14" i="22"/>
  <c r="K14" i="22"/>
  <c r="J14" i="22"/>
  <c r="I14" i="22"/>
  <c r="H14" i="22"/>
  <c r="G14" i="22"/>
  <c r="F14" i="22"/>
  <c r="E14" i="22"/>
  <c r="D14" i="22"/>
  <c r="L13" i="22"/>
  <c r="K13" i="22"/>
  <c r="J13" i="22"/>
  <c r="I13" i="22"/>
  <c r="H13" i="22"/>
  <c r="G13" i="22"/>
  <c r="F13" i="22"/>
  <c r="E13" i="22"/>
  <c r="D13" i="22"/>
  <c r="E7" i="22"/>
  <c r="F7" i="22"/>
  <c r="G7" i="22"/>
  <c r="H7" i="22"/>
  <c r="I7" i="22"/>
  <c r="J7" i="22"/>
  <c r="K7" i="22"/>
  <c r="L7" i="22"/>
  <c r="E8" i="22"/>
  <c r="F8" i="22"/>
  <c r="G8" i="22"/>
  <c r="H8" i="22"/>
  <c r="I8" i="22"/>
  <c r="J8" i="22"/>
  <c r="K8" i="22"/>
  <c r="L8" i="22"/>
  <c r="D8" i="22"/>
  <c r="D7" i="22"/>
  <c r="L32" i="21" l="1"/>
  <c r="K32" i="21"/>
  <c r="J32" i="21"/>
  <c r="I32" i="21"/>
  <c r="H32" i="21"/>
  <c r="G32" i="21"/>
  <c r="F32" i="21"/>
  <c r="E32" i="21"/>
  <c r="D32" i="21"/>
  <c r="L31" i="21"/>
  <c r="K31" i="21"/>
  <c r="J31" i="21"/>
  <c r="I31" i="21"/>
  <c r="H31" i="21"/>
  <c r="G31" i="21"/>
  <c r="F31" i="21"/>
  <c r="E31" i="21"/>
  <c r="D31" i="21"/>
  <c r="L26" i="21"/>
  <c r="K26" i="21"/>
  <c r="J26" i="21"/>
  <c r="I26" i="21"/>
  <c r="H26" i="21"/>
  <c r="G26" i="21"/>
  <c r="F26" i="21"/>
  <c r="E26" i="21"/>
  <c r="D26" i="21"/>
  <c r="L25" i="21"/>
  <c r="K25" i="21"/>
  <c r="J25" i="21"/>
  <c r="I25" i="21"/>
  <c r="H25" i="21"/>
  <c r="G25" i="21"/>
  <c r="F25" i="21"/>
  <c r="E25" i="21"/>
  <c r="D25" i="21"/>
  <c r="L20" i="21"/>
  <c r="K20" i="21"/>
  <c r="J20" i="21"/>
  <c r="I20" i="21"/>
  <c r="H20" i="21"/>
  <c r="G20" i="21"/>
  <c r="F20" i="21"/>
  <c r="E20" i="21"/>
  <c r="D20" i="21"/>
  <c r="L19" i="21"/>
  <c r="K19" i="21"/>
  <c r="J19" i="21"/>
  <c r="I19" i="21"/>
  <c r="H19" i="21"/>
  <c r="G19" i="21"/>
  <c r="F19" i="21"/>
  <c r="E19" i="21"/>
  <c r="D19" i="21"/>
  <c r="L14" i="21"/>
  <c r="K14" i="21"/>
  <c r="J14" i="21"/>
  <c r="I14" i="21"/>
  <c r="H14" i="21"/>
  <c r="G14" i="21"/>
  <c r="F14" i="21"/>
  <c r="E14" i="21"/>
  <c r="D14" i="21"/>
  <c r="L13" i="21"/>
  <c r="K13" i="21"/>
  <c r="J13" i="21"/>
  <c r="I13" i="21"/>
  <c r="H13" i="21"/>
  <c r="G13" i="21"/>
  <c r="F13" i="21"/>
  <c r="E13" i="21"/>
  <c r="D13" i="21"/>
  <c r="E7" i="21"/>
  <c r="F7" i="21"/>
  <c r="G7" i="21"/>
  <c r="H7" i="21"/>
  <c r="I7" i="21"/>
  <c r="J7" i="21"/>
  <c r="K7" i="21"/>
  <c r="L7" i="21"/>
  <c r="E8" i="21"/>
  <c r="F8" i="21"/>
  <c r="G8" i="21"/>
  <c r="H8" i="21"/>
  <c r="I8" i="21"/>
  <c r="J8" i="21"/>
  <c r="K8" i="21"/>
  <c r="L8" i="21"/>
  <c r="D8" i="21"/>
  <c r="D7" i="21"/>
  <c r="L32" i="20" l="1"/>
  <c r="K32" i="20"/>
  <c r="J32" i="20"/>
  <c r="I32" i="20"/>
  <c r="H32" i="20"/>
  <c r="G32" i="20"/>
  <c r="F32" i="20"/>
  <c r="E32" i="20"/>
  <c r="D32" i="20"/>
  <c r="L31" i="20"/>
  <c r="K31" i="20"/>
  <c r="J31" i="20"/>
  <c r="I31" i="20"/>
  <c r="H31" i="20"/>
  <c r="G31" i="20"/>
  <c r="F31" i="20"/>
  <c r="E31" i="20"/>
  <c r="D31" i="20"/>
  <c r="L26" i="20"/>
  <c r="K26" i="20"/>
  <c r="J26" i="20"/>
  <c r="I26" i="20"/>
  <c r="H26" i="20"/>
  <c r="G26" i="20"/>
  <c r="F26" i="20"/>
  <c r="E26" i="20"/>
  <c r="D26" i="20"/>
  <c r="L25" i="20"/>
  <c r="K25" i="20"/>
  <c r="J25" i="20"/>
  <c r="I25" i="20"/>
  <c r="H25" i="20"/>
  <c r="G25" i="20"/>
  <c r="F25" i="20"/>
  <c r="E25" i="20"/>
  <c r="D25" i="20"/>
  <c r="L20" i="20"/>
  <c r="K20" i="20"/>
  <c r="J20" i="20"/>
  <c r="I20" i="20"/>
  <c r="H20" i="20"/>
  <c r="G20" i="20"/>
  <c r="F20" i="20"/>
  <c r="E20" i="20"/>
  <c r="D20" i="20"/>
  <c r="L19" i="20"/>
  <c r="K19" i="20"/>
  <c r="J19" i="20"/>
  <c r="I19" i="20"/>
  <c r="H19" i="20"/>
  <c r="G19" i="20"/>
  <c r="F19" i="20"/>
  <c r="E19" i="20"/>
  <c r="D19" i="20"/>
  <c r="L14" i="20"/>
  <c r="K14" i="20"/>
  <c r="J14" i="20"/>
  <c r="I14" i="20"/>
  <c r="H14" i="20"/>
  <c r="G14" i="20"/>
  <c r="F14" i="20"/>
  <c r="E14" i="20"/>
  <c r="D14" i="20"/>
  <c r="L13" i="20"/>
  <c r="K13" i="20"/>
  <c r="J13" i="20"/>
  <c r="I13" i="20"/>
  <c r="H13" i="20"/>
  <c r="G13" i="20"/>
  <c r="F13" i="20"/>
  <c r="E13" i="20"/>
  <c r="D13" i="20"/>
  <c r="E7" i="20"/>
  <c r="F7" i="20"/>
  <c r="G7" i="20"/>
  <c r="H7" i="20"/>
  <c r="I7" i="20"/>
  <c r="J7" i="20"/>
  <c r="K7" i="20"/>
  <c r="L7" i="20"/>
  <c r="E8" i="20"/>
  <c r="F8" i="20"/>
  <c r="G8" i="20"/>
  <c r="H8" i="20"/>
  <c r="I8" i="20"/>
  <c r="J8" i="20"/>
  <c r="K8" i="20"/>
  <c r="L8" i="20"/>
  <c r="D8" i="20"/>
  <c r="D7" i="20"/>
  <c r="L32" i="19" l="1"/>
  <c r="K32" i="19"/>
  <c r="J32" i="19"/>
  <c r="I32" i="19"/>
  <c r="H32" i="19"/>
  <c r="G32" i="19"/>
  <c r="F32" i="19"/>
  <c r="E32" i="19"/>
  <c r="D32" i="19"/>
  <c r="L31" i="19"/>
  <c r="K31" i="19"/>
  <c r="J31" i="19"/>
  <c r="I31" i="19"/>
  <c r="H31" i="19"/>
  <c r="G31" i="19"/>
  <c r="F31" i="19"/>
  <c r="E31" i="19"/>
  <c r="D31" i="19"/>
  <c r="L26" i="19"/>
  <c r="K26" i="19"/>
  <c r="J26" i="19"/>
  <c r="I26" i="19"/>
  <c r="H26" i="19"/>
  <c r="G26" i="19"/>
  <c r="F26" i="19"/>
  <c r="E26" i="19"/>
  <c r="D26" i="19"/>
  <c r="L25" i="19"/>
  <c r="K25" i="19"/>
  <c r="J25" i="19"/>
  <c r="I25" i="19"/>
  <c r="H25" i="19"/>
  <c r="G25" i="19"/>
  <c r="F25" i="19"/>
  <c r="E25" i="19"/>
  <c r="D25" i="19"/>
  <c r="L20" i="19"/>
  <c r="K20" i="19"/>
  <c r="J20" i="19"/>
  <c r="I20" i="19"/>
  <c r="H20" i="19"/>
  <c r="G20" i="19"/>
  <c r="F20" i="19"/>
  <c r="E20" i="19"/>
  <c r="D20" i="19"/>
  <c r="L19" i="19"/>
  <c r="K19" i="19"/>
  <c r="J19" i="19"/>
  <c r="I19" i="19"/>
  <c r="H19" i="19"/>
  <c r="G19" i="19"/>
  <c r="F19" i="19"/>
  <c r="E19" i="19"/>
  <c r="D19" i="19"/>
  <c r="L14" i="19"/>
  <c r="K14" i="19"/>
  <c r="J14" i="19"/>
  <c r="I14" i="19"/>
  <c r="H14" i="19"/>
  <c r="G14" i="19"/>
  <c r="F14" i="19"/>
  <c r="E14" i="19"/>
  <c r="D14" i="19"/>
  <c r="L13" i="19"/>
  <c r="K13" i="19"/>
  <c r="J13" i="19"/>
  <c r="I13" i="19"/>
  <c r="H13" i="19"/>
  <c r="G13" i="19"/>
  <c r="F13" i="19"/>
  <c r="E13" i="19"/>
  <c r="D13" i="19"/>
  <c r="E7" i="19"/>
  <c r="F7" i="19"/>
  <c r="G7" i="19"/>
  <c r="H7" i="19"/>
  <c r="I7" i="19"/>
  <c r="J7" i="19"/>
  <c r="K7" i="19"/>
  <c r="L7" i="19"/>
  <c r="E8" i="19"/>
  <c r="F8" i="19"/>
  <c r="G8" i="19"/>
  <c r="H8" i="19"/>
  <c r="I8" i="19"/>
  <c r="J8" i="19"/>
  <c r="K8" i="19"/>
  <c r="L8" i="19"/>
  <c r="D8" i="19"/>
  <c r="D7" i="19"/>
  <c r="L32" i="18" l="1"/>
  <c r="K32" i="18"/>
  <c r="J32" i="18"/>
  <c r="I32" i="18"/>
  <c r="H32" i="18"/>
  <c r="G32" i="18"/>
  <c r="F32" i="18"/>
  <c r="E32" i="18"/>
  <c r="D32" i="18"/>
  <c r="L31" i="18"/>
  <c r="K31" i="18"/>
  <c r="J31" i="18"/>
  <c r="I31" i="18"/>
  <c r="H31" i="18"/>
  <c r="G31" i="18"/>
  <c r="F31" i="18"/>
  <c r="E31" i="18"/>
  <c r="D31" i="18"/>
  <c r="L26" i="18"/>
  <c r="K26" i="18"/>
  <c r="J26" i="18"/>
  <c r="I26" i="18"/>
  <c r="H26" i="18"/>
  <c r="G26" i="18"/>
  <c r="F26" i="18"/>
  <c r="E26" i="18"/>
  <c r="D26" i="18"/>
  <c r="L25" i="18"/>
  <c r="K25" i="18"/>
  <c r="J25" i="18"/>
  <c r="I25" i="18"/>
  <c r="H25" i="18"/>
  <c r="G25" i="18"/>
  <c r="F25" i="18"/>
  <c r="E25" i="18"/>
  <c r="D25" i="18"/>
  <c r="L20" i="18"/>
  <c r="K20" i="18"/>
  <c r="J20" i="18"/>
  <c r="I20" i="18"/>
  <c r="H20" i="18"/>
  <c r="G20" i="18"/>
  <c r="F20" i="18"/>
  <c r="E20" i="18"/>
  <c r="D20" i="18"/>
  <c r="L19" i="18"/>
  <c r="K19" i="18"/>
  <c r="J19" i="18"/>
  <c r="I19" i="18"/>
  <c r="H19" i="18"/>
  <c r="G19" i="18"/>
  <c r="F19" i="18"/>
  <c r="E19" i="18"/>
  <c r="D19" i="18"/>
  <c r="L14" i="18"/>
  <c r="K14" i="18"/>
  <c r="J14" i="18"/>
  <c r="I14" i="18"/>
  <c r="H14" i="18"/>
  <c r="G14" i="18"/>
  <c r="F14" i="18"/>
  <c r="E14" i="18"/>
  <c r="D14" i="18"/>
  <c r="L13" i="18"/>
  <c r="K13" i="18"/>
  <c r="J13" i="18"/>
  <c r="I13" i="18"/>
  <c r="H13" i="18"/>
  <c r="G13" i="18"/>
  <c r="F13" i="18"/>
  <c r="E13" i="18"/>
  <c r="D13" i="18"/>
  <c r="F7" i="18"/>
  <c r="G7" i="18"/>
  <c r="H7" i="18"/>
  <c r="I7" i="18"/>
  <c r="J7" i="18"/>
  <c r="K7" i="18"/>
  <c r="L7" i="18"/>
  <c r="F8" i="18"/>
  <c r="G8" i="18"/>
  <c r="H8" i="18"/>
  <c r="I8" i="18"/>
  <c r="J8" i="18"/>
  <c r="K8" i="18"/>
  <c r="L8" i="18"/>
  <c r="E8" i="18"/>
  <c r="E7" i="18"/>
  <c r="D8" i="18"/>
  <c r="D7" i="18"/>
  <c r="L32" i="16" l="1"/>
  <c r="K32" i="16"/>
  <c r="J32" i="16"/>
  <c r="I32" i="16"/>
  <c r="H32" i="16"/>
  <c r="G32" i="16"/>
  <c r="F32" i="16"/>
  <c r="E32" i="16"/>
  <c r="D32" i="16"/>
  <c r="L31" i="16"/>
  <c r="K31" i="16"/>
  <c r="J31" i="16"/>
  <c r="I31" i="16"/>
  <c r="H31" i="16"/>
  <c r="G31" i="16"/>
  <c r="F31" i="16"/>
  <c r="E31" i="16"/>
  <c r="D31" i="16"/>
  <c r="L26" i="16"/>
  <c r="K26" i="16"/>
  <c r="J26" i="16"/>
  <c r="I26" i="16"/>
  <c r="H26" i="16"/>
  <c r="G26" i="16"/>
  <c r="F26" i="16"/>
  <c r="E26" i="16"/>
  <c r="D26" i="16"/>
  <c r="L25" i="16"/>
  <c r="K25" i="16"/>
  <c r="J25" i="16"/>
  <c r="I25" i="16"/>
  <c r="H25" i="16"/>
  <c r="G25" i="16"/>
  <c r="F25" i="16"/>
  <c r="E25" i="16"/>
  <c r="D25" i="16"/>
  <c r="L20" i="16"/>
  <c r="K20" i="16"/>
  <c r="J20" i="16"/>
  <c r="I20" i="16"/>
  <c r="H20" i="16"/>
  <c r="G20" i="16"/>
  <c r="F20" i="16"/>
  <c r="E20" i="16"/>
  <c r="D20" i="16"/>
  <c r="L19" i="16"/>
  <c r="K19" i="16"/>
  <c r="J19" i="16"/>
  <c r="I19" i="16"/>
  <c r="H19" i="16"/>
  <c r="G19" i="16"/>
  <c r="F19" i="16"/>
  <c r="E19" i="16"/>
  <c r="D19" i="16"/>
  <c r="L14" i="16"/>
  <c r="K14" i="16"/>
  <c r="J14" i="16"/>
  <c r="I14" i="16"/>
  <c r="H14" i="16"/>
  <c r="G14" i="16"/>
  <c r="F14" i="16"/>
  <c r="E14" i="16"/>
  <c r="D14" i="16"/>
  <c r="L13" i="16"/>
  <c r="K13" i="16"/>
  <c r="J13" i="16"/>
  <c r="I13" i="16"/>
  <c r="H13" i="16"/>
  <c r="G13" i="16"/>
  <c r="F13" i="16"/>
  <c r="E13" i="16"/>
  <c r="D13" i="16"/>
  <c r="E7" i="16"/>
  <c r="F7" i="16"/>
  <c r="G7" i="16"/>
  <c r="H7" i="16"/>
  <c r="I7" i="16"/>
  <c r="J7" i="16"/>
  <c r="K7" i="16"/>
  <c r="L7" i="16"/>
  <c r="E8" i="16"/>
  <c r="F8" i="16"/>
  <c r="G8" i="16"/>
  <c r="H8" i="16"/>
  <c r="I8" i="16"/>
  <c r="J8" i="16"/>
  <c r="K8" i="16"/>
  <c r="L8" i="16"/>
  <c r="D8" i="16"/>
  <c r="D7" i="16"/>
  <c r="L32" i="5" l="1"/>
  <c r="K32" i="5"/>
  <c r="J32" i="5"/>
  <c r="I32" i="5"/>
  <c r="H32" i="5"/>
  <c r="G32" i="5"/>
  <c r="F32" i="5"/>
  <c r="E32" i="5"/>
  <c r="D32" i="5"/>
  <c r="L31" i="5"/>
  <c r="K31" i="5"/>
  <c r="J31" i="5"/>
  <c r="I31" i="5"/>
  <c r="H31" i="5"/>
  <c r="G31" i="5"/>
  <c r="F31" i="5"/>
  <c r="E31" i="5"/>
  <c r="D31" i="5"/>
  <c r="L26" i="5"/>
  <c r="K26" i="5"/>
  <c r="J26" i="5"/>
  <c r="I26" i="5"/>
  <c r="H26" i="5"/>
  <c r="G26" i="5"/>
  <c r="F26" i="5"/>
  <c r="E26" i="5"/>
  <c r="D26" i="5"/>
  <c r="L25" i="5"/>
  <c r="K25" i="5"/>
  <c r="J25" i="5"/>
  <c r="I25" i="5"/>
  <c r="H25" i="5"/>
  <c r="G25" i="5"/>
  <c r="F25" i="5"/>
  <c r="E25" i="5"/>
  <c r="D25" i="5"/>
  <c r="L20" i="5"/>
  <c r="K20" i="5"/>
  <c r="J20" i="5"/>
  <c r="I20" i="5"/>
  <c r="H20" i="5"/>
  <c r="G20" i="5"/>
  <c r="F20" i="5"/>
  <c r="E20" i="5"/>
  <c r="D20" i="5"/>
  <c r="L19" i="5"/>
  <c r="K19" i="5"/>
  <c r="J19" i="5"/>
  <c r="I19" i="5"/>
  <c r="H19" i="5"/>
  <c r="G19" i="5"/>
  <c r="F19" i="5"/>
  <c r="E19" i="5"/>
  <c r="D19" i="5"/>
  <c r="L14" i="5"/>
  <c r="K14" i="5"/>
  <c r="J14" i="5"/>
  <c r="I14" i="5"/>
  <c r="H14" i="5"/>
  <c r="G14" i="5"/>
  <c r="F14" i="5"/>
  <c r="E14" i="5"/>
  <c r="D14" i="5"/>
  <c r="L13" i="5"/>
  <c r="K13" i="5"/>
  <c r="J13" i="5"/>
  <c r="I13" i="5"/>
  <c r="H13" i="5"/>
  <c r="G13" i="5"/>
  <c r="F13" i="5"/>
  <c r="E13" i="5"/>
  <c r="D13" i="5"/>
  <c r="E7" i="5"/>
  <c r="F7" i="5"/>
  <c r="G7" i="5"/>
  <c r="H7" i="5"/>
  <c r="I7" i="5"/>
  <c r="J7" i="5"/>
  <c r="K7" i="5"/>
  <c r="L7" i="5"/>
  <c r="E8" i="5"/>
  <c r="F8" i="5"/>
  <c r="G8" i="5"/>
  <c r="H8" i="5"/>
  <c r="I8" i="5"/>
  <c r="J8" i="5"/>
  <c r="K8" i="5"/>
  <c r="L8" i="5"/>
  <c r="D8" i="5"/>
  <c r="D7" i="5"/>
  <c r="L32" i="4" l="1"/>
  <c r="K32" i="4"/>
  <c r="J32" i="4"/>
  <c r="I32" i="4"/>
  <c r="H32" i="4"/>
  <c r="G32" i="4"/>
  <c r="F32" i="4"/>
  <c r="E32" i="4"/>
  <c r="D32" i="4"/>
  <c r="L31" i="4"/>
  <c r="K31" i="4"/>
  <c r="J31" i="4"/>
  <c r="I31" i="4"/>
  <c r="H31" i="4"/>
  <c r="G31" i="4"/>
  <c r="F31" i="4"/>
  <c r="E31" i="4"/>
  <c r="D31" i="4"/>
  <c r="L26" i="4"/>
  <c r="K26" i="4"/>
  <c r="J26" i="4"/>
  <c r="I26" i="4"/>
  <c r="H26" i="4"/>
  <c r="G26" i="4"/>
  <c r="F26" i="4"/>
  <c r="E26" i="4"/>
  <c r="D26" i="4"/>
  <c r="L25" i="4"/>
  <c r="K25" i="4"/>
  <c r="J25" i="4"/>
  <c r="I25" i="4"/>
  <c r="H25" i="4"/>
  <c r="G25" i="4"/>
  <c r="F25" i="4"/>
  <c r="E25" i="4"/>
  <c r="D25" i="4"/>
  <c r="L20" i="4"/>
  <c r="K20" i="4"/>
  <c r="J20" i="4"/>
  <c r="I20" i="4"/>
  <c r="H20" i="4"/>
  <c r="G20" i="4"/>
  <c r="F20" i="4"/>
  <c r="E20" i="4"/>
  <c r="D20" i="4"/>
  <c r="L19" i="4"/>
  <c r="K19" i="4"/>
  <c r="J19" i="4"/>
  <c r="I19" i="4"/>
  <c r="H19" i="4"/>
  <c r="G19" i="4"/>
  <c r="F19" i="4"/>
  <c r="E19" i="4"/>
  <c r="D19" i="4"/>
  <c r="L14" i="4"/>
  <c r="K14" i="4"/>
  <c r="J14" i="4"/>
  <c r="I14" i="4"/>
  <c r="H14" i="4"/>
  <c r="G14" i="4"/>
  <c r="F14" i="4"/>
  <c r="E14" i="4"/>
  <c r="D14" i="4"/>
  <c r="L13" i="4"/>
  <c r="K13" i="4"/>
  <c r="J13" i="4"/>
  <c r="I13" i="4"/>
  <c r="H13" i="4"/>
  <c r="G13" i="4"/>
  <c r="F13" i="4"/>
  <c r="E13" i="4"/>
  <c r="D13" i="4"/>
  <c r="E7" i="4"/>
  <c r="F7" i="4"/>
  <c r="G7" i="4"/>
  <c r="H7" i="4"/>
  <c r="I7" i="4"/>
  <c r="J7" i="4"/>
  <c r="K7" i="4"/>
  <c r="L7" i="4"/>
  <c r="E8" i="4"/>
  <c r="F8" i="4"/>
  <c r="G8" i="4"/>
  <c r="H8" i="4"/>
  <c r="I8" i="4"/>
  <c r="J8" i="4"/>
  <c r="K8" i="4"/>
  <c r="L8" i="4"/>
  <c r="D8" i="4"/>
  <c r="D7" i="4"/>
  <c r="L32" i="3" l="1"/>
  <c r="K32" i="3"/>
  <c r="J32" i="3"/>
  <c r="I32" i="3"/>
  <c r="H32" i="3"/>
  <c r="G32" i="3"/>
  <c r="F32" i="3"/>
  <c r="E32" i="3"/>
  <c r="D32" i="3"/>
  <c r="L31" i="3"/>
  <c r="K31" i="3"/>
  <c r="J31" i="3"/>
  <c r="I31" i="3"/>
  <c r="H31" i="3"/>
  <c r="G31" i="3"/>
  <c r="F31" i="3"/>
  <c r="E31" i="3"/>
  <c r="D31" i="3"/>
  <c r="L26" i="3"/>
  <c r="K26" i="3"/>
  <c r="J26" i="3"/>
  <c r="I26" i="3"/>
  <c r="H26" i="3"/>
  <c r="G26" i="3"/>
  <c r="F26" i="3"/>
  <c r="E26" i="3"/>
  <c r="D26" i="3"/>
  <c r="L25" i="3"/>
  <c r="K25" i="3"/>
  <c r="J25" i="3"/>
  <c r="I25" i="3"/>
  <c r="H25" i="3"/>
  <c r="G25" i="3"/>
  <c r="F25" i="3"/>
  <c r="E25" i="3"/>
  <c r="D25" i="3"/>
  <c r="L20" i="3"/>
  <c r="K20" i="3"/>
  <c r="J20" i="3"/>
  <c r="I20" i="3"/>
  <c r="H20" i="3"/>
  <c r="G20" i="3"/>
  <c r="F20" i="3"/>
  <c r="E20" i="3"/>
  <c r="D20" i="3"/>
  <c r="L19" i="3"/>
  <c r="K19" i="3"/>
  <c r="J19" i="3"/>
  <c r="I19" i="3"/>
  <c r="H19" i="3"/>
  <c r="G19" i="3"/>
  <c r="F19" i="3"/>
  <c r="E19" i="3"/>
  <c r="D19" i="3"/>
  <c r="L14" i="3"/>
  <c r="K14" i="3"/>
  <c r="J14" i="3"/>
  <c r="I14" i="3"/>
  <c r="H14" i="3"/>
  <c r="G14" i="3"/>
  <c r="F14" i="3"/>
  <c r="E14" i="3"/>
  <c r="D14" i="3"/>
  <c r="L13" i="3"/>
  <c r="K13" i="3"/>
  <c r="J13" i="3"/>
  <c r="I13" i="3"/>
  <c r="H13" i="3"/>
  <c r="G13" i="3"/>
  <c r="F13" i="3"/>
  <c r="E13" i="3"/>
  <c r="D13" i="3"/>
  <c r="E7" i="3"/>
  <c r="F7" i="3"/>
  <c r="G7" i="3"/>
  <c r="H7" i="3"/>
  <c r="I7" i="3"/>
  <c r="J7" i="3"/>
  <c r="K7" i="3"/>
  <c r="L7" i="3"/>
  <c r="E8" i="3"/>
  <c r="F8" i="3"/>
  <c r="G8" i="3"/>
  <c r="H8" i="3"/>
  <c r="I8" i="3"/>
  <c r="J8" i="3"/>
  <c r="K8" i="3"/>
  <c r="L8" i="3"/>
  <c r="D8" i="3"/>
  <c r="D7" i="3"/>
  <c r="L39" i="15" l="1"/>
  <c r="K39" i="15"/>
  <c r="J39" i="15"/>
  <c r="I39" i="15"/>
  <c r="H39" i="15"/>
  <c r="G39" i="15"/>
  <c r="F39" i="15"/>
  <c r="E39" i="15"/>
  <c r="D39" i="15"/>
  <c r="L38" i="15"/>
  <c r="K38" i="15"/>
  <c r="J38" i="15"/>
  <c r="I38" i="15"/>
  <c r="H38" i="15"/>
  <c r="G38" i="15"/>
  <c r="F38" i="15"/>
  <c r="E38" i="15"/>
  <c r="D38" i="15"/>
  <c r="L33" i="15"/>
  <c r="K33" i="15"/>
  <c r="J33" i="15"/>
  <c r="I33" i="15"/>
  <c r="H33" i="15"/>
  <c r="G33" i="15"/>
  <c r="F33" i="15"/>
  <c r="E33" i="15"/>
  <c r="D33" i="15"/>
  <c r="L32" i="15"/>
  <c r="K32" i="15"/>
  <c r="J32" i="15"/>
  <c r="I32" i="15"/>
  <c r="H32" i="15"/>
  <c r="G32" i="15"/>
  <c r="F32" i="15"/>
  <c r="E32" i="15"/>
  <c r="D32" i="15"/>
  <c r="L27" i="15"/>
  <c r="K27" i="15"/>
  <c r="J27" i="15"/>
  <c r="I27" i="15"/>
  <c r="H27" i="15"/>
  <c r="G27" i="15"/>
  <c r="F27" i="15"/>
  <c r="E27" i="15"/>
  <c r="D27" i="15"/>
  <c r="L26" i="15"/>
  <c r="K26" i="15"/>
  <c r="J26" i="15"/>
  <c r="I26" i="15"/>
  <c r="H26" i="15"/>
  <c r="G26" i="15"/>
  <c r="F26" i="15"/>
  <c r="E26" i="15"/>
  <c r="D26" i="15"/>
  <c r="L21" i="15"/>
  <c r="K21" i="15"/>
  <c r="J21" i="15"/>
  <c r="I21" i="15"/>
  <c r="H21" i="15"/>
  <c r="G21" i="15"/>
  <c r="F21" i="15"/>
  <c r="E21" i="15"/>
  <c r="D21" i="15"/>
  <c r="L20" i="15"/>
  <c r="K20" i="15"/>
  <c r="J20" i="15"/>
  <c r="I20" i="15"/>
  <c r="H20" i="15"/>
  <c r="G20" i="15"/>
  <c r="F20" i="15"/>
  <c r="E20" i="15"/>
  <c r="D20" i="15"/>
  <c r="L15" i="15"/>
  <c r="K15" i="15"/>
  <c r="J15" i="15"/>
  <c r="I15" i="15"/>
  <c r="H15" i="15"/>
  <c r="G15" i="15"/>
  <c r="F15" i="15"/>
  <c r="E15" i="15"/>
  <c r="D15" i="15"/>
  <c r="L14" i="15"/>
  <c r="K14" i="15"/>
  <c r="J14" i="15"/>
  <c r="I14" i="15"/>
  <c r="H14" i="15"/>
  <c r="G14" i="15"/>
  <c r="F14" i="15"/>
  <c r="E14" i="15"/>
  <c r="D14" i="15"/>
  <c r="I8" i="15"/>
  <c r="J8" i="15"/>
  <c r="K8" i="15"/>
  <c r="L8" i="15"/>
  <c r="I9" i="15"/>
  <c r="J9" i="15"/>
  <c r="K9" i="15"/>
  <c r="L9" i="15"/>
  <c r="E8" i="15"/>
  <c r="F8" i="15"/>
  <c r="G8" i="15"/>
  <c r="H8" i="15"/>
  <c r="E9" i="15"/>
  <c r="F9" i="15"/>
  <c r="G9" i="15"/>
  <c r="H9" i="15"/>
  <c r="D9" i="15"/>
  <c r="D8" i="15"/>
  <c r="J37" i="1" l="1"/>
  <c r="K37" i="1"/>
  <c r="L37" i="1"/>
  <c r="J38" i="1"/>
  <c r="K38" i="1"/>
  <c r="L38" i="1"/>
  <c r="J31" i="1"/>
  <c r="K31" i="1"/>
  <c r="L31" i="1"/>
  <c r="J32" i="1"/>
  <c r="K32" i="1"/>
  <c r="L32" i="1"/>
  <c r="J25" i="1"/>
  <c r="K25" i="1"/>
  <c r="L25" i="1"/>
  <c r="J26" i="1"/>
  <c r="K26" i="1"/>
  <c r="L26" i="1"/>
  <c r="J19" i="1"/>
  <c r="K19" i="1"/>
  <c r="L19" i="1"/>
  <c r="J20" i="1"/>
  <c r="K20" i="1"/>
  <c r="L20" i="1"/>
  <c r="J13" i="1"/>
  <c r="K13" i="1"/>
  <c r="L13" i="1"/>
  <c r="J14" i="1"/>
  <c r="K14" i="1"/>
  <c r="L14" i="1"/>
  <c r="D37" i="1"/>
  <c r="E37" i="1"/>
  <c r="F37" i="1"/>
  <c r="G37" i="1"/>
  <c r="H37" i="1"/>
  <c r="I37" i="1"/>
  <c r="D38" i="1"/>
  <c r="E38" i="1"/>
  <c r="F38" i="1"/>
  <c r="G38" i="1"/>
  <c r="H38" i="1"/>
  <c r="I38" i="1"/>
  <c r="J7" i="1"/>
  <c r="K7" i="1"/>
  <c r="L7" i="1"/>
  <c r="J8" i="1"/>
  <c r="K8" i="1"/>
  <c r="L8" i="1"/>
  <c r="E31" i="1" l="1"/>
  <c r="F31" i="1"/>
  <c r="G31" i="1"/>
  <c r="H31" i="1"/>
  <c r="I31" i="1"/>
  <c r="E32" i="1"/>
  <c r="F32" i="1"/>
  <c r="G32" i="1"/>
  <c r="H32" i="1"/>
  <c r="I32" i="1"/>
  <c r="D32" i="1"/>
  <c r="D31" i="1"/>
  <c r="E25" i="1"/>
  <c r="F25" i="1"/>
  <c r="G25" i="1"/>
  <c r="H25" i="1"/>
  <c r="I25" i="1"/>
  <c r="E26" i="1"/>
  <c r="F26" i="1"/>
  <c r="G26" i="1"/>
  <c r="H26" i="1"/>
  <c r="I26" i="1"/>
  <c r="D26" i="1"/>
  <c r="D25" i="1"/>
  <c r="E19" i="1"/>
  <c r="F19" i="1"/>
  <c r="G19" i="1"/>
  <c r="H19" i="1"/>
  <c r="I19" i="1"/>
  <c r="E20" i="1"/>
  <c r="F20" i="1"/>
  <c r="G20" i="1"/>
  <c r="H20" i="1"/>
  <c r="I20" i="1"/>
  <c r="D20" i="1"/>
  <c r="D19" i="1"/>
  <c r="E13" i="1"/>
  <c r="F13" i="1"/>
  <c r="G13" i="1"/>
  <c r="H13" i="1"/>
  <c r="I13" i="1"/>
  <c r="E14" i="1"/>
  <c r="F14" i="1"/>
  <c r="G14" i="1"/>
  <c r="H14" i="1"/>
  <c r="I14" i="1"/>
  <c r="D14" i="1"/>
  <c r="D13" i="1"/>
  <c r="E7" i="1"/>
  <c r="F7" i="1"/>
  <c r="G7" i="1"/>
  <c r="H7" i="1"/>
  <c r="I7" i="1"/>
  <c r="E8" i="1"/>
  <c r="F8" i="1"/>
  <c r="G8" i="1"/>
  <c r="H8" i="1"/>
  <c r="I8" i="1"/>
  <c r="D8" i="1"/>
  <c r="D7" i="1"/>
</calcChain>
</file>

<file path=xl/sharedStrings.xml><?xml version="1.0" encoding="utf-8"?>
<sst xmlns="http://schemas.openxmlformats.org/spreadsheetml/2006/main" count="936" uniqueCount="43">
  <si>
    <t>Repetitions</t>
    <phoneticPr fontId="3" type="noConversion"/>
  </si>
  <si>
    <t>AVE</t>
    <phoneticPr fontId="5" type="noConversion"/>
  </si>
  <si>
    <t>SD</t>
    <phoneticPr fontId="5" type="noConversion"/>
  </si>
  <si>
    <t>Repetitions</t>
  </si>
  <si>
    <t>days after treatment /d</t>
    <phoneticPr fontId="3" type="noConversion"/>
  </si>
  <si>
    <t>CK</t>
  </si>
  <si>
    <t>S</t>
  </si>
  <si>
    <t>S+T1</t>
    <phoneticPr fontId="3" type="noConversion"/>
  </si>
  <si>
    <t>S+T2</t>
    <phoneticPr fontId="3" type="noConversion"/>
  </si>
  <si>
    <t>S+T3</t>
    <phoneticPr fontId="3" type="noConversion"/>
  </si>
  <si>
    <t>S+T4</t>
    <phoneticPr fontId="3" type="noConversion"/>
  </si>
  <si>
    <t>S+T5</t>
  </si>
  <si>
    <t>S+T6</t>
  </si>
  <si>
    <t>S+T7</t>
  </si>
  <si>
    <t>different concentration of NaHS</t>
    <phoneticPr fontId="3" type="noConversion"/>
  </si>
  <si>
    <t>CK</t>
    <phoneticPr fontId="3" type="noConversion"/>
  </si>
  <si>
    <t>S+T2</t>
  </si>
  <si>
    <t>S+T3</t>
  </si>
  <si>
    <t>S+T4</t>
  </si>
  <si>
    <t>S</t>
    <phoneticPr fontId="3" type="noConversion"/>
  </si>
  <si>
    <t>AVE</t>
    <phoneticPr fontId="3" type="noConversion"/>
  </si>
  <si>
    <t>SD</t>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</si>
  <si>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LCD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</si>
  <si>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biomass determination. We set up three repetitions in each experiment to ensure the reliability of the results, and finally take the average as the final result.</t>
    </r>
    <phoneticPr fontId="3" type="noConversion"/>
  </si>
  <si>
    <t>Whole plant 
dry weight/g</t>
    <phoneticPr fontId="3" type="noConversion"/>
  </si>
  <si>
    <t>Whole plant 
fresh weight/g</t>
    <phoneticPr fontId="3" type="noConversion"/>
  </si>
  <si>
    <t>Below-ground 
dry weight/g</t>
    <phoneticPr fontId="3" type="noConversion"/>
  </si>
  <si>
    <t>Below-ground 
fresh weight/g</t>
    <phoneticPr fontId="3" type="noConversion"/>
  </si>
  <si>
    <t>Above-ground 
fresh weight/g</t>
    <phoneticPr fontId="3" type="noConversion"/>
  </si>
  <si>
    <t>Above-ground 
dry weight/g</t>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</si>
  <si>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H2S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</si>
  <si>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O2-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</si>
  <si>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soluble protein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</si>
  <si>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soluble sugar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</si>
  <si>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proline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</si>
  <si>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MDA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</si>
  <si>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SOD activity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</si>
  <si>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POD activity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</si>
  <si>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CAT activity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</si>
  <si>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leaf relative water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</si>
  <si>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specific leaf area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</si>
  <si>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ground diameter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</si>
  <si>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plant height determination. We set up three repetitions in each experiment to ensure the reliability of the results, and finally take the average as the final result.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</si>
</sst>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0_ "/>
  </numFmts>
  <fonts count="14" x14ac:knownFonts="1">
    <font>
      <sz val="11"/>
      <color theme="1"/>
      <name val="宋体"/>
      <family val="2"/>
      <scheme val="minor"/>
    </font>
    <font>
      <sz val="11"/>
      <color theme="1"/>
      <name val="宋体"/>
      <family val="2"/>
      <charset val="134"/>
      <scheme val="minor"/>
    </font>
    <font>
      <sz val="11"/>
      <color theme="1"/>
      <name val="Times New Roman"/>
      <family val="1"/>
    </font>
    <font>
      <sz val="9"/>
      <name val="宋体"/>
      <family val="3"/>
      <charset val="134"/>
      <scheme val="minor"/>
    </font>
    <font>
      <sz val="11"/>
      <color rgb="FFFF0000"/>
      <name val="Times New Roman"/>
      <family val="1"/>
    </font>
    <font>
      <sz val="9"/>
      <name val="宋体"/>
      <family val="2"/>
      <charset val="134"/>
      <scheme val="minor"/>
    </font>
    <font>
      <sz val="11"/>
      <color theme="1"/>
      <name val="等线"/>
      <family val="2"/>
      <charset val="134"/>
    </font>
    <font>
      <sz val="10"/>
      <name val="Arial"/>
      <family val="2"/>
    </font>
    <font>
      <sz val="12"/>
      <color theme="1"/>
      <name val="Times New Roman"/>
      <family val="1"/>
    </font>
    <font>
      <sz val="11"/>
      <name val="宋体"/>
      <family val="2"/>
      <scheme val="minor"/>
    </font>
    <font>
      <sz val="11"/>
      <color rgb="FFFF0000"/>
      <name val="宋体"/>
      <family val="2"/>
      <charset val="134"/>
      <scheme val="minor"/>
    </font>
    <font>
      <u/>
      <sz val="11"/>
      <color theme="1"/>
      <name val="宋体"/>
      <family val="2"/>
      <scheme val="minor"/>
    </font>
    <font>
      <sz val="11"/>
      <name val="Times New Roman"/>
      <family val="1"/>
    </font>
    <font>
      <sz val="11"/>
      <color indexed="10"/>
      <name val="Times New Roman"/>
      <family val="1"/>
    </font>
  </fonts>
  <fills count="2">
    <fill>
      <patternFill patternType="none"/>
    </fill>
    <fill>
      <patternFill patternType="gray125"/>
    </fill>
  </fills>
  <borders count="18">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62">
    <xf numFmtId="0" fontId="0" fillId="0" borderId="0" xfId="0"/>
    <xf numFmtId="0" fontId="2" fillId="0" borderId="0" xfId="1" applyFont="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1" xfId="1" applyFont="1" applyBorder="1" applyAlignment="1">
      <alignment horizontal="center" vertical="center"/>
    </xf>
    <xf numFmtId="0" fontId="4" fillId="0" borderId="7" xfId="1" applyFont="1" applyBorder="1" applyAlignment="1">
      <alignment horizontal="center" vertical="center"/>
    </xf>
    <xf numFmtId="0" fontId="2" fillId="0" borderId="2" xfId="1" applyFont="1" applyBorder="1" applyAlignment="1">
      <alignment horizontal="center" vertical="center"/>
    </xf>
    <xf numFmtId="0" fontId="8" fillId="0" borderId="0" xfId="0" applyFont="1"/>
    <xf numFmtId="0" fontId="7" fillId="0" borderId="3" xfId="0" applyFont="1" applyBorder="1" applyAlignment="1">
      <alignment horizontal="center"/>
    </xf>
    <xf numFmtId="0" fontId="7" fillId="0" borderId="8" xfId="0" applyFont="1" applyBorder="1" applyAlignment="1">
      <alignment horizontal="center"/>
    </xf>
    <xf numFmtId="0" fontId="0" fillId="0" borderId="5" xfId="0" applyBorder="1"/>
    <xf numFmtId="0" fontId="4" fillId="0" borderId="0" xfId="1" applyFont="1" applyAlignment="1">
      <alignment horizontal="center" vertical="center"/>
    </xf>
    <xf numFmtId="0" fontId="7" fillId="0" borderId="0" xfId="0" applyFont="1" applyAlignment="1">
      <alignment horizontal="center"/>
    </xf>
    <xf numFmtId="0" fontId="7" fillId="0" borderId="5" xfId="0" applyFont="1" applyBorder="1" applyAlignment="1">
      <alignment horizontal="center"/>
    </xf>
    <xf numFmtId="176" fontId="0" fillId="0" borderId="0" xfId="0" applyNumberFormat="1" applyAlignment="1">
      <alignment vertical="center"/>
    </xf>
    <xf numFmtId="176" fontId="0" fillId="0" borderId="5" xfId="0" applyNumberFormat="1" applyBorder="1" applyAlignment="1">
      <alignment vertical="center"/>
    </xf>
    <xf numFmtId="176" fontId="0" fillId="0" borderId="0" xfId="0" applyNumberFormat="1" applyAlignment="1">
      <alignment horizontal="center" vertical="center"/>
    </xf>
    <xf numFmtId="176" fontId="0" fillId="0" borderId="5" xfId="0" applyNumberFormat="1" applyBorder="1" applyAlignment="1">
      <alignment horizontal="center" vertical="center"/>
    </xf>
    <xf numFmtId="0" fontId="10" fillId="0" borderId="0" xfId="0" applyFont="1" applyAlignment="1">
      <alignment horizontal="center" vertical="center"/>
    </xf>
    <xf numFmtId="0" fontId="9" fillId="0" borderId="0" xfId="0" applyFont="1" applyAlignment="1">
      <alignment vertical="center"/>
    </xf>
    <xf numFmtId="0" fontId="9" fillId="0" borderId="5" xfId="0" applyFont="1" applyBorder="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Alignment="1">
      <alignment vertical="center"/>
    </xf>
    <xf numFmtId="0" fontId="0" fillId="0" borderId="5" xfId="0" applyBorder="1" applyAlignment="1">
      <alignment vertical="center"/>
    </xf>
    <xf numFmtId="0" fontId="1" fillId="0" borderId="0" xfId="0" applyFont="1" applyAlignment="1">
      <alignment vertical="center"/>
    </xf>
    <xf numFmtId="0" fontId="1" fillId="0" borderId="5" xfId="0" applyFont="1" applyBorder="1" applyAlignment="1">
      <alignment vertical="center"/>
    </xf>
    <xf numFmtId="0" fontId="11" fillId="0" borderId="0" xfId="0" applyFont="1"/>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3" fillId="0" borderId="13" xfId="0" applyFont="1" applyBorder="1" applyAlignment="1">
      <alignment horizontal="center" vertical="center"/>
    </xf>
    <xf numFmtId="177" fontId="13" fillId="0" borderId="13"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6" xfId="0"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3"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10" fillId="0" borderId="0" xfId="0" applyFont="1" applyAlignment="1">
      <alignment horizontal="left" vertical="center"/>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 xfId="1" applyFont="1" applyBorder="1" applyAlignment="1">
      <alignment horizontal="center" vertical="center" wrapText="1"/>
    </xf>
    <xf numFmtId="0" fontId="2" fillId="0" borderId="7" xfId="1"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cellXfs>
  <cellStyles count="2">
    <cellStyle name="常规" xfId="0" builtinId="0"/>
    <cellStyle name="常规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3"/>
  <sheetViews>
    <sheetView tabSelected="1" topLeftCell="A13" zoomScaleNormal="100" workbookViewId="0">
      <selection activeCell="E46" sqref="E46"/>
    </sheetView>
  </sheetViews>
  <sheetFormatPr defaultRowHeight="13.5" x14ac:dyDescent="0.3"/>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s="17">
        <v>10.427692307692308</v>
      </c>
      <c r="E4" s="17">
        <v>11.212893772893775</v>
      </c>
      <c r="F4" s="17">
        <v>11</v>
      </c>
      <c r="G4" s="17">
        <v>9.9</v>
      </c>
      <c r="H4" s="17">
        <v>12.8</v>
      </c>
      <c r="I4" s="17">
        <v>11.610552147239263</v>
      </c>
      <c r="J4" s="17">
        <v>10.286493506493503</v>
      </c>
      <c r="K4" s="17">
        <v>9.5525396825396864</v>
      </c>
      <c r="L4" s="18">
        <v>9.8000000000000007</v>
      </c>
    </row>
    <row r="5" spans="2:12" ht="13.9" x14ac:dyDescent="0.3">
      <c r="B5" s="43"/>
      <c r="C5" s="3">
        <v>2</v>
      </c>
      <c r="D5" s="17">
        <v>12.336125654450001</v>
      </c>
      <c r="E5" s="17">
        <v>10.819883268482499</v>
      </c>
      <c r="F5" s="17">
        <v>10.059999999999999</v>
      </c>
      <c r="G5" s="17">
        <v>9.9966666666666679</v>
      </c>
      <c r="H5" s="17">
        <v>14.3</v>
      </c>
      <c r="I5" s="17">
        <v>10.199999999999999</v>
      </c>
      <c r="J5" s="17">
        <v>10.4</v>
      </c>
      <c r="K5" s="17">
        <v>10.543670886075954</v>
      </c>
      <c r="L5" s="18">
        <v>11.7</v>
      </c>
    </row>
    <row r="6" spans="2:12" ht="13.9" x14ac:dyDescent="0.3">
      <c r="B6" s="43"/>
      <c r="C6" s="3">
        <v>3</v>
      </c>
      <c r="D6" s="17">
        <v>13.313364928909952</v>
      </c>
      <c r="E6" s="17">
        <v>11.196293706293709</v>
      </c>
      <c r="F6" s="17">
        <v>10.841645569620258</v>
      </c>
      <c r="G6" s="17">
        <v>9.7583783783783797</v>
      </c>
      <c r="H6" s="17">
        <v>12.9</v>
      </c>
      <c r="I6" s="17">
        <v>15.9</v>
      </c>
      <c r="J6" s="17">
        <v>9.8000000000000007</v>
      </c>
      <c r="K6" s="17">
        <v>14.5</v>
      </c>
      <c r="L6" s="18">
        <v>14.6</v>
      </c>
    </row>
    <row r="7" spans="2:12" ht="13.9" x14ac:dyDescent="0.3">
      <c r="B7" s="43"/>
      <c r="C7" s="4" t="s">
        <v>1</v>
      </c>
      <c r="D7" s="14">
        <f t="shared" ref="D7:L7" si="0">AVERAGE(D4:D6)</f>
        <v>12.025727630350753</v>
      </c>
      <c r="E7" s="14">
        <f t="shared" si="0"/>
        <v>11.076356915889994</v>
      </c>
      <c r="F7" s="14">
        <f t="shared" si="0"/>
        <v>10.633881856540086</v>
      </c>
      <c r="G7" s="14">
        <f t="shared" si="0"/>
        <v>9.885015015015016</v>
      </c>
      <c r="H7" s="14">
        <f t="shared" si="0"/>
        <v>13.333333333333334</v>
      </c>
      <c r="I7" s="14">
        <f t="shared" si="0"/>
        <v>12.570184049079755</v>
      </c>
      <c r="J7" s="14">
        <f t="shared" si="0"/>
        <v>10.162164502164503</v>
      </c>
      <c r="K7" s="14">
        <f t="shared" si="0"/>
        <v>11.532070189538546</v>
      </c>
      <c r="L7" s="5">
        <f t="shared" si="0"/>
        <v>12.033333333333333</v>
      </c>
    </row>
    <row r="8" spans="2:12" ht="14.25" thickBot="1" x14ac:dyDescent="0.35">
      <c r="B8" s="44"/>
      <c r="C8" s="4" t="s">
        <v>2</v>
      </c>
      <c r="D8" s="14">
        <f t="shared" ref="D8:L8" si="1">STDEVP(D4:D6)</f>
        <v>1.1983424160716931</v>
      </c>
      <c r="E8" s="14">
        <f t="shared" si="1"/>
        <v>0.18148083354018357</v>
      </c>
      <c r="F8" s="14">
        <f t="shared" si="1"/>
        <v>0.41091306489706214</v>
      </c>
      <c r="G8" s="14">
        <f t="shared" si="1"/>
        <v>9.7856150939668374E-2</v>
      </c>
      <c r="H8" s="14">
        <f t="shared" si="1"/>
        <v>0.68475461947247129</v>
      </c>
      <c r="I8" s="14">
        <f t="shared" si="1"/>
        <v>2.4239320727930855</v>
      </c>
      <c r="J8" s="14">
        <f t="shared" si="1"/>
        <v>0.26024767176426461</v>
      </c>
      <c r="K8" s="14">
        <f t="shared" si="1"/>
        <v>2.1372943621200369</v>
      </c>
      <c r="L8" s="5">
        <f t="shared" si="1"/>
        <v>1.9737161790783266</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s="17">
        <v>13.207692307692309</v>
      </c>
      <c r="E10" s="17">
        <v>13.872893772893775</v>
      </c>
      <c r="F10" s="17">
        <v>13.800000000000002</v>
      </c>
      <c r="G10" s="17">
        <v>12.370909090909091</v>
      </c>
      <c r="H10" s="17">
        <v>15.61612903225806</v>
      </c>
      <c r="I10" s="17">
        <v>14.370552147239263</v>
      </c>
      <c r="J10" s="17">
        <v>13.106493506493504</v>
      </c>
      <c r="K10" s="17">
        <v>12.282539682539687</v>
      </c>
      <c r="L10" s="18">
        <v>12.446099290780142</v>
      </c>
    </row>
    <row r="11" spans="2:12" ht="13.9" x14ac:dyDescent="0.3">
      <c r="B11" s="43"/>
      <c r="C11" s="3">
        <v>2</v>
      </c>
      <c r="D11" s="17">
        <v>14.913612565445021</v>
      </c>
      <c r="E11" s="17">
        <v>13.289883268482493</v>
      </c>
      <c r="F11" s="17">
        <v>12.799999999999999</v>
      </c>
      <c r="G11" s="17">
        <v>12.806666666666668</v>
      </c>
      <c r="H11" s="17">
        <v>16.758974358974356</v>
      </c>
      <c r="I11" s="17">
        <v>12.703355704697984</v>
      </c>
      <c r="J11" s="17">
        <v>12.772312703583061</v>
      </c>
      <c r="K11" s="17">
        <v>13.293670886075954</v>
      </c>
      <c r="L11" s="18">
        <v>12.99924812030075</v>
      </c>
    </row>
    <row r="12" spans="2:12" ht="13.9" x14ac:dyDescent="0.3">
      <c r="B12" s="43"/>
      <c r="C12" s="3">
        <v>3</v>
      </c>
      <c r="D12" s="17">
        <v>16.093364928909953</v>
      </c>
      <c r="E12" s="17">
        <v>13.90629370629371</v>
      </c>
      <c r="F12" s="17">
        <v>13.631645569620257</v>
      </c>
      <c r="G12" s="17">
        <v>11.578378378378378</v>
      </c>
      <c r="H12" s="17">
        <v>15.3</v>
      </c>
      <c r="I12" s="17">
        <v>18.144186046511638</v>
      </c>
      <c r="J12" s="17">
        <v>12.342857142857145</v>
      </c>
      <c r="K12" s="17">
        <v>16.869230769230771</v>
      </c>
      <c r="L12" s="18">
        <v>17.167839195979901</v>
      </c>
    </row>
    <row r="13" spans="2:12" ht="13.9" x14ac:dyDescent="0.3">
      <c r="B13" s="43"/>
      <c r="C13" s="4" t="s">
        <v>1</v>
      </c>
      <c r="D13" s="14">
        <f t="shared" ref="D13:I13" si="2">AVERAGE(D10:D12)</f>
        <v>14.738223267349094</v>
      </c>
      <c r="E13" s="14">
        <f t="shared" si="2"/>
        <v>13.689690249223325</v>
      </c>
      <c r="F13" s="14">
        <f t="shared" si="2"/>
        <v>13.410548523206751</v>
      </c>
      <c r="G13" s="14">
        <f t="shared" si="2"/>
        <v>12.251984711984713</v>
      </c>
      <c r="H13" s="14">
        <f t="shared" si="2"/>
        <v>15.891701130410803</v>
      </c>
      <c r="I13" s="14">
        <f t="shared" si="2"/>
        <v>15.072697966149628</v>
      </c>
      <c r="J13" s="14">
        <f t="shared" ref="J13:L13" si="3">AVERAGE(J10:J12)</f>
        <v>12.740554450977903</v>
      </c>
      <c r="K13" s="14">
        <f t="shared" si="3"/>
        <v>14.148480445948806</v>
      </c>
      <c r="L13" s="5">
        <f t="shared" si="3"/>
        <v>14.204395535686933</v>
      </c>
    </row>
    <row r="14" spans="2:12" ht="14.25" thickBot="1" x14ac:dyDescent="0.35">
      <c r="B14" s="44"/>
      <c r="C14" s="6" t="s">
        <v>2</v>
      </c>
      <c r="D14" s="7">
        <f t="shared" ref="D14:I14" si="4">STDEVP(D10:D12)</f>
        <v>1.1845808467206769</v>
      </c>
      <c r="E14" s="7">
        <f t="shared" si="4"/>
        <v>0.28303486861116089</v>
      </c>
      <c r="F14" s="7">
        <f t="shared" si="4"/>
        <v>0.43715971753245464</v>
      </c>
      <c r="G14" s="7">
        <f t="shared" si="4"/>
        <v>0.50844880811703907</v>
      </c>
      <c r="H14" s="7">
        <f t="shared" si="4"/>
        <v>0.62668787073863585</v>
      </c>
      <c r="I14" s="7">
        <f t="shared" si="4"/>
        <v>2.2760221535770113</v>
      </c>
      <c r="J14" s="7">
        <f t="shared" ref="J14:L14" si="5">STDEVP(J10:J12)</f>
        <v>0.31256099556549477</v>
      </c>
      <c r="K14" s="7">
        <f t="shared" si="5"/>
        <v>1.9676480577786772</v>
      </c>
      <c r="L14" s="8">
        <f t="shared" si="5"/>
        <v>2.1076040350277534</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s="17">
        <v>15.982417582417582</v>
      </c>
      <c r="E16" s="17">
        <v>15.019413919413926</v>
      </c>
      <c r="F16" s="17">
        <v>16.604878048780485</v>
      </c>
      <c r="G16" s="17">
        <v>14.432727272727277</v>
      </c>
      <c r="H16" s="17">
        <v>18.163440860215051</v>
      </c>
      <c r="I16" s="17">
        <v>16.615950920245396</v>
      </c>
      <c r="J16" s="17">
        <v>16.044155844155839</v>
      </c>
      <c r="K16" s="17">
        <v>13.90476190476191</v>
      </c>
      <c r="L16" s="18">
        <v>14.958156028368798</v>
      </c>
    </row>
    <row r="17" spans="2:12" ht="13.9" x14ac:dyDescent="0.3">
      <c r="B17" s="43"/>
      <c r="C17" s="3">
        <v>2</v>
      </c>
      <c r="D17" s="17">
        <v>17.896335078534023</v>
      </c>
      <c r="E17" s="17">
        <v>14.445525291828801</v>
      </c>
      <c r="F17" s="17">
        <v>14.62857142857143</v>
      </c>
      <c r="G17" s="17">
        <v>15.3</v>
      </c>
      <c r="H17" s="17">
        <v>19.515384615384615</v>
      </c>
      <c r="I17" s="17">
        <v>15.538926174496643</v>
      </c>
      <c r="J17" s="17">
        <v>15.485016286644949</v>
      </c>
      <c r="K17" s="17">
        <v>15.434177215189877</v>
      </c>
      <c r="L17" s="18">
        <v>13.574436090225564</v>
      </c>
    </row>
    <row r="18" spans="2:12" ht="13.9" x14ac:dyDescent="0.3">
      <c r="B18" s="43"/>
      <c r="C18" s="3">
        <v>3</v>
      </c>
      <c r="D18" s="17">
        <v>19.158767772511851</v>
      </c>
      <c r="E18" s="17">
        <v>15.502097902097908</v>
      </c>
      <c r="F18" s="17">
        <v>16.448101265822793</v>
      </c>
      <c r="G18" s="17">
        <v>14.41621621621622</v>
      </c>
      <c r="H18" s="17">
        <v>18.626086956521739</v>
      </c>
      <c r="I18" s="17">
        <v>21.313953488372096</v>
      </c>
      <c r="J18" s="17">
        <v>14.971428571428577</v>
      </c>
      <c r="K18" s="17">
        <v>20.06666666666667</v>
      </c>
      <c r="L18" s="18">
        <v>20.249246231155777</v>
      </c>
    </row>
    <row r="19" spans="2:12" ht="13.9" x14ac:dyDescent="0.3">
      <c r="B19" s="43"/>
      <c r="C19" s="4" t="s">
        <v>1</v>
      </c>
      <c r="D19" s="14">
        <f t="shared" ref="D19:I19" si="6">AVERAGE(D16:D18)</f>
        <v>17.679173477821152</v>
      </c>
      <c r="E19" s="14">
        <f t="shared" si="6"/>
        <v>14.989012371113546</v>
      </c>
      <c r="F19" s="14">
        <f t="shared" si="6"/>
        <v>15.893850247724904</v>
      </c>
      <c r="G19" s="14">
        <f t="shared" si="6"/>
        <v>14.716314496314501</v>
      </c>
      <c r="H19" s="14">
        <f t="shared" si="6"/>
        <v>18.768304144040467</v>
      </c>
      <c r="I19" s="14">
        <f t="shared" si="6"/>
        <v>17.822943527704712</v>
      </c>
      <c r="J19" s="14">
        <f t="shared" ref="J19:L19" si="7">AVERAGE(J16:J18)</f>
        <v>15.500200234076454</v>
      </c>
      <c r="K19" s="14">
        <f t="shared" si="7"/>
        <v>16.468535262206153</v>
      </c>
      <c r="L19" s="5">
        <f t="shared" si="7"/>
        <v>16.260612783250046</v>
      </c>
    </row>
    <row r="20" spans="2:12" ht="14.25" thickBot="1" x14ac:dyDescent="0.35">
      <c r="B20" s="44"/>
      <c r="C20" s="4" t="s">
        <v>2</v>
      </c>
      <c r="D20" s="14">
        <f t="shared" ref="D20:I20" si="8">STDEVP(D16:D18)</f>
        <v>1.3057997557425887</v>
      </c>
      <c r="E20" s="14">
        <f t="shared" si="8"/>
        <v>0.43187931246048672</v>
      </c>
      <c r="F20" s="14">
        <f t="shared" si="8"/>
        <v>0.89697365534239459</v>
      </c>
      <c r="G20" s="14">
        <f t="shared" si="8"/>
        <v>0.41278301738017747</v>
      </c>
      <c r="H20" s="14">
        <f t="shared" si="8"/>
        <v>0.56101531506415458</v>
      </c>
      <c r="I20" s="14">
        <f t="shared" si="8"/>
        <v>2.5073702671454847</v>
      </c>
      <c r="J20" s="14">
        <f t="shared" ref="J20:L20" si="9">STDEVP(J16:J18)</f>
        <v>0.4380706675167978</v>
      </c>
      <c r="K20" s="14">
        <f t="shared" si="9"/>
        <v>2.6197569862828436</v>
      </c>
      <c r="L20" s="5">
        <f t="shared" si="9"/>
        <v>2.8764060681248256</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s="17">
        <v>18.313186813186814</v>
      </c>
      <c r="E22" s="17">
        <v>15.363369963369966</v>
      </c>
      <c r="F22" s="17">
        <v>17.95121951219512</v>
      </c>
      <c r="G22" s="17">
        <v>15.34909090909091</v>
      </c>
      <c r="H22" s="17">
        <v>19.713978494623653</v>
      </c>
      <c r="I22" s="17">
        <v>17.514110429447857</v>
      </c>
      <c r="J22" s="17">
        <v>16.835064935064928</v>
      </c>
      <c r="K22" s="17">
        <v>14.136507936507941</v>
      </c>
      <c r="L22" s="18">
        <v>15.072340425531914</v>
      </c>
    </row>
    <row r="23" spans="2:12" ht="13.9" x14ac:dyDescent="0.3">
      <c r="B23" s="43"/>
      <c r="C23" s="3">
        <v>2</v>
      </c>
      <c r="D23" s="17">
        <v>19.774345549738207</v>
      </c>
      <c r="E23" s="17">
        <v>14.676653696498061</v>
      </c>
      <c r="F23" s="17">
        <v>15.428571428571431</v>
      </c>
      <c r="G23" s="17">
        <v>16.32</v>
      </c>
      <c r="H23" s="17">
        <v>20.728205128205136</v>
      </c>
      <c r="I23" s="17">
        <v>16.332885906040264</v>
      </c>
      <c r="J23" s="17">
        <v>16.61530944625407</v>
      </c>
      <c r="K23" s="17">
        <v>16.898734177215193</v>
      </c>
      <c r="L23" s="18">
        <v>14.494736842105263</v>
      </c>
    </row>
    <row r="24" spans="2:12" ht="13.9" x14ac:dyDescent="0.3">
      <c r="B24" s="43"/>
      <c r="C24" s="3">
        <v>3</v>
      </c>
      <c r="D24" s="17">
        <v>21.348341232227483</v>
      </c>
      <c r="E24" s="17">
        <v>15.844055944055949</v>
      </c>
      <c r="F24" s="17">
        <v>17.011392405063297</v>
      </c>
      <c r="G24" s="17">
        <v>16.118918918918922</v>
      </c>
      <c r="H24" s="17">
        <v>19.734782608695653</v>
      </c>
      <c r="I24" s="17">
        <v>22.95348837209303</v>
      </c>
      <c r="J24" s="17">
        <v>15.428571428571431</v>
      </c>
      <c r="K24" s="17">
        <v>20.728205128205136</v>
      </c>
      <c r="L24" s="18">
        <v>21.459798994974864</v>
      </c>
    </row>
    <row r="25" spans="2:12" ht="13.9" x14ac:dyDescent="0.3">
      <c r="B25" s="43"/>
      <c r="C25" s="4" t="s">
        <v>1</v>
      </c>
      <c r="D25" s="14">
        <f t="shared" ref="D25:I25" si="10">AVERAGE(D22:D24)</f>
        <v>19.811957865050832</v>
      </c>
      <c r="E25" s="14">
        <f t="shared" si="10"/>
        <v>15.294693201307993</v>
      </c>
      <c r="F25" s="14">
        <f t="shared" si="10"/>
        <v>16.797061115276616</v>
      </c>
      <c r="G25" s="14">
        <f t="shared" si="10"/>
        <v>15.929336609336611</v>
      </c>
      <c r="H25" s="14">
        <f t="shared" si="10"/>
        <v>20.058988743841482</v>
      </c>
      <c r="I25" s="14">
        <f t="shared" si="10"/>
        <v>18.933494902527048</v>
      </c>
      <c r="J25" s="14">
        <f t="shared" ref="J25:L25" si="11">AVERAGE(J22:J24)</f>
        <v>16.292981936630142</v>
      </c>
      <c r="K25" s="14">
        <f t="shared" si="11"/>
        <v>17.254482413976092</v>
      </c>
      <c r="L25" s="5">
        <f t="shared" si="11"/>
        <v>17.008958754204013</v>
      </c>
    </row>
    <row r="26" spans="2:12" ht="14.25" thickBot="1" x14ac:dyDescent="0.35">
      <c r="B26" s="44"/>
      <c r="C26" s="6" t="s">
        <v>2</v>
      </c>
      <c r="D26" s="7">
        <f t="shared" ref="D26:I26" si="12">STDEVP(D22:D24)</f>
        <v>1.2393819969519508</v>
      </c>
      <c r="E26" s="7">
        <f t="shared" si="12"/>
        <v>0.47905766885716367</v>
      </c>
      <c r="F26" s="7">
        <f t="shared" si="12"/>
        <v>1.0409584573167125</v>
      </c>
      <c r="G26" s="7">
        <f t="shared" si="12"/>
        <v>0.41842737703804056</v>
      </c>
      <c r="H26" s="7">
        <f t="shared" si="12"/>
        <v>0.47328365674730632</v>
      </c>
      <c r="I26" s="7">
        <f t="shared" si="12"/>
        <v>2.8831792018753442</v>
      </c>
      <c r="J26" s="7">
        <f t="shared" ref="J26:L26" si="13">STDEVP(J22:J24)</f>
        <v>0.61777949871420701</v>
      </c>
      <c r="K26" s="7">
        <f t="shared" si="13"/>
        <v>2.7027807375276733</v>
      </c>
      <c r="L26" s="8">
        <f t="shared" si="13"/>
        <v>3.1560408332324306</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s="17">
        <v>19.423076923076927</v>
      </c>
      <c r="E28" s="17">
        <v>15.47802197802198</v>
      </c>
      <c r="F28" s="17">
        <v>18.287804878048782</v>
      </c>
      <c r="G28" s="17">
        <v>15.578181818181822</v>
      </c>
      <c r="H28" s="17">
        <v>20.267741935483869</v>
      </c>
      <c r="I28" s="17">
        <v>17.963190184049079</v>
      </c>
      <c r="J28" s="17">
        <v>17.174025974025966</v>
      </c>
      <c r="K28" s="17">
        <v>14.484126984126991</v>
      </c>
      <c r="L28" s="18">
        <v>15.643262411347516</v>
      </c>
    </row>
    <row r="29" spans="2:12" ht="13.9" x14ac:dyDescent="0.3">
      <c r="B29" s="43"/>
      <c r="C29" s="3">
        <v>2</v>
      </c>
      <c r="D29" s="17">
        <v>20.437172774869101</v>
      </c>
      <c r="E29" s="17">
        <v>14.792217898832689</v>
      </c>
      <c r="F29" s="17">
        <v>15.771428571428576</v>
      </c>
      <c r="G29" s="17">
        <v>16.773333333333333</v>
      </c>
      <c r="H29" s="17">
        <v>21.169230769230776</v>
      </c>
      <c r="I29" s="17">
        <v>16.673154362416106</v>
      </c>
      <c r="J29" s="17">
        <v>17.180456026058629</v>
      </c>
      <c r="K29" s="17">
        <v>17.462025316455698</v>
      </c>
      <c r="L29" s="18">
        <v>15.069924812030077</v>
      </c>
    </row>
    <row r="30" spans="2:12" ht="13.9" x14ac:dyDescent="0.3">
      <c r="B30" s="43"/>
      <c r="C30" s="3">
        <v>3</v>
      </c>
      <c r="D30" s="17">
        <v>22.224170616113746</v>
      </c>
      <c r="E30" s="17">
        <v>16.072027972027975</v>
      </c>
      <c r="F30" s="17">
        <v>17.462025316455698</v>
      </c>
      <c r="G30" s="17">
        <v>16.572972972972977</v>
      </c>
      <c r="H30" s="17">
        <v>20.178260869565214</v>
      </c>
      <c r="I30" s="17">
        <v>23.390697674418611</v>
      </c>
      <c r="J30" s="17">
        <v>15.657142857142858</v>
      </c>
      <c r="K30" s="17">
        <v>21.279487179487177</v>
      </c>
      <c r="L30" s="18">
        <v>21.67989949748743</v>
      </c>
    </row>
    <row r="31" spans="2:12" ht="13.9" x14ac:dyDescent="0.3">
      <c r="B31" s="43"/>
      <c r="C31" s="4" t="s">
        <v>1</v>
      </c>
      <c r="D31" s="14">
        <f t="shared" ref="D31:I31" si="14">AVERAGE(D28:D30)</f>
        <v>20.69480677135326</v>
      </c>
      <c r="E31" s="14">
        <f t="shared" si="14"/>
        <v>15.447422616294213</v>
      </c>
      <c r="F31" s="14">
        <f t="shared" si="14"/>
        <v>17.173752921977684</v>
      </c>
      <c r="G31" s="14">
        <f t="shared" si="14"/>
        <v>16.308162708162712</v>
      </c>
      <c r="H31" s="14">
        <f t="shared" si="14"/>
        <v>20.538411191426622</v>
      </c>
      <c r="I31" s="14">
        <f t="shared" si="14"/>
        <v>19.342347406961263</v>
      </c>
      <c r="J31" s="14">
        <f t="shared" ref="J31:L31" si="15">AVERAGE(J28:J30)</f>
        <v>16.670541619075816</v>
      </c>
      <c r="K31" s="14">
        <f t="shared" si="15"/>
        <v>17.741879826689956</v>
      </c>
      <c r="L31" s="5">
        <f t="shared" si="15"/>
        <v>17.464362240288342</v>
      </c>
    </row>
    <row r="32" spans="2:12" ht="14.25" thickBot="1" x14ac:dyDescent="0.35">
      <c r="B32" s="44"/>
      <c r="C32" s="6" t="s">
        <v>2</v>
      </c>
      <c r="D32" s="7">
        <f t="shared" ref="D32:I32" si="16">STDEVP(D28:D30)</f>
        <v>1.1579616937823578</v>
      </c>
      <c r="E32" s="7">
        <f t="shared" si="16"/>
        <v>0.52292809994404943</v>
      </c>
      <c r="F32" s="7">
        <f t="shared" si="16"/>
        <v>1.04733412662609</v>
      </c>
      <c r="G32" s="7">
        <f t="shared" si="16"/>
        <v>0.52261530995809968</v>
      </c>
      <c r="H32" s="7">
        <f t="shared" si="16"/>
        <v>0.44755016113298773</v>
      </c>
      <c r="I32" s="7">
        <f t="shared" si="16"/>
        <v>2.9106589198198751</v>
      </c>
      <c r="J32" s="7">
        <f t="shared" ref="J32:L32" si="17">STDEVP(J28:J30)</f>
        <v>0.71658594479086579</v>
      </c>
      <c r="K32" s="7">
        <f t="shared" si="17"/>
        <v>2.7812430022497967</v>
      </c>
      <c r="L32" s="8">
        <f t="shared" si="17"/>
        <v>2.9900105658478786</v>
      </c>
    </row>
    <row r="33" spans="2:12" ht="13.9" x14ac:dyDescent="0.35">
      <c r="B33" s="42">
        <v>35</v>
      </c>
      <c r="C33" s="3" t="s">
        <v>3</v>
      </c>
      <c r="D33" s="15" t="s">
        <v>5</v>
      </c>
      <c r="E33" s="15" t="s">
        <v>6</v>
      </c>
      <c r="F33" s="15" t="s">
        <v>7</v>
      </c>
      <c r="G33" s="15" t="s">
        <v>8</v>
      </c>
      <c r="H33" s="15" t="s">
        <v>9</v>
      </c>
      <c r="I33" s="15" t="s">
        <v>10</v>
      </c>
      <c r="J33" s="15" t="s">
        <v>11</v>
      </c>
      <c r="K33" s="15" t="s">
        <v>12</v>
      </c>
      <c r="L33" s="16" t="s">
        <v>13</v>
      </c>
    </row>
    <row r="34" spans="2:12" ht="13.9" x14ac:dyDescent="0.3">
      <c r="B34" s="43"/>
      <c r="C34" s="3">
        <v>1</v>
      </c>
      <c r="D34" s="19">
        <v>20.2</v>
      </c>
      <c r="E34" s="19">
        <v>15.649999999999999</v>
      </c>
      <c r="F34" s="19">
        <v>18.399999999999999</v>
      </c>
      <c r="G34" s="19">
        <v>15.75</v>
      </c>
      <c r="H34" s="19">
        <v>20.6</v>
      </c>
      <c r="I34" s="19">
        <v>18.3</v>
      </c>
      <c r="J34" s="19">
        <v>17.399999999999999</v>
      </c>
      <c r="K34" s="19">
        <v>14.6</v>
      </c>
      <c r="L34" s="20">
        <v>16.100000000000001</v>
      </c>
    </row>
    <row r="35" spans="2:12" ht="13.9" x14ac:dyDescent="0.3">
      <c r="B35" s="43"/>
      <c r="C35" s="3">
        <v>2</v>
      </c>
      <c r="D35" s="19">
        <v>21.1</v>
      </c>
      <c r="E35" s="19">
        <v>14.850000000000001</v>
      </c>
      <c r="F35" s="19">
        <v>16</v>
      </c>
      <c r="G35" s="19">
        <v>17</v>
      </c>
      <c r="H35" s="19">
        <v>21.5</v>
      </c>
      <c r="I35" s="19">
        <v>16.899999999999999</v>
      </c>
      <c r="J35" s="19">
        <v>17.350000000000001</v>
      </c>
      <c r="K35" s="19">
        <v>17.8</v>
      </c>
      <c r="L35" s="20">
        <v>15.3</v>
      </c>
    </row>
    <row r="36" spans="2:12" ht="13.9" x14ac:dyDescent="0.3">
      <c r="B36" s="43"/>
      <c r="C36" s="3">
        <v>3</v>
      </c>
      <c r="D36" s="19">
        <v>23.1</v>
      </c>
      <c r="E36" s="19">
        <v>16.3</v>
      </c>
      <c r="F36" s="19">
        <v>17.8</v>
      </c>
      <c r="G36" s="19">
        <v>16.8</v>
      </c>
      <c r="H36" s="19">
        <v>20.399999999999999</v>
      </c>
      <c r="I36" s="19">
        <v>23.5</v>
      </c>
      <c r="J36" s="19">
        <v>16</v>
      </c>
      <c r="K36" s="19">
        <v>21.5</v>
      </c>
      <c r="L36" s="20">
        <v>21.9</v>
      </c>
    </row>
    <row r="37" spans="2:12" ht="13.9" x14ac:dyDescent="0.3">
      <c r="B37" s="43"/>
      <c r="C37" s="4" t="s">
        <v>1</v>
      </c>
      <c r="D37" s="14">
        <f t="shared" ref="D37:I37" si="18">AVERAGE(D34:D36)</f>
        <v>21.466666666666669</v>
      </c>
      <c r="E37" s="14">
        <f t="shared" si="18"/>
        <v>15.6</v>
      </c>
      <c r="F37" s="14">
        <f t="shared" si="18"/>
        <v>17.400000000000002</v>
      </c>
      <c r="G37" s="14">
        <f t="shared" si="18"/>
        <v>16.516666666666666</v>
      </c>
      <c r="H37" s="14">
        <f t="shared" si="18"/>
        <v>20.833333333333332</v>
      </c>
      <c r="I37" s="14">
        <f t="shared" si="18"/>
        <v>19.566666666666666</v>
      </c>
      <c r="J37" s="14">
        <f t="shared" ref="J37:L37" si="19">AVERAGE(J34:J36)</f>
        <v>16.916666666666668</v>
      </c>
      <c r="K37" s="14">
        <f t="shared" si="19"/>
        <v>17.966666666666665</v>
      </c>
      <c r="L37" s="5">
        <f t="shared" si="19"/>
        <v>17.766666666666666</v>
      </c>
    </row>
    <row r="38" spans="2:12" ht="14.25" thickBot="1" x14ac:dyDescent="0.35">
      <c r="B38" s="44"/>
      <c r="C38" s="6" t="s">
        <v>2</v>
      </c>
      <c r="D38" s="7">
        <f t="shared" ref="D38:I38" si="20">STDEVP(D34:D36)</f>
        <v>1.2119772641798567</v>
      </c>
      <c r="E38" s="7">
        <f t="shared" si="20"/>
        <v>0.59301489582190625</v>
      </c>
      <c r="F38" s="7">
        <f t="shared" si="20"/>
        <v>1.0198039027185566</v>
      </c>
      <c r="G38" s="7">
        <f t="shared" si="20"/>
        <v>0.54822947344661765</v>
      </c>
      <c r="H38" s="7">
        <f t="shared" si="20"/>
        <v>0.47842333648024432</v>
      </c>
      <c r="I38" s="7">
        <f t="shared" si="20"/>
        <v>2.8394052585395708</v>
      </c>
      <c r="J38" s="7">
        <f t="shared" ref="J38:L38" si="21">STDEVP(J34:J36)</f>
        <v>0.64850254861145729</v>
      </c>
      <c r="K38" s="7">
        <f t="shared" si="21"/>
        <v>2.8193773938387325</v>
      </c>
      <c r="L38" s="8">
        <f t="shared" si="21"/>
        <v>2.9408993333483817</v>
      </c>
    </row>
    <row r="39" spans="2:12" ht="13.5" customHeight="1" x14ac:dyDescent="0.3">
      <c r="B39" s="45" t="s">
        <v>42</v>
      </c>
      <c r="C39" s="45"/>
      <c r="D39" s="45"/>
      <c r="E39" s="45"/>
      <c r="F39" s="45"/>
      <c r="G39" s="45"/>
      <c r="H39" s="45"/>
      <c r="I39" s="45"/>
      <c r="J39" s="45"/>
      <c r="K39" s="45"/>
      <c r="L39" s="45"/>
    </row>
    <row r="40" spans="2:12" ht="13.5" customHeight="1" x14ac:dyDescent="0.3">
      <c r="B40" s="46"/>
      <c r="C40" s="46"/>
      <c r="D40" s="46"/>
      <c r="E40" s="46"/>
      <c r="F40" s="46"/>
      <c r="G40" s="46"/>
      <c r="H40" s="46"/>
      <c r="I40" s="46"/>
      <c r="J40" s="46"/>
      <c r="K40" s="46"/>
      <c r="L40" s="46"/>
    </row>
    <row r="41" spans="2:12" ht="13.5" customHeight="1" x14ac:dyDescent="0.3">
      <c r="B41" s="46"/>
      <c r="C41" s="46"/>
      <c r="D41" s="46"/>
      <c r="E41" s="46"/>
      <c r="F41" s="46"/>
      <c r="G41" s="46"/>
      <c r="H41" s="46"/>
      <c r="I41" s="46"/>
      <c r="J41" s="46"/>
      <c r="K41" s="46"/>
      <c r="L41" s="46"/>
    </row>
    <row r="42" spans="2:12" ht="13.5" customHeight="1" x14ac:dyDescent="0.3">
      <c r="B42" s="46"/>
      <c r="C42" s="46"/>
      <c r="D42" s="46"/>
      <c r="E42" s="46"/>
      <c r="F42" s="46"/>
      <c r="G42" s="46"/>
      <c r="H42" s="46"/>
      <c r="I42" s="46"/>
      <c r="J42" s="46"/>
      <c r="K42" s="46"/>
      <c r="L42" s="46"/>
    </row>
    <row r="43" spans="2:12" ht="13.5" customHeight="1" x14ac:dyDescent="0.3">
      <c r="B43" s="46"/>
      <c r="C43" s="46"/>
      <c r="D43" s="46"/>
      <c r="E43" s="46"/>
      <c r="F43" s="46"/>
      <c r="G43" s="46"/>
      <c r="H43" s="46"/>
      <c r="I43" s="46"/>
      <c r="J43" s="46"/>
      <c r="K43" s="46"/>
      <c r="L43" s="46"/>
    </row>
  </sheetData>
  <mergeCells count="8">
    <mergeCell ref="B33:B38"/>
    <mergeCell ref="B39:L43"/>
    <mergeCell ref="D2:I2"/>
    <mergeCell ref="B3:B8"/>
    <mergeCell ref="B9:B14"/>
    <mergeCell ref="B15:B20"/>
    <mergeCell ref="B21:B26"/>
    <mergeCell ref="B27:B3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F2D99-E8AE-4C63-94B8-6546CFE4496F}">
  <dimension ref="B2:L37"/>
  <sheetViews>
    <sheetView topLeftCell="B1" zoomScaleNormal="100" workbookViewId="0">
      <selection activeCell="B33" sqref="B33:L37"/>
    </sheetView>
  </sheetViews>
  <sheetFormatPr defaultRowHeight="13.5" x14ac:dyDescent="0.3"/>
  <cols>
    <col min="8" max="8" width="8.86328125" bestFit="1" customWidth="1"/>
    <col min="9" max="9" width="9.59765625" customWidth="1"/>
    <col min="10" max="10" width="8.86328125" bestFit="1" customWidth="1"/>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8.0648199999999992</v>
      </c>
      <c r="E4">
        <v>8.0673500000000011</v>
      </c>
      <c r="F4">
        <v>7.9935200000000002</v>
      </c>
      <c r="G4">
        <v>8.1209399999999992</v>
      </c>
      <c r="H4">
        <v>8.0535499999999995</v>
      </c>
      <c r="I4">
        <v>8.0618300000000005</v>
      </c>
      <c r="J4">
        <v>8.0871300000000002</v>
      </c>
      <c r="K4">
        <v>8.0128399999999989</v>
      </c>
      <c r="L4" s="13">
        <v>8.0031800000000004</v>
      </c>
    </row>
    <row r="5" spans="2:12" ht="13.9" x14ac:dyDescent="0.3">
      <c r="B5" s="43"/>
      <c r="C5" s="3">
        <v>2</v>
      </c>
      <c r="D5">
        <v>7.9861600000000008</v>
      </c>
      <c r="E5">
        <v>7.9705199999999996</v>
      </c>
      <c r="F5">
        <v>7.9245200000000002</v>
      </c>
      <c r="G5">
        <v>7.9974299999999996</v>
      </c>
      <c r="H5">
        <v>8.0264099999999985</v>
      </c>
      <c r="I5">
        <v>7.9652299999999991</v>
      </c>
      <c r="J5">
        <v>8.0521700000000003</v>
      </c>
      <c r="K5">
        <v>7.9797200000000013</v>
      </c>
      <c r="L5" s="13">
        <v>8.0944900000000004</v>
      </c>
    </row>
    <row r="6" spans="2:12" ht="13.9" x14ac:dyDescent="0.3">
      <c r="B6" s="43"/>
      <c r="C6" s="3">
        <v>3</v>
      </c>
      <c r="D6">
        <v>8.0022599999999997</v>
      </c>
      <c r="E6">
        <v>8.0116899999999998</v>
      </c>
      <c r="F6">
        <v>7.8589699999999993</v>
      </c>
      <c r="G6">
        <v>7.9431499999999993</v>
      </c>
      <c r="H6">
        <v>8.0643599999999989</v>
      </c>
      <c r="I6">
        <v>8.0484899999999993</v>
      </c>
      <c r="J6">
        <v>7.9659199999999997</v>
      </c>
      <c r="K6">
        <v>7.9985799999999987</v>
      </c>
      <c r="L6" s="13">
        <v>8.0282499999999999</v>
      </c>
    </row>
    <row r="7" spans="2:12" ht="13.9" x14ac:dyDescent="0.3">
      <c r="B7" s="43"/>
      <c r="C7" s="4" t="s">
        <v>1</v>
      </c>
      <c r="D7" s="14">
        <f>AVERAGE(D4:D6)</f>
        <v>8.0177466666666657</v>
      </c>
      <c r="E7" s="14">
        <f t="shared" ref="E7:L7" si="0">AVERAGE(E4:E6)</f>
        <v>8.0165199999999999</v>
      </c>
      <c r="F7" s="14">
        <f t="shared" si="0"/>
        <v>7.9256700000000002</v>
      </c>
      <c r="G7" s="14">
        <f t="shared" si="0"/>
        <v>8.020506666666666</v>
      </c>
      <c r="H7" s="14">
        <f t="shared" si="0"/>
        <v>8.0481066666666674</v>
      </c>
      <c r="I7" s="14">
        <f t="shared" si="0"/>
        <v>8.0251833333333327</v>
      </c>
      <c r="J7" s="14">
        <f t="shared" si="0"/>
        <v>8.0350733333333331</v>
      </c>
      <c r="K7" s="14">
        <f t="shared" si="0"/>
        <v>7.9970466666666669</v>
      </c>
      <c r="L7" s="5">
        <f t="shared" si="0"/>
        <v>8.041973333333333</v>
      </c>
    </row>
    <row r="8" spans="2:12" ht="14.25" thickBot="1" x14ac:dyDescent="0.35">
      <c r="B8" s="44"/>
      <c r="C8" s="6" t="s">
        <v>2</v>
      </c>
      <c r="D8" s="7">
        <f>STDEVP(D4:D6)</f>
        <v>3.3928616568056284E-2</v>
      </c>
      <c r="E8" s="7">
        <f t="shared" ref="E8:L8" si="1">STDEVP(E4:E6)</f>
        <v>3.9677944335193553E-2</v>
      </c>
      <c r="F8" s="7">
        <f t="shared" si="1"/>
        <v>5.4935826197482794E-2</v>
      </c>
      <c r="G8" s="7">
        <f t="shared" si="1"/>
        <v>7.439408772805052E-2</v>
      </c>
      <c r="H8" s="7">
        <f t="shared" si="1"/>
        <v>1.5963980984982935E-2</v>
      </c>
      <c r="I8" s="7">
        <f t="shared" si="1"/>
        <v>4.2741786995346726E-2</v>
      </c>
      <c r="J8" s="7">
        <f t="shared" si="1"/>
        <v>5.0939101113214057E-2</v>
      </c>
      <c r="K8" s="7">
        <f t="shared" si="1"/>
        <v>1.3564584606818138E-2</v>
      </c>
      <c r="L8" s="8">
        <f t="shared" si="1"/>
        <v>3.8519487997058843E-2</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8.0356100000000001</v>
      </c>
      <c r="E10">
        <v>7.5217900000000002</v>
      </c>
      <c r="F10">
        <v>8.1216299999999997</v>
      </c>
      <c r="G10">
        <v>8.4594999999999985</v>
      </c>
      <c r="H10">
        <v>8.2538799999999988</v>
      </c>
      <c r="I10">
        <v>8.2458299999999998</v>
      </c>
      <c r="J10">
        <v>8.1006999999999998</v>
      </c>
      <c r="K10">
        <v>8.0116899999999998</v>
      </c>
      <c r="L10" s="13">
        <v>7.6699099999999998</v>
      </c>
    </row>
    <row r="11" spans="2:12" ht="13.9" x14ac:dyDescent="0.3">
      <c r="B11" s="43"/>
      <c r="C11" s="3">
        <v>2</v>
      </c>
      <c r="D11">
        <v>8.0471099999999982</v>
      </c>
      <c r="E11">
        <v>7.5171900000000003</v>
      </c>
      <c r="F11">
        <v>8.167860000000001</v>
      </c>
      <c r="G11">
        <v>8.4291399999999985</v>
      </c>
      <c r="H11">
        <v>8.2633099999999988</v>
      </c>
      <c r="I11">
        <v>8.2051199999999991</v>
      </c>
      <c r="J11">
        <v>8.1112800000000007</v>
      </c>
      <c r="K11">
        <v>7.9279699999999993</v>
      </c>
      <c r="L11" s="13">
        <v>7.7193599999999991</v>
      </c>
    </row>
    <row r="12" spans="2:12" ht="13.9" x14ac:dyDescent="0.3">
      <c r="B12" s="43"/>
      <c r="C12" s="3">
        <v>3</v>
      </c>
      <c r="D12">
        <v>8.1006999999999998</v>
      </c>
      <c r="E12">
        <v>7.5700899999999987</v>
      </c>
      <c r="F12">
        <v>8.1073699999999995</v>
      </c>
      <c r="G12">
        <v>8.3626699999999996</v>
      </c>
      <c r="H12">
        <v>8.2584800000000005</v>
      </c>
      <c r="I12">
        <v>8.1874099999999999</v>
      </c>
      <c r="J12">
        <v>8.0680399999999999</v>
      </c>
      <c r="K12">
        <v>7.9578699999999998</v>
      </c>
      <c r="L12" s="13">
        <v>7.75915</v>
      </c>
    </row>
    <row r="13" spans="2:12" ht="13.9" x14ac:dyDescent="0.3">
      <c r="B13" s="43"/>
      <c r="C13" s="4" t="s">
        <v>1</v>
      </c>
      <c r="D13" s="14">
        <f>AVERAGE(D10:D12)</f>
        <v>8.06114</v>
      </c>
      <c r="E13" s="14">
        <f t="shared" ref="E13" si="2">AVERAGE(E10:E12)</f>
        <v>7.5363566666666664</v>
      </c>
      <c r="F13" s="14">
        <f t="shared" ref="F13" si="3">AVERAGE(F10:F12)</f>
        <v>8.1322866666666673</v>
      </c>
      <c r="G13" s="14">
        <f t="shared" ref="G13" si="4">AVERAGE(G10:G12)</f>
        <v>8.4171033333333316</v>
      </c>
      <c r="H13" s="14">
        <f t="shared" ref="H13" si="5">AVERAGE(H10:H12)</f>
        <v>8.2585566666666654</v>
      </c>
      <c r="I13" s="14">
        <f t="shared" ref="I13" si="6">AVERAGE(I10:I12)</f>
        <v>8.2127866666666662</v>
      </c>
      <c r="J13" s="14">
        <f t="shared" ref="J13" si="7">AVERAGE(J10:J12)</f>
        <v>8.0933399999999995</v>
      </c>
      <c r="K13" s="14">
        <f t="shared" ref="K13" si="8">AVERAGE(K10:K12)</f>
        <v>7.9658433333333329</v>
      </c>
      <c r="L13" s="5">
        <f t="shared" ref="L13" si="9">AVERAGE(L10:L12)</f>
        <v>7.7161400000000002</v>
      </c>
    </row>
    <row r="14" spans="2:12" ht="14.25" thickBot="1" x14ac:dyDescent="0.35">
      <c r="B14" s="44"/>
      <c r="C14" s="6" t="s">
        <v>2</v>
      </c>
      <c r="D14" s="7">
        <f>STDEVP(D10:D12)</f>
        <v>2.836438729580943E-2</v>
      </c>
      <c r="E14" s="7">
        <f t="shared" ref="E14:L14" si="10">STDEVP(E10:E12)</f>
        <v>2.392687935263435E-2</v>
      </c>
      <c r="F14" s="7">
        <f t="shared" si="10"/>
        <v>2.5819029588443541E-2</v>
      </c>
      <c r="G14" s="7">
        <f t="shared" si="10"/>
        <v>4.0436561289121112E-2</v>
      </c>
      <c r="H14" s="7">
        <f t="shared" si="10"/>
        <v>3.8501630557101897E-3</v>
      </c>
      <c r="I14" s="7">
        <f t="shared" si="10"/>
        <v>2.4458228790236583E-2</v>
      </c>
      <c r="J14" s="7">
        <f t="shared" si="10"/>
        <v>1.8403832934111203E-2</v>
      </c>
      <c r="K14" s="7">
        <f t="shared" si="10"/>
        <v>3.464044007931915E-2</v>
      </c>
      <c r="L14" s="8">
        <f t="shared" si="10"/>
        <v>3.6503156941101289E-2</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8.2460599999999982</v>
      </c>
      <c r="E16">
        <v>7.8778299999999994</v>
      </c>
      <c r="F16">
        <v>8.57151</v>
      </c>
      <c r="G16">
        <v>9.0089699999999997</v>
      </c>
      <c r="H16">
        <v>8.3378300000000003</v>
      </c>
      <c r="I16">
        <v>8.3463399999999996</v>
      </c>
      <c r="J16">
        <v>8.3971699999999991</v>
      </c>
      <c r="K16">
        <v>8.4013100000000005</v>
      </c>
      <c r="L16" s="13">
        <v>8.2469800000000006</v>
      </c>
    </row>
    <row r="17" spans="2:12" ht="13.9" x14ac:dyDescent="0.3">
      <c r="B17" s="43"/>
      <c r="C17" s="3">
        <v>2</v>
      </c>
      <c r="D17">
        <v>8.2018999999999984</v>
      </c>
      <c r="E17">
        <v>7.8502299999999998</v>
      </c>
      <c r="F17">
        <v>8.5496600000000011</v>
      </c>
      <c r="G17">
        <v>8.9015599999999981</v>
      </c>
      <c r="H17">
        <v>8.3217299999999987</v>
      </c>
      <c r="I17">
        <v>8.2911400000000004</v>
      </c>
      <c r="J17">
        <v>8.365199999999998</v>
      </c>
      <c r="K17">
        <v>8.3700299999999999</v>
      </c>
      <c r="L17" s="13">
        <v>8.2426100000000009</v>
      </c>
    </row>
    <row r="18" spans="2:12" ht="13.9" x14ac:dyDescent="0.3">
      <c r="B18" s="43"/>
      <c r="C18" s="3">
        <v>3</v>
      </c>
      <c r="D18">
        <v>8.1391099999999987</v>
      </c>
      <c r="E18">
        <v>7.8644899999999991</v>
      </c>
      <c r="F18">
        <v>8.640509999999999</v>
      </c>
      <c r="G18">
        <v>8.9606700000000004</v>
      </c>
      <c r="H18">
        <v>8.3366799999999994</v>
      </c>
      <c r="I18">
        <v>8.3270199999999992</v>
      </c>
      <c r="J18">
        <v>8.4422499999999996</v>
      </c>
      <c r="K18">
        <v>8.3435799999999993</v>
      </c>
      <c r="L18" s="13">
        <v>8.2840099999999985</v>
      </c>
    </row>
    <row r="19" spans="2:12" ht="13.9" x14ac:dyDescent="0.3">
      <c r="B19" s="43"/>
      <c r="C19" s="4" t="s">
        <v>1</v>
      </c>
      <c r="D19" s="14">
        <f>AVERAGE(D16:D18)</f>
        <v>8.1956899999999973</v>
      </c>
      <c r="E19" s="14">
        <f t="shared" ref="E19" si="11">AVERAGE(E16:E18)</f>
        <v>7.8641833333333331</v>
      </c>
      <c r="F19" s="14">
        <f t="shared" ref="F19" si="12">AVERAGE(F16:F18)</f>
        <v>8.5872266666666661</v>
      </c>
      <c r="G19" s="14">
        <f t="shared" ref="G19" si="13">AVERAGE(G16:G18)</f>
        <v>8.9570666666666661</v>
      </c>
      <c r="H19" s="14">
        <f t="shared" ref="H19" si="14">AVERAGE(H16:H18)</f>
        <v>8.3320799999999995</v>
      </c>
      <c r="I19" s="14">
        <f t="shared" ref="I19" si="15">AVERAGE(I16:I18)</f>
        <v>8.3215000000000003</v>
      </c>
      <c r="J19" s="14">
        <f t="shared" ref="J19" si="16">AVERAGE(J16:J18)</f>
        <v>8.4015399999999989</v>
      </c>
      <c r="K19" s="14">
        <f t="shared" ref="K19" si="17">AVERAGE(K16:K18)</f>
        <v>8.3716400000000011</v>
      </c>
      <c r="L19" s="5">
        <f t="shared" ref="L19" si="18">AVERAGE(L16:L18)</f>
        <v>8.2578666666666667</v>
      </c>
    </row>
    <row r="20" spans="2:12" ht="14.25" thickBot="1" x14ac:dyDescent="0.35">
      <c r="B20" s="44"/>
      <c r="C20" s="6" t="s">
        <v>2</v>
      </c>
      <c r="D20" s="7">
        <f>STDEVP(D16:D18)</f>
        <v>4.3882408776182505E-2</v>
      </c>
      <c r="E20" s="7">
        <f t="shared" ref="E20:L20" si="19">STDEVP(E16:E18)</f>
        <v>1.126973922600779E-2</v>
      </c>
      <c r="F20" s="7">
        <f t="shared" si="19"/>
        <v>3.8718564309929662E-2</v>
      </c>
      <c r="G20" s="7">
        <f t="shared" si="19"/>
        <v>4.3923911736345626E-2</v>
      </c>
      <c r="H20" s="7">
        <f t="shared" si="19"/>
        <v>7.333598480055663E-3</v>
      </c>
      <c r="I20" s="7">
        <f t="shared" si="19"/>
        <v>2.2870837326166769E-2</v>
      </c>
      <c r="J20" s="7">
        <f t="shared" si="19"/>
        <v>3.1606943330013855E-2</v>
      </c>
      <c r="K20" s="7">
        <f t="shared" si="19"/>
        <v>2.3595653554557231E-2</v>
      </c>
      <c r="L20" s="8">
        <f t="shared" si="19"/>
        <v>1.8572015387553299E-2</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8.5931300000000004</v>
      </c>
      <c r="E22">
        <v>7.9958200000000001</v>
      </c>
      <c r="F22">
        <v>9.3875500000000009</v>
      </c>
      <c r="G22">
        <v>9.4195200000000003</v>
      </c>
      <c r="H22">
        <v>8.80335</v>
      </c>
      <c r="I22">
        <v>8.6269399999999994</v>
      </c>
      <c r="J22">
        <v>8.6917999999999989</v>
      </c>
      <c r="K22">
        <v>8.5931300000000004</v>
      </c>
      <c r="L22" s="13">
        <v>8.4728399999999997</v>
      </c>
    </row>
    <row r="23" spans="2:12" ht="13.9" x14ac:dyDescent="0.3">
      <c r="B23" s="43"/>
      <c r="C23" s="3">
        <v>2</v>
      </c>
      <c r="D23">
        <v>8.5788700000000002</v>
      </c>
      <c r="E23">
        <v>7.9861600000000008</v>
      </c>
      <c r="F23">
        <v>9.2633499999999991</v>
      </c>
      <c r="G23">
        <v>9.3505200000000013</v>
      </c>
      <c r="H23">
        <v>8.7065200000000011</v>
      </c>
      <c r="I23">
        <v>8.5954300000000003</v>
      </c>
      <c r="J23">
        <v>8.6704099999999986</v>
      </c>
      <c r="K23">
        <v>8.5581700000000005</v>
      </c>
      <c r="L23" s="13">
        <v>8.4857199999999988</v>
      </c>
    </row>
    <row r="24" spans="2:12" ht="13.9" x14ac:dyDescent="0.3">
      <c r="B24" s="43"/>
      <c r="C24" s="3">
        <v>3</v>
      </c>
      <c r="D24">
        <v>8.3879699999999993</v>
      </c>
      <c r="E24">
        <v>7.9102600000000001</v>
      </c>
      <c r="F24">
        <v>9.4984099999999998</v>
      </c>
      <c r="G24">
        <v>9.3765100000000015</v>
      </c>
      <c r="H24">
        <v>8.7476900000000004</v>
      </c>
      <c r="I24">
        <v>8.6561500000000002</v>
      </c>
      <c r="J24">
        <v>8.7182499999999994</v>
      </c>
      <c r="K24">
        <v>8.5179200000000002</v>
      </c>
      <c r="L24" s="13">
        <v>8.5045799999999989</v>
      </c>
    </row>
    <row r="25" spans="2:12" ht="13.9" x14ac:dyDescent="0.3">
      <c r="B25" s="43"/>
      <c r="C25" s="4" t="s">
        <v>1</v>
      </c>
      <c r="D25" s="14">
        <f>AVERAGE(D22:D24)</f>
        <v>8.51999</v>
      </c>
      <c r="E25" s="14">
        <f t="shared" ref="E25" si="20">AVERAGE(E22:E24)</f>
        <v>7.96408</v>
      </c>
      <c r="F25" s="14">
        <f t="shared" ref="F25" si="21">AVERAGE(F22:F24)</f>
        <v>9.3831033333333327</v>
      </c>
      <c r="G25" s="14">
        <f t="shared" ref="G25" si="22">AVERAGE(G22:G24)</f>
        <v>9.3821833333333355</v>
      </c>
      <c r="H25" s="14">
        <f t="shared" ref="H25" si="23">AVERAGE(H22:H24)</f>
        <v>8.7525199999999987</v>
      </c>
      <c r="I25" s="14">
        <f t="shared" ref="I25" si="24">AVERAGE(I22:I24)</f>
        <v>8.6261733333333321</v>
      </c>
      <c r="J25" s="14">
        <f t="shared" ref="J25" si="25">AVERAGE(J22:J24)</f>
        <v>8.693486666666665</v>
      </c>
      <c r="K25" s="14">
        <f t="shared" ref="K25" si="26">AVERAGE(K22:K24)</f>
        <v>8.5564066666666658</v>
      </c>
      <c r="L25" s="5">
        <f t="shared" ref="L25" si="27">AVERAGE(L22:L24)</f>
        <v>8.4877133333333319</v>
      </c>
    </row>
    <row r="26" spans="2:12" ht="14.25" thickBot="1" x14ac:dyDescent="0.35">
      <c r="B26" s="44"/>
      <c r="C26" s="6" t="s">
        <v>2</v>
      </c>
      <c r="D26" s="7">
        <f>STDEVP(D22:D24)</f>
        <v>9.3533584699116282E-2</v>
      </c>
      <c r="E26" s="7">
        <f t="shared" ref="E26:L26" si="28">STDEVP(E22:E24)</f>
        <v>3.8260277050748241E-2</v>
      </c>
      <c r="F26" s="7">
        <f t="shared" si="28"/>
        <v>9.6014341058453079E-2</v>
      </c>
      <c r="G26" s="7">
        <f t="shared" si="28"/>
        <v>2.8453354029982676E-2</v>
      </c>
      <c r="H26" s="7">
        <f t="shared" si="28"/>
        <v>3.967794433519245E-2</v>
      </c>
      <c r="I26" s="7">
        <f t="shared" si="28"/>
        <v>2.479476333601283E-2</v>
      </c>
      <c r="J26" s="7">
        <f t="shared" si="28"/>
        <v>1.956697955456849E-2</v>
      </c>
      <c r="K26" s="7">
        <f t="shared" si="28"/>
        <v>3.0729660301119961E-2</v>
      </c>
      <c r="L26" s="8">
        <f t="shared" si="28"/>
        <v>1.3034235262909798E-2</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8.821749999999998</v>
      </c>
      <c r="E28">
        <v>8.2345599999999983</v>
      </c>
      <c r="F28">
        <v>9.6692999999999998</v>
      </c>
      <c r="G28">
        <v>9.8098299999999998</v>
      </c>
      <c r="H28">
        <v>9.6722900000000003</v>
      </c>
      <c r="I28">
        <v>9.5308399999999995</v>
      </c>
      <c r="J28">
        <v>9.2670299999999983</v>
      </c>
      <c r="K28">
        <v>9.2010199999999998</v>
      </c>
      <c r="L28" s="13">
        <v>8.8776399999999978</v>
      </c>
    </row>
    <row r="29" spans="2:12" ht="13.9" x14ac:dyDescent="0.3">
      <c r="B29" s="43"/>
      <c r="C29" s="3">
        <v>2</v>
      </c>
      <c r="D29">
        <v>8.80565</v>
      </c>
      <c r="E29">
        <v>8.2568699999999993</v>
      </c>
      <c r="F29">
        <v>9.7815399999999997</v>
      </c>
      <c r="G29">
        <v>9.7636000000000003</v>
      </c>
      <c r="H29">
        <v>9.6290499999999994</v>
      </c>
      <c r="I29">
        <v>9.5706299999999995</v>
      </c>
      <c r="J29">
        <v>9.2339099999999998</v>
      </c>
      <c r="K29">
        <v>9.1945800000000002</v>
      </c>
      <c r="L29" s="13">
        <v>8.9549199999999995</v>
      </c>
    </row>
    <row r="30" spans="2:12" ht="13.9" x14ac:dyDescent="0.3">
      <c r="B30" s="43"/>
      <c r="C30" s="3">
        <v>3</v>
      </c>
      <c r="D30">
        <v>8.8410699999999984</v>
      </c>
      <c r="E30">
        <v>8.18994</v>
      </c>
      <c r="F30">
        <v>9.6582599999999985</v>
      </c>
      <c r="G30">
        <v>9.7836099999999995</v>
      </c>
      <c r="H30">
        <v>9.5775299999999994</v>
      </c>
      <c r="I30">
        <v>9.5473999999999979</v>
      </c>
      <c r="J30">
        <v>9.23874</v>
      </c>
      <c r="K30">
        <v>9.2401199999999992</v>
      </c>
      <c r="L30" s="13">
        <v>8.9848200000000009</v>
      </c>
    </row>
    <row r="31" spans="2:12" ht="13.9" x14ac:dyDescent="0.3">
      <c r="B31" s="43"/>
      <c r="C31" s="4" t="s">
        <v>1</v>
      </c>
      <c r="D31" s="14">
        <f>AVERAGE(D28:D30)</f>
        <v>8.8228233333333321</v>
      </c>
      <c r="E31" s="14">
        <f t="shared" ref="E31" si="29">AVERAGE(E28:E30)</f>
        <v>8.2271233333333331</v>
      </c>
      <c r="F31" s="14">
        <f t="shared" ref="F31" si="30">AVERAGE(F28:F30)</f>
        <v>9.7030333333333321</v>
      </c>
      <c r="G31" s="14">
        <f t="shared" ref="G31" si="31">AVERAGE(G28:G30)</f>
        <v>9.785680000000001</v>
      </c>
      <c r="H31" s="14">
        <f t="shared" ref="H31" si="32">AVERAGE(H28:H30)</f>
        <v>9.6262899999999991</v>
      </c>
      <c r="I31" s="14">
        <f t="shared" ref="I31" si="33">AVERAGE(I28:I30)</f>
        <v>9.5496233333333311</v>
      </c>
      <c r="J31" s="14">
        <f t="shared" ref="J31" si="34">AVERAGE(J28:J30)</f>
        <v>9.2465600000000006</v>
      </c>
      <c r="K31" s="14">
        <f t="shared" ref="K31" si="35">AVERAGE(K28:K30)</f>
        <v>9.2119066666666658</v>
      </c>
      <c r="L31" s="5">
        <f t="shared" ref="L31" si="36">AVERAGE(L28:L30)</f>
        <v>8.9391266666666667</v>
      </c>
    </row>
    <row r="32" spans="2:12" ht="14.25" thickBot="1" x14ac:dyDescent="0.35">
      <c r="B32" s="44"/>
      <c r="C32" s="6" t="s">
        <v>2</v>
      </c>
      <c r="D32" s="7">
        <f>STDEVP(D28:D30)</f>
        <v>1.4480058317868458E-2</v>
      </c>
      <c r="E32" s="7">
        <f t="shared" ref="E32:L32" si="37">STDEVP(E28:E30)</f>
        <v>2.7825458766308469E-2</v>
      </c>
      <c r="F32" s="7">
        <f t="shared" si="37"/>
        <v>5.5695259722489739E-2</v>
      </c>
      <c r="G32" s="7">
        <f t="shared" si="37"/>
        <v>1.8929992076067912E-2</v>
      </c>
      <c r="H32" s="7">
        <f t="shared" si="37"/>
        <v>3.8734804332366167E-2</v>
      </c>
      <c r="I32" s="7">
        <f t="shared" si="37"/>
        <v>1.6320098719745067E-2</v>
      </c>
      <c r="J32" s="7">
        <f t="shared" si="37"/>
        <v>1.4608168947543656E-2</v>
      </c>
      <c r="K32" s="7">
        <f t="shared" si="37"/>
        <v>2.0122334744147867E-2</v>
      </c>
      <c r="L32" s="8">
        <f t="shared" si="37"/>
        <v>4.5158684165458929E-2</v>
      </c>
    </row>
    <row r="33" spans="2:12" ht="14.1" customHeight="1" x14ac:dyDescent="0.3">
      <c r="B33" s="45" t="s">
        <v>33</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7">
    <mergeCell ref="B33:L37"/>
    <mergeCell ref="D2:I2"/>
    <mergeCell ref="B3:B8"/>
    <mergeCell ref="B9:B14"/>
    <mergeCell ref="B15:B20"/>
    <mergeCell ref="B21:B26"/>
    <mergeCell ref="B27:B32"/>
  </mergeCells>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0A629-43F2-4861-A0BF-8BE1CA48521E}">
  <dimension ref="B2:L37"/>
  <sheetViews>
    <sheetView zoomScaleNormal="100" workbookViewId="0">
      <selection activeCell="B33" sqref="B33:L37"/>
    </sheetView>
  </sheetViews>
  <sheetFormatPr defaultRowHeight="13.5" x14ac:dyDescent="0.3"/>
  <cols>
    <col min="8" max="8" width="8.86328125" bestFit="1" customWidth="1"/>
    <col min="9" max="9" width="9.59765625" customWidth="1"/>
    <col min="10" max="10" width="8.86328125" bestFit="1" customWidth="1"/>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12.979754290691998</v>
      </c>
      <c r="E4">
        <v>13.162196429423998</v>
      </c>
      <c r="F4">
        <v>13.222102803336</v>
      </c>
      <c r="G4">
        <v>12.776889524489997</v>
      </c>
      <c r="H4">
        <v>13.111820614998001</v>
      </c>
      <c r="I4">
        <v>13.234356379817998</v>
      </c>
      <c r="J4">
        <v>13.066890834563999</v>
      </c>
      <c r="K4">
        <v>13.136327767961998</v>
      </c>
      <c r="L4" s="13">
        <v>13.208487718356</v>
      </c>
    </row>
    <row r="5" spans="2:12" ht="13.9" x14ac:dyDescent="0.3">
      <c r="B5" s="43"/>
      <c r="C5" s="3">
        <v>2</v>
      </c>
      <c r="D5">
        <v>13.091397987527998</v>
      </c>
      <c r="E5">
        <v>13.016515020138</v>
      </c>
      <c r="F5">
        <v>13.011068986145998</v>
      </c>
      <c r="G5">
        <v>13.476704892461999</v>
      </c>
      <c r="H5">
        <v>12.941632052747998</v>
      </c>
      <c r="I5">
        <v>13.006984460651999</v>
      </c>
      <c r="J5">
        <v>13.034214630611999</v>
      </c>
      <c r="K5">
        <v>13.302431804717999</v>
      </c>
      <c r="L5" s="13">
        <v>13.087313462033999</v>
      </c>
    </row>
    <row r="6" spans="2:12" ht="13.9" x14ac:dyDescent="0.3">
      <c r="B6" s="43"/>
      <c r="C6" s="3">
        <v>3</v>
      </c>
      <c r="D6">
        <v>13.005622952153999</v>
      </c>
      <c r="E6">
        <v>13.271117109263999</v>
      </c>
      <c r="F6">
        <v>13.072336868555999</v>
      </c>
      <c r="G6">
        <v>13.226187328829999</v>
      </c>
      <c r="H6">
        <v>13.119989665985997</v>
      </c>
      <c r="I6">
        <v>13.177173022901998</v>
      </c>
      <c r="J6">
        <v>13.170365480411997</v>
      </c>
      <c r="K6">
        <v>12.928016967767999</v>
      </c>
      <c r="L6" s="13">
        <v>13.041022173101998</v>
      </c>
    </row>
    <row r="7" spans="2:12" ht="13.9" x14ac:dyDescent="0.3">
      <c r="B7" s="43"/>
      <c r="C7" s="4" t="s">
        <v>1</v>
      </c>
      <c r="D7" s="14">
        <f>AVERAGE(D4:D6)</f>
        <v>13.025591743458</v>
      </c>
      <c r="E7" s="14">
        <f t="shared" ref="E7:L7" si="0">AVERAGE(E4:E6)</f>
        <v>13.149942852941999</v>
      </c>
      <c r="F7" s="14">
        <f t="shared" si="0"/>
        <v>13.101836219346</v>
      </c>
      <c r="G7" s="14">
        <f t="shared" si="0"/>
        <v>13.159927248594</v>
      </c>
      <c r="H7" s="14">
        <f t="shared" si="0"/>
        <v>13.057814111243999</v>
      </c>
      <c r="I7" s="14">
        <f t="shared" si="0"/>
        <v>13.139504621123997</v>
      </c>
      <c r="J7" s="14">
        <f t="shared" si="0"/>
        <v>13.090490315195998</v>
      </c>
      <c r="K7" s="14">
        <f t="shared" si="0"/>
        <v>13.122258846816001</v>
      </c>
      <c r="L7" s="5">
        <f t="shared" si="0"/>
        <v>13.112274451164</v>
      </c>
    </row>
    <row r="8" spans="2:12" ht="14.25" thickBot="1" x14ac:dyDescent="0.35">
      <c r="B8" s="44"/>
      <c r="C8" s="6" t="s">
        <v>2</v>
      </c>
      <c r="D8" s="7">
        <f>STDEVP(D4:D6)</f>
        <v>4.771542888423095E-2</v>
      </c>
      <c r="E8" s="7">
        <f t="shared" ref="E8:L8" si="1">STDEVP(E4:E6)</f>
        <v>0.10430138557494806</v>
      </c>
      <c r="F8" s="7">
        <f t="shared" si="1"/>
        <v>8.8643393332383066E-2</v>
      </c>
      <c r="G8" s="7">
        <f t="shared" si="1"/>
        <v>0.28951475032901541</v>
      </c>
      <c r="H8" s="7">
        <f t="shared" si="1"/>
        <v>8.2220785635536212E-2</v>
      </c>
      <c r="I8" s="7">
        <f t="shared" si="1"/>
        <v>9.6570108472856575E-2</v>
      </c>
      <c r="J8" s="7">
        <f t="shared" si="1"/>
        <v>5.803427200020396E-2</v>
      </c>
      <c r="K8" s="7">
        <f t="shared" si="1"/>
        <v>0.15317760593231453</v>
      </c>
      <c r="L8" s="8">
        <f t="shared" si="1"/>
        <v>7.0609090281474121E-2</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12.930739984763997</v>
      </c>
      <c r="E10">
        <v>13.502573553923998</v>
      </c>
      <c r="F10">
        <v>14.006331698183997</v>
      </c>
      <c r="G10">
        <v>14.172435734939997</v>
      </c>
      <c r="H10">
        <v>14.282717923278001</v>
      </c>
      <c r="I10">
        <v>13.728583964591998</v>
      </c>
      <c r="J10">
        <v>13.668677590679998</v>
      </c>
      <c r="K10">
        <v>13.608771216768</v>
      </c>
      <c r="L10" s="13">
        <v>13.453559247995997</v>
      </c>
    </row>
    <row r="11" spans="2:12" ht="13.9" x14ac:dyDescent="0.3">
      <c r="B11" s="43"/>
      <c r="C11" s="3">
        <v>2</v>
      </c>
      <c r="D11">
        <v>12.892617746820001</v>
      </c>
      <c r="E11">
        <v>13.340554042661999</v>
      </c>
      <c r="F11">
        <v>14.010416223677998</v>
      </c>
      <c r="G11">
        <v>14.194219870908</v>
      </c>
      <c r="H11">
        <v>13.772152236527999</v>
      </c>
      <c r="I11">
        <v>14.252764736322</v>
      </c>
      <c r="J11">
        <v>13.836143135933996</v>
      </c>
      <c r="K11">
        <v>13.691823235146</v>
      </c>
      <c r="L11" s="13">
        <v>13.710884354118001</v>
      </c>
    </row>
    <row r="12" spans="2:12" ht="13.9" x14ac:dyDescent="0.3">
      <c r="B12" s="43"/>
      <c r="C12" s="3">
        <v>3</v>
      </c>
      <c r="D12">
        <v>13.152665869938</v>
      </c>
      <c r="E12">
        <v>13.419521535545998</v>
      </c>
      <c r="F12">
        <v>14.154736124466002</v>
      </c>
      <c r="G12">
        <v>14.210557972884001</v>
      </c>
      <c r="H12">
        <v>13.936894764785997</v>
      </c>
      <c r="I12">
        <v>13.793936372496001</v>
      </c>
      <c r="J12">
        <v>13.650977980206001</v>
      </c>
      <c r="K12">
        <v>13.727222456093996</v>
      </c>
      <c r="L12" s="13">
        <v>13.557033893843998</v>
      </c>
    </row>
    <row r="13" spans="2:12" ht="13.9" x14ac:dyDescent="0.3">
      <c r="B13" s="43"/>
      <c r="C13" s="4" t="s">
        <v>1</v>
      </c>
      <c r="D13" s="14">
        <f>AVERAGE(D10:D12)</f>
        <v>12.992007867173998</v>
      </c>
      <c r="E13" s="14">
        <f t="shared" ref="E13" si="2">AVERAGE(E10:E12)</f>
        <v>13.420883044043999</v>
      </c>
      <c r="F13" s="14">
        <f t="shared" ref="F13" si="3">AVERAGE(F10:F12)</f>
        <v>14.057161348775999</v>
      </c>
      <c r="G13" s="14">
        <f t="shared" ref="G13" si="4">AVERAGE(G10:G12)</f>
        <v>14.192404526243999</v>
      </c>
      <c r="H13" s="14">
        <f t="shared" ref="H13" si="5">AVERAGE(H10:H12)</f>
        <v>13.997254974863999</v>
      </c>
      <c r="I13" s="14">
        <f t="shared" ref="I13" si="6">AVERAGE(I10:I12)</f>
        <v>13.925095024469998</v>
      </c>
      <c r="J13" s="14">
        <f t="shared" ref="J13" si="7">AVERAGE(J10:J12)</f>
        <v>13.718599568939998</v>
      </c>
      <c r="K13" s="14">
        <f t="shared" ref="K13" si="8">AVERAGE(K10:K12)</f>
        <v>13.675938969336</v>
      </c>
      <c r="L13" s="5">
        <f t="shared" ref="L13" si="9">AVERAGE(L10:L12)</f>
        <v>13.573825831985999</v>
      </c>
    </row>
    <row r="14" spans="2:12" ht="14.25" thickBot="1" x14ac:dyDescent="0.35">
      <c r="B14" s="44"/>
      <c r="C14" s="6" t="s">
        <v>2</v>
      </c>
      <c r="D14" s="7">
        <f>STDEVP(D10:D12)</f>
        <v>0.11466348342156954</v>
      </c>
      <c r="E14" s="7">
        <f t="shared" ref="E14:L14" si="10">STDEVP(E10:E12)</f>
        <v>6.6151194428303611E-2</v>
      </c>
      <c r="F14" s="7">
        <f t="shared" si="10"/>
        <v>6.9015932823967285E-2</v>
      </c>
      <c r="G14" s="7">
        <f t="shared" si="10"/>
        <v>1.5616185271519733E-2</v>
      </c>
      <c r="H14" s="7">
        <f t="shared" si="10"/>
        <v>0.21276253796524863</v>
      </c>
      <c r="I14" s="7">
        <f t="shared" si="10"/>
        <v>0.23322852077392894</v>
      </c>
      <c r="J14" s="7">
        <f t="shared" si="10"/>
        <v>8.3429357978220778E-2</v>
      </c>
      <c r="K14" s="7">
        <f t="shared" si="10"/>
        <v>4.9644781194053453E-2</v>
      </c>
      <c r="L14" s="8">
        <f t="shared" si="10"/>
        <v>0.10572142466595455</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12.963416188715998</v>
      </c>
      <c r="E16">
        <v>13.246609956299999</v>
      </c>
      <c r="F16">
        <v>13.847035203917999</v>
      </c>
      <c r="G16">
        <v>14.053984495613998</v>
      </c>
      <c r="H16">
        <v>13.740837541073997</v>
      </c>
      <c r="I16">
        <v>13.962763426247999</v>
      </c>
      <c r="J16">
        <v>13.747645083564001</v>
      </c>
      <c r="K16">
        <v>13.796659389492001</v>
      </c>
      <c r="L16" s="13">
        <v>13.667316082181999</v>
      </c>
    </row>
    <row r="17" spans="2:12" ht="13.9" x14ac:dyDescent="0.3">
      <c r="B17" s="43"/>
      <c r="C17" s="3">
        <v>2</v>
      </c>
      <c r="D17">
        <v>13.434498129024</v>
      </c>
      <c r="E17">
        <v>13.479427909458</v>
      </c>
      <c r="F17">
        <v>13.762621677041999</v>
      </c>
      <c r="G17">
        <v>14.201027413398002</v>
      </c>
      <c r="H17">
        <v>14.045815444626001</v>
      </c>
      <c r="I17">
        <v>13.619663284751999</v>
      </c>
      <c r="J17">
        <v>13.46445131598</v>
      </c>
      <c r="K17">
        <v>13.283370685746</v>
      </c>
      <c r="L17" s="13">
        <v>13.577456521313998</v>
      </c>
    </row>
    <row r="18" spans="2:12" ht="13.9" x14ac:dyDescent="0.3">
      <c r="B18" s="43"/>
      <c r="C18" s="3">
        <v>3</v>
      </c>
      <c r="D18">
        <v>13.13088173397</v>
      </c>
      <c r="E18">
        <v>13.090036479029997</v>
      </c>
      <c r="F18">
        <v>13.630555352735998</v>
      </c>
      <c r="G18">
        <v>13.876988390874001</v>
      </c>
      <c r="H18">
        <v>13.970932477235998</v>
      </c>
      <c r="I18">
        <v>13.735391507081999</v>
      </c>
      <c r="J18">
        <v>13.608771216768</v>
      </c>
      <c r="K18">
        <v>13.547503334358</v>
      </c>
      <c r="L18" s="13">
        <v>13.226187328829999</v>
      </c>
    </row>
    <row r="19" spans="2:12" ht="13.9" x14ac:dyDescent="0.3">
      <c r="B19" s="43"/>
      <c r="C19" s="4" t="s">
        <v>1</v>
      </c>
      <c r="D19" s="14">
        <f>AVERAGE(D16:D18)</f>
        <v>13.176265350569999</v>
      </c>
      <c r="E19" s="14">
        <f t="shared" ref="E19" si="11">AVERAGE(E16:E18)</f>
        <v>13.272024781595997</v>
      </c>
      <c r="F19" s="14">
        <f t="shared" ref="F19" si="12">AVERAGE(F16:F18)</f>
        <v>13.746737411231997</v>
      </c>
      <c r="G19" s="14">
        <f t="shared" ref="G19" si="13">AVERAGE(G16:G18)</f>
        <v>14.044000099962</v>
      </c>
      <c r="H19" s="14">
        <f t="shared" ref="H19" si="14">AVERAGE(H16:H18)</f>
        <v>13.919195154311998</v>
      </c>
      <c r="I19" s="14">
        <f t="shared" ref="I19" si="15">AVERAGE(I16:I18)</f>
        <v>13.772606072693998</v>
      </c>
      <c r="J19" s="14">
        <f t="shared" ref="J19" si="16">AVERAGE(J16:J18)</f>
        <v>13.606955872104001</v>
      </c>
      <c r="K19" s="14">
        <f t="shared" ref="K19" si="17">AVERAGE(K16:K18)</f>
        <v>13.542511136531999</v>
      </c>
      <c r="L19" s="5">
        <f t="shared" ref="L19" si="18">AVERAGE(L16:L18)</f>
        <v>13.490319977441999</v>
      </c>
    </row>
    <row r="20" spans="2:12" ht="14.25" thickBot="1" x14ac:dyDescent="0.35">
      <c r="B20" s="44"/>
      <c r="C20" s="6" t="s">
        <v>2</v>
      </c>
      <c r="D20" s="7">
        <f>STDEVP(D16:D18)</f>
        <v>0.19497743991354452</v>
      </c>
      <c r="E20" s="7">
        <f t="shared" ref="E20:L20" si="19">STDEVP(E16:E18)</f>
        <v>0.15998094997282458</v>
      </c>
      <c r="F20" s="7">
        <f t="shared" si="19"/>
        <v>8.9088397737630512E-2</v>
      </c>
      <c r="G20" s="7">
        <f t="shared" si="19"/>
        <v>0.13247663478762151</v>
      </c>
      <c r="H20" s="7">
        <f t="shared" si="19"/>
        <v>0.12977016439652189</v>
      </c>
      <c r="I20" s="7">
        <f t="shared" si="19"/>
        <v>0.14252045395640878</v>
      </c>
      <c r="J20" s="7">
        <f t="shared" si="19"/>
        <v>0.11562049733731493</v>
      </c>
      <c r="K20" s="7">
        <f t="shared" si="19"/>
        <v>0.20957896662541145</v>
      </c>
      <c r="L20" s="8">
        <f t="shared" si="19"/>
        <v>0.19033869324082986</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13.038299156105998</v>
      </c>
      <c r="E22">
        <v>13.313323872701998</v>
      </c>
      <c r="F22">
        <v>13.512104113409999</v>
      </c>
      <c r="G22">
        <v>13.449474722501998</v>
      </c>
      <c r="H22">
        <v>13.725860947595995</v>
      </c>
      <c r="I22">
        <v>13.758537151548001</v>
      </c>
      <c r="J22">
        <v>13.864734814392</v>
      </c>
      <c r="K22">
        <v>13.392291365585997</v>
      </c>
      <c r="L22" s="13">
        <v>13.143135310451999</v>
      </c>
    </row>
    <row r="23" spans="2:12" ht="13.9" x14ac:dyDescent="0.3">
      <c r="B23" s="43"/>
      <c r="C23" s="3">
        <v>2</v>
      </c>
      <c r="D23">
        <v>13.329661974677999</v>
      </c>
      <c r="E23">
        <v>13.024684071125998</v>
      </c>
      <c r="F23">
        <v>13.621024793249999</v>
      </c>
      <c r="G23">
        <v>13.788490338503998</v>
      </c>
      <c r="H23">
        <v>13.894688001347998</v>
      </c>
      <c r="I23">
        <v>13.868819339885999</v>
      </c>
      <c r="J23">
        <v>13.581541046807999</v>
      </c>
      <c r="K23">
        <v>13.555672385345996</v>
      </c>
      <c r="L23" s="13">
        <v>13.335108008669998</v>
      </c>
    </row>
    <row r="24" spans="2:12" ht="13.9" x14ac:dyDescent="0.3">
      <c r="B24" s="43"/>
      <c r="C24" s="3">
        <v>3</v>
      </c>
      <c r="D24">
        <v>13.238440905312</v>
      </c>
      <c r="E24">
        <v>13.305154821714</v>
      </c>
      <c r="F24">
        <v>13.475343383963997</v>
      </c>
      <c r="G24">
        <v>14.258210770314001</v>
      </c>
      <c r="H24">
        <v>13.653700997202</v>
      </c>
      <c r="I24">
        <v>13.578818029811998</v>
      </c>
      <c r="J24">
        <v>13.498489028429999</v>
      </c>
      <c r="K24">
        <v>13.017876528636</v>
      </c>
      <c r="L24" s="13">
        <v>13.309239347207997</v>
      </c>
    </row>
    <row r="25" spans="2:12" ht="13.9" x14ac:dyDescent="0.3">
      <c r="B25" s="43"/>
      <c r="C25" s="4" t="s">
        <v>1</v>
      </c>
      <c r="D25" s="14">
        <f>AVERAGE(D22:D24)</f>
        <v>13.202134012031999</v>
      </c>
      <c r="E25" s="14">
        <f t="shared" ref="E25" si="20">AVERAGE(E22:E24)</f>
        <v>13.214387588513999</v>
      </c>
      <c r="F25" s="14">
        <f t="shared" ref="F25" si="21">AVERAGE(F22:F24)</f>
        <v>13.536157430207998</v>
      </c>
      <c r="G25" s="14">
        <f t="shared" ref="G25" si="22">AVERAGE(G22:G24)</f>
        <v>13.832058610439999</v>
      </c>
      <c r="H25" s="14">
        <f t="shared" ref="H25" si="23">AVERAGE(H22:H24)</f>
        <v>13.758083315381997</v>
      </c>
      <c r="I25" s="14">
        <f t="shared" ref="I25" si="24">AVERAGE(I22:I24)</f>
        <v>13.735391507081999</v>
      </c>
      <c r="J25" s="14">
        <f t="shared" ref="J25" si="25">AVERAGE(J22:J24)</f>
        <v>13.64825496321</v>
      </c>
      <c r="K25" s="14">
        <f t="shared" ref="K25" si="26">AVERAGE(K22:K24)</f>
        <v>13.321946759855997</v>
      </c>
      <c r="L25" s="5">
        <f t="shared" ref="L25" si="27">AVERAGE(L22:L24)</f>
        <v>13.262494222109998</v>
      </c>
    </row>
    <row r="26" spans="2:12" ht="14.25" thickBot="1" x14ac:dyDescent="0.35">
      <c r="B26" s="44"/>
      <c r="C26" s="6" t="s">
        <v>2</v>
      </c>
      <c r="D26" s="7">
        <f>STDEVP(D22:D24)</f>
        <v>0.12168734770246033</v>
      </c>
      <c r="E26" s="7">
        <f t="shared" ref="E26:L26" si="28">STDEVP(E22:E24)</f>
        <v>0.13418209450977608</v>
      </c>
      <c r="F26" s="7">
        <f t="shared" si="28"/>
        <v>6.1858385524937089E-2</v>
      </c>
      <c r="G26" s="7">
        <f t="shared" si="28"/>
        <v>0.33159930086100564</v>
      </c>
      <c r="H26" s="7">
        <f t="shared" si="28"/>
        <v>0.10098645051397766</v>
      </c>
      <c r="I26" s="7">
        <f t="shared" si="28"/>
        <v>0.11951842425464244</v>
      </c>
      <c r="J26" s="7">
        <f t="shared" si="28"/>
        <v>0.15678446758740841</v>
      </c>
      <c r="K26" s="7">
        <f t="shared" si="28"/>
        <v>0.22511829266719829</v>
      </c>
      <c r="L26" s="8">
        <f t="shared" si="28"/>
        <v>8.5057663795785804E-2</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12.971585239704</v>
      </c>
      <c r="E28">
        <v>13.147219835946</v>
      </c>
      <c r="F28">
        <v>13.601963674277997</v>
      </c>
      <c r="G28">
        <v>13.739476032575997</v>
      </c>
      <c r="H28">
        <v>13.679569658664001</v>
      </c>
      <c r="I28">
        <v>13.419521535545998</v>
      </c>
      <c r="J28">
        <v>13.286093702741995</v>
      </c>
      <c r="K28">
        <v>12.974308256700001</v>
      </c>
      <c r="L28" s="13">
        <v>13.054637258082</v>
      </c>
    </row>
    <row r="29" spans="2:12" ht="13.9" x14ac:dyDescent="0.3">
      <c r="B29" s="43"/>
      <c r="C29" s="3">
        <v>2</v>
      </c>
      <c r="D29">
        <v>13.358253653135998</v>
      </c>
      <c r="E29">
        <v>13.227548837327999</v>
      </c>
      <c r="F29">
        <v>13.550226351353999</v>
      </c>
      <c r="G29">
        <v>13.415437010051999</v>
      </c>
      <c r="H29">
        <v>13.524357689892</v>
      </c>
      <c r="I29">
        <v>13.508019587915999</v>
      </c>
      <c r="J29">
        <v>13.079144411045997</v>
      </c>
      <c r="K29">
        <v>13.257502024283999</v>
      </c>
      <c r="L29" s="13">
        <v>13.265671075271998</v>
      </c>
    </row>
    <row r="30" spans="2:12" ht="13.9" x14ac:dyDescent="0.3">
      <c r="B30" s="43"/>
      <c r="C30" s="3">
        <v>3</v>
      </c>
      <c r="D30">
        <v>13.201680175865999</v>
      </c>
      <c r="E30">
        <v>13.237079396814</v>
      </c>
      <c r="F30">
        <v>13.277924651753999</v>
      </c>
      <c r="G30">
        <v>13.934171747790002</v>
      </c>
      <c r="H30">
        <v>13.340554042661998</v>
      </c>
      <c r="I30">
        <v>13.537972774872001</v>
      </c>
      <c r="J30">
        <v>13.512104113409999</v>
      </c>
      <c r="K30">
        <v>13.344638568155997</v>
      </c>
      <c r="L30" s="13">
        <v>13.288816719737998</v>
      </c>
    </row>
    <row r="31" spans="2:12" ht="13.9" x14ac:dyDescent="0.3">
      <c r="B31" s="43"/>
      <c r="C31" s="4" t="s">
        <v>1</v>
      </c>
      <c r="D31" s="14">
        <f>AVERAGE(D28:D30)</f>
        <v>13.177173022901998</v>
      </c>
      <c r="E31" s="14">
        <f t="shared" ref="E31" si="29">AVERAGE(E28:E30)</f>
        <v>13.203949356696</v>
      </c>
      <c r="F31" s="14">
        <f t="shared" ref="F31" si="30">AVERAGE(F28:F30)</f>
        <v>13.476704892461997</v>
      </c>
      <c r="G31" s="14">
        <f t="shared" ref="G31" si="31">AVERAGE(G28:G30)</f>
        <v>13.696361596806</v>
      </c>
      <c r="H31" s="14">
        <f t="shared" ref="H31" si="32">AVERAGE(H28:H30)</f>
        <v>13.514827130405999</v>
      </c>
      <c r="I31" s="14">
        <f t="shared" ref="I31" si="33">AVERAGE(I28:I30)</f>
        <v>13.488504632778001</v>
      </c>
      <c r="J31" s="14">
        <f t="shared" ref="J31" si="34">AVERAGE(J28:J30)</f>
        <v>13.292447409065998</v>
      </c>
      <c r="K31" s="14">
        <f t="shared" ref="K31" si="35">AVERAGE(K28:K30)</f>
        <v>13.192149616379998</v>
      </c>
      <c r="L31" s="5">
        <f t="shared" ref="L31" si="36">AVERAGE(L28:L30)</f>
        <v>13.203041684364001</v>
      </c>
    </row>
    <row r="32" spans="2:12" ht="14.25" thickBot="1" x14ac:dyDescent="0.35">
      <c r="B32" s="44"/>
      <c r="C32" s="6" t="s">
        <v>2</v>
      </c>
      <c r="D32" s="7">
        <f>STDEVP(D28:D30)</f>
        <v>0.15880505007987064</v>
      </c>
      <c r="E32" s="7">
        <f t="shared" ref="E32:L32" si="37">STDEVP(E28:E30)</f>
        <v>4.0302082530331941E-2</v>
      </c>
      <c r="F32" s="7">
        <f t="shared" si="37"/>
        <v>0.14213696614599849</v>
      </c>
      <c r="G32" s="7">
        <f t="shared" si="37"/>
        <v>0.21395571654410561</v>
      </c>
      <c r="H32" s="7">
        <f t="shared" si="37"/>
        <v>0.13856651987737764</v>
      </c>
      <c r="I32" s="7">
        <f t="shared" si="37"/>
        <v>5.0287832391776525E-2</v>
      </c>
      <c r="J32" s="7">
        <f t="shared" si="37"/>
        <v>0.17681214731237602</v>
      </c>
      <c r="K32" s="7">
        <f t="shared" si="37"/>
        <v>0.15809140354008697</v>
      </c>
      <c r="L32" s="8">
        <f t="shared" si="37"/>
        <v>0.10536234469519459</v>
      </c>
    </row>
    <row r="33" spans="2:12" ht="14.1" customHeight="1" x14ac:dyDescent="0.3">
      <c r="B33" s="45" t="s">
        <v>32</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7">
    <mergeCell ref="B33:L37"/>
    <mergeCell ref="D2:I2"/>
    <mergeCell ref="B3:B8"/>
    <mergeCell ref="B9:B14"/>
    <mergeCell ref="B15:B20"/>
    <mergeCell ref="B21:B26"/>
    <mergeCell ref="B27:B32"/>
  </mergeCells>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5762C-5270-4DAA-AE72-DDEA0F365871}">
  <dimension ref="B2:L37"/>
  <sheetViews>
    <sheetView topLeftCell="B1" zoomScaleNormal="100" workbookViewId="0">
      <selection activeCell="B33" sqref="B33:L37"/>
    </sheetView>
  </sheetViews>
  <sheetFormatPr defaultRowHeight="13.5" x14ac:dyDescent="0.3"/>
  <cols>
    <col min="8" max="8" width="8.86328125" bestFit="1" customWidth="1"/>
    <col min="9" max="9" width="9.59765625" customWidth="1"/>
    <col min="10" max="10" width="8.86328125" bestFit="1" customWidth="1"/>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3.2384335999999996</v>
      </c>
      <c r="E4">
        <v>2.870606</v>
      </c>
      <c r="F4">
        <v>3.0632775999999993</v>
      </c>
      <c r="G4">
        <v>3.0107308000000002</v>
      </c>
      <c r="H4">
        <v>2.8005436000000001</v>
      </c>
      <c r="I4">
        <v>2.9581839999999997</v>
      </c>
      <c r="J4">
        <v>2.9231527999999996</v>
      </c>
      <c r="K4">
        <v>3.0457619999999999</v>
      </c>
      <c r="L4" s="13">
        <v>3.1683711999999997</v>
      </c>
    </row>
    <row r="5" spans="2:12" ht="13.9" x14ac:dyDescent="0.3">
      <c r="B5" s="43"/>
      <c r="C5" s="3">
        <v>2</v>
      </c>
      <c r="D5">
        <v>2.9932151999999999</v>
      </c>
      <c r="E5">
        <v>3.0282463999999996</v>
      </c>
      <c r="F5">
        <v>2.8355747999999998</v>
      </c>
      <c r="G5">
        <v>3.1333399999999996</v>
      </c>
      <c r="H5">
        <v>2.9406683999999994</v>
      </c>
      <c r="I5">
        <v>3.2734648000000002</v>
      </c>
      <c r="J5">
        <v>3.2034023999999999</v>
      </c>
      <c r="K5">
        <v>3.1858867999999996</v>
      </c>
      <c r="L5" s="13">
        <v>3.1508555999999999</v>
      </c>
    </row>
    <row r="6" spans="2:12" ht="13.9" x14ac:dyDescent="0.3">
      <c r="B6" s="43"/>
      <c r="C6" s="3">
        <v>3</v>
      </c>
      <c r="D6">
        <v>2.8881215999999998</v>
      </c>
      <c r="E6">
        <v>3.2034023999999999</v>
      </c>
      <c r="F6">
        <v>3.4311051999999997</v>
      </c>
      <c r="G6">
        <v>3.0807931999999996</v>
      </c>
      <c r="H6">
        <v>3.3260115999999993</v>
      </c>
      <c r="I6">
        <v>3.4135895999999999</v>
      </c>
      <c r="J6">
        <v>2.9756995999999996</v>
      </c>
      <c r="K6">
        <v>3.2209179999999997</v>
      </c>
      <c r="L6" s="13">
        <v>3.0983087999999999</v>
      </c>
    </row>
    <row r="7" spans="2:12" ht="13.9" x14ac:dyDescent="0.3">
      <c r="B7" s="43"/>
      <c r="C7" s="4" t="s">
        <v>1</v>
      </c>
      <c r="D7" s="14">
        <f>AVERAGE(D4:D6)</f>
        <v>3.0399234666666666</v>
      </c>
      <c r="E7" s="14">
        <f t="shared" ref="E7:L7" si="0">AVERAGE(E4:E6)</f>
        <v>3.0340849333333328</v>
      </c>
      <c r="F7" s="14">
        <f t="shared" si="0"/>
        <v>3.109985866666666</v>
      </c>
      <c r="G7" s="14">
        <f t="shared" si="0"/>
        <v>3.0749546666666667</v>
      </c>
      <c r="H7" s="14">
        <f t="shared" si="0"/>
        <v>3.0224078666666663</v>
      </c>
      <c r="I7" s="14">
        <f t="shared" si="0"/>
        <v>3.2150794666666669</v>
      </c>
      <c r="J7" s="14">
        <f t="shared" si="0"/>
        <v>3.0340849333333328</v>
      </c>
      <c r="K7" s="14">
        <f t="shared" si="0"/>
        <v>3.1508555999999999</v>
      </c>
      <c r="L7" s="5">
        <f t="shared" si="0"/>
        <v>3.1391785333333329</v>
      </c>
    </row>
    <row r="8" spans="2:12" ht="14.25" thickBot="1" x14ac:dyDescent="0.35">
      <c r="B8" s="44"/>
      <c r="C8" s="6" t="s">
        <v>2</v>
      </c>
      <c r="D8" s="7">
        <f>STDEVP(D4:D6)</f>
        <v>0.14677845202266188</v>
      </c>
      <c r="E8" s="7">
        <f t="shared" ref="E8:L8" si="1">STDEVP(E4:E6)</f>
        <v>0.13592627245889177</v>
      </c>
      <c r="F8" s="7">
        <f t="shared" si="1"/>
        <v>0.24535737331804169</v>
      </c>
      <c r="G8" s="7">
        <f t="shared" si="1"/>
        <v>5.0224962815803693E-2</v>
      </c>
      <c r="H8" s="7">
        <f t="shared" si="1"/>
        <v>0.22217134538341218</v>
      </c>
      <c r="I8" s="7">
        <f t="shared" si="1"/>
        <v>0.19044719388704295</v>
      </c>
      <c r="J8" s="7">
        <f t="shared" si="1"/>
        <v>0.12163221869327602</v>
      </c>
      <c r="K8" s="7">
        <f t="shared" si="1"/>
        <v>7.5676041184688389E-2</v>
      </c>
      <c r="L8" s="8">
        <f t="shared" si="1"/>
        <v>2.9770795397428548E-2</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2.9932151999999999</v>
      </c>
      <c r="E10">
        <v>6.8466471999999987</v>
      </c>
      <c r="F10">
        <v>6.2686323999999995</v>
      </c>
      <c r="G10">
        <v>5.7781955999999992</v>
      </c>
      <c r="H10">
        <v>5.2352120000000006</v>
      </c>
      <c r="I10">
        <v>5.0425404</v>
      </c>
      <c r="J10">
        <v>5.0600559999999994</v>
      </c>
      <c r="K10">
        <v>4.9374467999999991</v>
      </c>
      <c r="L10" s="13">
        <v>5.2702431999999995</v>
      </c>
    </row>
    <row r="11" spans="2:12" ht="13.9" x14ac:dyDescent="0.3">
      <c r="B11" s="43"/>
      <c r="C11" s="3">
        <v>2</v>
      </c>
      <c r="D11">
        <v>3.1508555999999999</v>
      </c>
      <c r="E11">
        <v>7.1444124000000002</v>
      </c>
      <c r="F11">
        <v>6.4613040000000002</v>
      </c>
      <c r="G11">
        <v>5.4804304000000004</v>
      </c>
      <c r="H11">
        <v>5.4629147999999992</v>
      </c>
      <c r="I11">
        <v>4.7272595999999991</v>
      </c>
      <c r="J11">
        <v>4.7447751999999994</v>
      </c>
      <c r="K11">
        <v>5.1651495999999995</v>
      </c>
      <c r="L11" s="13">
        <v>5.7606799999999989</v>
      </c>
    </row>
    <row r="12" spans="2:12" ht="13.9" x14ac:dyDescent="0.3">
      <c r="B12" s="43"/>
      <c r="C12" s="3">
        <v>3</v>
      </c>
      <c r="D12">
        <v>3.1333399999999996</v>
      </c>
      <c r="E12">
        <v>6.5138507999999993</v>
      </c>
      <c r="F12">
        <v>6.1985700000000001</v>
      </c>
      <c r="G12">
        <v>5.6205551999999992</v>
      </c>
      <c r="H12">
        <v>5.1301183999999997</v>
      </c>
      <c r="I12">
        <v>4.7798064</v>
      </c>
      <c r="J12">
        <v>4.9199311999999997</v>
      </c>
      <c r="K12">
        <v>5.6906175999999995</v>
      </c>
      <c r="L12" s="13">
        <v>5.3403055999999989</v>
      </c>
    </row>
    <row r="13" spans="2:12" ht="13.9" x14ac:dyDescent="0.3">
      <c r="B13" s="43"/>
      <c r="C13" s="4" t="s">
        <v>1</v>
      </c>
      <c r="D13" s="14">
        <f>AVERAGE(D10:D12)</f>
        <v>3.0924702666666661</v>
      </c>
      <c r="E13" s="14">
        <f t="shared" ref="E13" si="2">AVERAGE(E10:E12)</f>
        <v>6.834970133333333</v>
      </c>
      <c r="F13" s="14">
        <f t="shared" ref="F13" si="3">AVERAGE(F10:F12)</f>
        <v>6.309502133333333</v>
      </c>
      <c r="G13" s="14">
        <f t="shared" ref="G13" si="4">AVERAGE(G10:G12)</f>
        <v>5.6263937333333329</v>
      </c>
      <c r="H13" s="14">
        <f t="shared" ref="H13" si="5">AVERAGE(H10:H12)</f>
        <v>5.2760817333333341</v>
      </c>
      <c r="I13" s="14">
        <f t="shared" ref="I13" si="6">AVERAGE(I10:I12)</f>
        <v>4.8498688000000003</v>
      </c>
      <c r="J13" s="14">
        <f t="shared" ref="J13" si="7">AVERAGE(J10:J12)</f>
        <v>4.9082541333333332</v>
      </c>
      <c r="K13" s="14">
        <f t="shared" ref="K13" si="8">AVERAGE(K10:K12)</f>
        <v>5.2644046666666666</v>
      </c>
      <c r="L13" s="5">
        <f t="shared" ref="L13" si="9">AVERAGE(L10:L12)</f>
        <v>5.4570762666666655</v>
      </c>
    </row>
    <row r="14" spans="2:12" ht="14.25" thickBot="1" x14ac:dyDescent="0.35">
      <c r="B14" s="44"/>
      <c r="C14" s="6" t="s">
        <v>2</v>
      </c>
      <c r="D14" s="7">
        <f>STDEVP(D10:D12)</f>
        <v>7.0547266685030974E-2</v>
      </c>
      <c r="E14" s="7">
        <f t="shared" ref="E14:L14" si="10">STDEVP(E10:E12)</f>
        <v>0.25755808181598394</v>
      </c>
      <c r="F14" s="7">
        <f t="shared" si="10"/>
        <v>0.11108567269170633</v>
      </c>
      <c r="G14" s="7">
        <f t="shared" si="10"/>
        <v>0.12163221869327541</v>
      </c>
      <c r="H14" s="7">
        <f t="shared" si="10"/>
        <v>0.13890311321275511</v>
      </c>
      <c r="I14" s="7">
        <f t="shared" si="10"/>
        <v>0.13791797231804154</v>
      </c>
      <c r="J14" s="7">
        <f t="shared" si="10"/>
        <v>0.12897741695509682</v>
      </c>
      <c r="K14" s="7">
        <f t="shared" si="10"/>
        <v>0.31538890245474549</v>
      </c>
      <c r="L14" s="8">
        <f t="shared" si="10"/>
        <v>0.21657732282627257</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3.0282463999999996</v>
      </c>
      <c r="E16">
        <v>6.2686323999999995</v>
      </c>
      <c r="F16">
        <v>6.1810543999999989</v>
      </c>
      <c r="G16">
        <v>5.5504927999999998</v>
      </c>
      <c r="H16">
        <v>4.6747128</v>
      </c>
      <c r="I16">
        <v>4.8673843999999997</v>
      </c>
      <c r="J16">
        <v>4.6046503999999997</v>
      </c>
      <c r="K16">
        <v>4.622166</v>
      </c>
      <c r="L16" s="13">
        <v>4.9724779999999988</v>
      </c>
    </row>
    <row r="17" spans="2:12" ht="13.9" x14ac:dyDescent="0.3">
      <c r="B17" s="43"/>
      <c r="C17" s="3">
        <v>2</v>
      </c>
      <c r="D17">
        <v>3.2384335999999996</v>
      </c>
      <c r="E17">
        <v>6.6714912000000002</v>
      </c>
      <c r="F17">
        <v>6.1109919999999995</v>
      </c>
      <c r="G17">
        <v>5.5329771999999995</v>
      </c>
      <c r="H17">
        <v>5.0250247999999997</v>
      </c>
      <c r="I17">
        <v>4.3419163999999997</v>
      </c>
      <c r="J17">
        <v>4.9899936</v>
      </c>
      <c r="K17">
        <v>5.1651495999999995</v>
      </c>
      <c r="L17" s="13">
        <v>5.4103680000000001</v>
      </c>
    </row>
    <row r="18" spans="2:12" ht="13.9" x14ac:dyDescent="0.3">
      <c r="B18" s="43"/>
      <c r="C18" s="3">
        <v>3</v>
      </c>
      <c r="D18">
        <v>2.9406683999999994</v>
      </c>
      <c r="E18">
        <v>6.916709599999999</v>
      </c>
      <c r="F18">
        <v>6.4087571999999993</v>
      </c>
      <c r="G18">
        <v>5.4629147999999992</v>
      </c>
      <c r="H18">
        <v>4.4820411999999994</v>
      </c>
      <c r="I18">
        <v>4.5170724</v>
      </c>
      <c r="J18">
        <v>4.6571971999999997</v>
      </c>
      <c r="K18">
        <v>4.7798064</v>
      </c>
      <c r="L18" s="13">
        <v>5.2001808</v>
      </c>
    </row>
    <row r="19" spans="2:12" ht="13.9" x14ac:dyDescent="0.3">
      <c r="B19" s="43"/>
      <c r="C19" s="4" t="s">
        <v>1</v>
      </c>
      <c r="D19" s="14">
        <f>AVERAGE(D16:D18)</f>
        <v>3.069116133333333</v>
      </c>
      <c r="E19" s="14">
        <f t="shared" ref="E19" si="11">AVERAGE(E16:E18)</f>
        <v>6.6189443999999993</v>
      </c>
      <c r="F19" s="14">
        <f t="shared" ref="F19" si="12">AVERAGE(F16:F18)</f>
        <v>6.233601199999999</v>
      </c>
      <c r="G19" s="14">
        <f t="shared" ref="G19" si="13">AVERAGE(G16:G18)</f>
        <v>5.5154615999999992</v>
      </c>
      <c r="H19" s="14">
        <f t="shared" ref="H19" si="14">AVERAGE(H16:H18)</f>
        <v>4.7272595999999991</v>
      </c>
      <c r="I19" s="14">
        <f t="shared" ref="I19" si="15">AVERAGE(I16:I18)</f>
        <v>4.5754577333333328</v>
      </c>
      <c r="J19" s="14">
        <f t="shared" ref="J19" si="16">AVERAGE(J16:J18)</f>
        <v>4.7506137333333323</v>
      </c>
      <c r="K19" s="14">
        <f t="shared" ref="K19" si="17">AVERAGE(K16:K18)</f>
        <v>4.8557073333333332</v>
      </c>
      <c r="L19" s="5">
        <f t="shared" ref="L19" si="18">AVERAGE(L16:L18)</f>
        <v>5.1943422666666663</v>
      </c>
    </row>
    <row r="20" spans="2:12" ht="14.25" thickBot="1" x14ac:dyDescent="0.35">
      <c r="B20" s="44"/>
      <c r="C20" s="6" t="s">
        <v>2</v>
      </c>
      <c r="D20" s="7">
        <f>STDEVP(D16:D18)</f>
        <v>0.12495006978739777</v>
      </c>
      <c r="E20" s="7">
        <f t="shared" ref="E20:L20" si="19">STDEVP(E16:E18)</f>
        <v>0.26717271434116652</v>
      </c>
      <c r="F20" s="7">
        <f t="shared" si="19"/>
        <v>0.12711386817978065</v>
      </c>
      <c r="G20" s="7">
        <f t="shared" si="19"/>
        <v>3.7838020592344472E-2</v>
      </c>
      <c r="H20" s="7">
        <f t="shared" si="19"/>
        <v>0.22476457625690643</v>
      </c>
      <c r="I20" s="7">
        <f t="shared" si="19"/>
        <v>0.21845791374592549</v>
      </c>
      <c r="J20" s="7">
        <f t="shared" si="19"/>
        <v>0.17062108500333598</v>
      </c>
      <c r="K20" s="7">
        <f t="shared" si="19"/>
        <v>0.22807675788046031</v>
      </c>
      <c r="L20" s="8">
        <f t="shared" si="19"/>
        <v>0.1788155089817689</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3.1508555999999999</v>
      </c>
      <c r="E22">
        <v>5.3052744000000001</v>
      </c>
      <c r="F22">
        <v>5.2001808</v>
      </c>
      <c r="G22">
        <v>4.6396815999999994</v>
      </c>
      <c r="H22">
        <v>4.4294943999999994</v>
      </c>
      <c r="I22">
        <v>3.8689951999999996</v>
      </c>
      <c r="J22">
        <v>4.0616667999999994</v>
      </c>
      <c r="K22">
        <v>4.2368227999999997</v>
      </c>
      <c r="L22" s="13">
        <v>4.0441511999999999</v>
      </c>
    </row>
    <row r="23" spans="2:12" ht="13.9" x14ac:dyDescent="0.3">
      <c r="B23" s="43"/>
      <c r="C23" s="3">
        <v>2</v>
      </c>
      <c r="D23">
        <v>3.361042799999999</v>
      </c>
      <c r="E23">
        <v>5.4453991999999998</v>
      </c>
      <c r="F23">
        <v>4.9899936</v>
      </c>
      <c r="G23">
        <v>4.5170724</v>
      </c>
      <c r="H23">
        <v>4.3769475999999994</v>
      </c>
      <c r="I23">
        <v>3.5361987999999993</v>
      </c>
      <c r="J23">
        <v>4.2718539999999994</v>
      </c>
      <c r="K23">
        <v>4.0266355999999996</v>
      </c>
      <c r="L23" s="13">
        <v>4.4820411999999994</v>
      </c>
    </row>
    <row r="24" spans="2:12" ht="13.9" x14ac:dyDescent="0.3">
      <c r="B24" s="43"/>
      <c r="C24" s="3">
        <v>3</v>
      </c>
      <c r="D24">
        <v>2.9231527999999996</v>
      </c>
      <c r="E24">
        <v>5.4278835999999995</v>
      </c>
      <c r="F24">
        <v>4.7097439999999997</v>
      </c>
      <c r="G24">
        <v>4.9724779999999988</v>
      </c>
      <c r="H24">
        <v>4.096698</v>
      </c>
      <c r="I24">
        <v>3.8339639999999999</v>
      </c>
      <c r="J24">
        <v>3.9916043999999999</v>
      </c>
      <c r="K24">
        <v>4.1142135999999994</v>
      </c>
      <c r="L24" s="13">
        <v>4.2543384</v>
      </c>
    </row>
    <row r="25" spans="2:12" ht="13.9" x14ac:dyDescent="0.3">
      <c r="B25" s="43"/>
      <c r="C25" s="4" t="s">
        <v>1</v>
      </c>
      <c r="D25" s="14">
        <f>AVERAGE(D22:D24)</f>
        <v>3.1450170666666661</v>
      </c>
      <c r="E25" s="14">
        <f t="shared" ref="E25" si="20">AVERAGE(E22:E24)</f>
        <v>5.3928523999999998</v>
      </c>
      <c r="F25" s="14">
        <f t="shared" ref="F25" si="21">AVERAGE(F22:F24)</f>
        <v>4.9666394666666669</v>
      </c>
      <c r="G25" s="14">
        <f t="shared" ref="G25" si="22">AVERAGE(G22:G24)</f>
        <v>4.7097439999999997</v>
      </c>
      <c r="H25" s="14">
        <f t="shared" ref="H25" si="23">AVERAGE(H22:H24)</f>
        <v>4.3010466666666662</v>
      </c>
      <c r="I25" s="14">
        <f t="shared" ref="I25" si="24">AVERAGE(I22:I24)</f>
        <v>3.7463859999999998</v>
      </c>
      <c r="J25" s="14">
        <f t="shared" ref="J25" si="25">AVERAGE(J22:J24)</f>
        <v>4.1083750666666665</v>
      </c>
      <c r="K25" s="14">
        <f t="shared" ref="K25" si="26">AVERAGE(K22:K24)</f>
        <v>4.1258906666666659</v>
      </c>
      <c r="L25" s="5">
        <f t="shared" ref="L25" si="27">AVERAGE(L22:L24)</f>
        <v>4.2601769333333328</v>
      </c>
    </row>
    <row r="26" spans="2:12" ht="14.25" thickBot="1" x14ac:dyDescent="0.35">
      <c r="B26" s="44"/>
      <c r="C26" s="6" t="s">
        <v>2</v>
      </c>
      <c r="D26" s="7">
        <f>STDEVP(D22:D24)</f>
        <v>0.17881550898176815</v>
      </c>
      <c r="E26" s="7">
        <f t="shared" ref="E26:L26" si="28">STDEVP(E22:E24)</f>
        <v>6.2338477277093025E-2</v>
      </c>
      <c r="F26" s="7">
        <f t="shared" si="28"/>
        <v>0.20089985126321591</v>
      </c>
      <c r="G26" s="7">
        <f t="shared" si="28"/>
        <v>0.19240602909500132</v>
      </c>
      <c r="H26" s="7">
        <f t="shared" si="28"/>
        <v>0.14608005732906237</v>
      </c>
      <c r="I26" s="7">
        <f t="shared" si="28"/>
        <v>0.14931128674961827</v>
      </c>
      <c r="J26" s="7">
        <f t="shared" si="28"/>
        <v>0.11908318158971419</v>
      </c>
      <c r="K26" s="7">
        <f t="shared" si="28"/>
        <v>8.62049115979414E-2</v>
      </c>
      <c r="L26" s="8">
        <f t="shared" si="28"/>
        <v>0.17881550898176815</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2.7479968000000001</v>
      </c>
      <c r="E28">
        <v>4.5696191999999991</v>
      </c>
      <c r="F28">
        <v>4.9549623999999994</v>
      </c>
      <c r="G28">
        <v>4.0441511999999999</v>
      </c>
      <c r="H28">
        <v>3.396074</v>
      </c>
      <c r="I28">
        <v>3.1508555999999999</v>
      </c>
      <c r="J28">
        <v>3.5712299999999999</v>
      </c>
      <c r="K28">
        <v>3.3260115999999993</v>
      </c>
      <c r="L28" s="13">
        <v>3.8865107999999999</v>
      </c>
    </row>
    <row r="29" spans="2:12" ht="13.9" x14ac:dyDescent="0.3">
      <c r="B29" s="43"/>
      <c r="C29" s="3">
        <v>2</v>
      </c>
      <c r="D29">
        <v>3.0457619999999999</v>
      </c>
      <c r="E29">
        <v>5.2001808</v>
      </c>
      <c r="F29">
        <v>4.7272595999999991</v>
      </c>
      <c r="G29">
        <v>4.2718539999999994</v>
      </c>
      <c r="H29">
        <v>3.6062612000000001</v>
      </c>
      <c r="I29">
        <v>3.3435271999999996</v>
      </c>
      <c r="J29">
        <v>3.3084959999999999</v>
      </c>
      <c r="K29">
        <v>3.2734648000000002</v>
      </c>
      <c r="L29" s="13">
        <v>3.3785583999999997</v>
      </c>
    </row>
    <row r="30" spans="2:12" ht="13.9" x14ac:dyDescent="0.3">
      <c r="B30" s="43"/>
      <c r="C30" s="3">
        <v>3</v>
      </c>
      <c r="D30">
        <v>3.1858867999999996</v>
      </c>
      <c r="E30">
        <v>5.0075091999999994</v>
      </c>
      <c r="F30">
        <v>4.4645255999999991</v>
      </c>
      <c r="G30">
        <v>4.1317291999999997</v>
      </c>
      <c r="H30">
        <v>3.1333399999999996</v>
      </c>
      <c r="I30">
        <v>3.0107308000000002</v>
      </c>
      <c r="J30">
        <v>3.4486207999999996</v>
      </c>
      <c r="K30">
        <v>3.4311051999999997</v>
      </c>
      <c r="L30" s="13">
        <v>3.361042799999999</v>
      </c>
    </row>
    <row r="31" spans="2:12" ht="13.9" x14ac:dyDescent="0.3">
      <c r="B31" s="43"/>
      <c r="C31" s="4" t="s">
        <v>1</v>
      </c>
      <c r="D31" s="14">
        <f>AVERAGE(D28:D30)</f>
        <v>2.9932151999999999</v>
      </c>
      <c r="E31" s="14">
        <f t="shared" ref="E31" si="29">AVERAGE(E28:E30)</f>
        <v>4.9257697333333335</v>
      </c>
      <c r="F31" s="14">
        <f t="shared" ref="F31" si="30">AVERAGE(F28:F30)</f>
        <v>4.7155825333333325</v>
      </c>
      <c r="G31" s="14">
        <f t="shared" ref="G31" si="31">AVERAGE(G28:G30)</f>
        <v>4.1492447999999991</v>
      </c>
      <c r="H31" s="14">
        <f t="shared" ref="H31" si="32">AVERAGE(H28:H30)</f>
        <v>3.3785583999999997</v>
      </c>
      <c r="I31" s="14">
        <f t="shared" ref="I31" si="33">AVERAGE(I28:I30)</f>
        <v>3.1683711999999997</v>
      </c>
      <c r="J31" s="14">
        <f t="shared" ref="J31" si="34">AVERAGE(J28:J30)</f>
        <v>3.4427822666666663</v>
      </c>
      <c r="K31" s="14">
        <f t="shared" ref="K31" si="35">AVERAGE(K28:K30)</f>
        <v>3.3435272</v>
      </c>
      <c r="L31" s="5">
        <f t="shared" ref="L31" si="36">AVERAGE(L28:L30)</f>
        <v>3.542037333333333</v>
      </c>
    </row>
    <row r="32" spans="2:12" ht="14.25" thickBot="1" x14ac:dyDescent="0.35">
      <c r="B32" s="44"/>
      <c r="C32" s="6" t="s">
        <v>2</v>
      </c>
      <c r="D32" s="7">
        <f>STDEVP(D28:D30)</f>
        <v>0.18258840355232472</v>
      </c>
      <c r="E32" s="7">
        <f t="shared" ref="E32:L32" si="37">STDEVP(E28:E30)</f>
        <v>0.26383452914892652</v>
      </c>
      <c r="F32" s="7">
        <f t="shared" si="37"/>
        <v>0.20039016794412748</v>
      </c>
      <c r="G32" s="7">
        <f t="shared" si="37"/>
        <v>9.3780731725587554E-2</v>
      </c>
      <c r="H32" s="7">
        <f t="shared" si="37"/>
        <v>0.19346612543264538</v>
      </c>
      <c r="I32" s="7">
        <f t="shared" si="37"/>
        <v>0.13642692340775922</v>
      </c>
      <c r="J32" s="7">
        <f t="shared" si="37"/>
        <v>0.10734012931677613</v>
      </c>
      <c r="K32" s="7">
        <f t="shared" si="37"/>
        <v>6.5537374123777539E-2</v>
      </c>
      <c r="L32" s="8">
        <f t="shared" si="37"/>
        <v>0.24368446262719001</v>
      </c>
    </row>
    <row r="33" spans="2:12" ht="14.1" customHeight="1" x14ac:dyDescent="0.3">
      <c r="B33" s="45" t="s">
        <v>31</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7">
    <mergeCell ref="B33:L37"/>
    <mergeCell ref="D2:I2"/>
    <mergeCell ref="B3:B8"/>
    <mergeCell ref="B9:B14"/>
    <mergeCell ref="B15:B20"/>
    <mergeCell ref="B21:B26"/>
    <mergeCell ref="B27:B32"/>
  </mergeCells>
  <phoneticPr fontId="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2AD8-1468-4479-A4C9-A1066631902A}">
  <dimension ref="B2:L37"/>
  <sheetViews>
    <sheetView zoomScaleNormal="100" workbookViewId="0">
      <selection activeCell="B33" sqref="B33:L37"/>
    </sheetView>
  </sheetViews>
  <sheetFormatPr defaultRowHeight="13.5" x14ac:dyDescent="0.3"/>
  <cols>
    <col min="8" max="8" width="8.86328125" bestFit="1" customWidth="1"/>
    <col min="9" max="9" width="9.59765625" customWidth="1"/>
    <col min="10" max="10" width="8.86328125" bestFit="1" customWidth="1"/>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0.65068181818181814</v>
      </c>
      <c r="E4">
        <v>0.71007575757575747</v>
      </c>
      <c r="F4">
        <v>0.69734848484848488</v>
      </c>
      <c r="G4">
        <v>0.60984848484848486</v>
      </c>
      <c r="H4">
        <v>0.65227272727272723</v>
      </c>
      <c r="I4">
        <v>0.62469696969696964</v>
      </c>
      <c r="J4">
        <v>0.79439393939393943</v>
      </c>
      <c r="K4">
        <v>0.51863636363636356</v>
      </c>
      <c r="L4" s="13">
        <v>0.67878787878787883</v>
      </c>
    </row>
    <row r="5" spans="2:12" ht="13.9" x14ac:dyDescent="0.3">
      <c r="B5" s="43"/>
      <c r="C5" s="3">
        <v>2</v>
      </c>
      <c r="D5">
        <v>0.74242424242424243</v>
      </c>
      <c r="E5">
        <v>0.55469696969696958</v>
      </c>
      <c r="F5">
        <v>0.59022727272727271</v>
      </c>
      <c r="G5">
        <v>0.6809090909090908</v>
      </c>
      <c r="H5">
        <v>0.5138636363636363</v>
      </c>
      <c r="I5">
        <v>0.65227272727272723</v>
      </c>
      <c r="J5">
        <v>0.48363636363636364</v>
      </c>
      <c r="K5">
        <v>0.6045454545454545</v>
      </c>
      <c r="L5" s="13">
        <v>0.49848484848484848</v>
      </c>
    </row>
    <row r="6" spans="2:12" ht="13.9" x14ac:dyDescent="0.3">
      <c r="B6" s="43"/>
      <c r="C6" s="3">
        <v>3</v>
      </c>
      <c r="D6">
        <v>0.49583333333333329</v>
      </c>
      <c r="E6">
        <v>0.74242424242424243</v>
      </c>
      <c r="F6">
        <v>0.58810606060606052</v>
      </c>
      <c r="G6">
        <v>0.43856060606060598</v>
      </c>
      <c r="H6">
        <v>0.67560606060606065</v>
      </c>
      <c r="I6">
        <v>0.50537878787878787</v>
      </c>
      <c r="J6">
        <v>0.63424242424242416</v>
      </c>
      <c r="K6">
        <v>0.67560606060606065</v>
      </c>
      <c r="L6" s="13">
        <v>0.70106060606060605</v>
      </c>
    </row>
    <row r="7" spans="2:12" ht="13.9" x14ac:dyDescent="0.3">
      <c r="B7" s="43"/>
      <c r="C7" s="4" t="s">
        <v>1</v>
      </c>
      <c r="D7" s="14">
        <f>AVERAGE(D4:D6)</f>
        <v>0.62964646464646468</v>
      </c>
      <c r="E7" s="14">
        <f t="shared" ref="E7:L7" si="0">AVERAGE(E4:E6)</f>
        <v>0.66906565656565642</v>
      </c>
      <c r="F7" s="14">
        <f t="shared" si="0"/>
        <v>0.62522727272727263</v>
      </c>
      <c r="G7" s="14">
        <f t="shared" si="0"/>
        <v>0.57643939393939381</v>
      </c>
      <c r="H7" s="14">
        <f t="shared" si="0"/>
        <v>0.61391414141414147</v>
      </c>
      <c r="I7" s="14">
        <f t="shared" si="0"/>
        <v>0.59411616161616154</v>
      </c>
      <c r="J7" s="14">
        <f t="shared" si="0"/>
        <v>0.63742424242424234</v>
      </c>
      <c r="K7" s="14">
        <f t="shared" si="0"/>
        <v>0.59959595959595957</v>
      </c>
      <c r="L7" s="5">
        <f t="shared" si="0"/>
        <v>0.62611111111111117</v>
      </c>
    </row>
    <row r="8" spans="2:12" ht="14.25" thickBot="1" x14ac:dyDescent="0.35">
      <c r="B8" s="44"/>
      <c r="C8" s="6" t="s">
        <v>2</v>
      </c>
      <c r="D8" s="7">
        <f>STDEVP(D4:D6)</f>
        <v>0.1017632339807724</v>
      </c>
      <c r="E8" s="7">
        <f t="shared" ref="E8:L8" si="1">STDEVP(E4:E6)</f>
        <v>8.1942067015052231E-2</v>
      </c>
      <c r="F8" s="7">
        <f t="shared" si="1"/>
        <v>5.1004750194404813E-2</v>
      </c>
      <c r="G8" s="7">
        <f t="shared" si="1"/>
        <v>0.10171962296305145</v>
      </c>
      <c r="H8" s="7">
        <f t="shared" si="1"/>
        <v>7.1384819963149063E-2</v>
      </c>
      <c r="I8" s="7">
        <f t="shared" si="1"/>
        <v>6.3748708352007258E-2</v>
      </c>
      <c r="J8" s="7">
        <f t="shared" si="1"/>
        <v>0.1268861975627191</v>
      </c>
      <c r="K8" s="7">
        <f t="shared" si="1"/>
        <v>6.4178109283882318E-2</v>
      </c>
      <c r="L8" s="8">
        <f t="shared" si="1"/>
        <v>9.0702318158549344E-2</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0.65386363636363631</v>
      </c>
      <c r="E10">
        <v>0.85590909090909073</v>
      </c>
      <c r="F10">
        <v>0.88083333333333336</v>
      </c>
      <c r="G10">
        <v>1.1274242424242422</v>
      </c>
      <c r="H10">
        <v>1.1215909090909091</v>
      </c>
      <c r="I10">
        <v>1.1162878787878787</v>
      </c>
      <c r="J10">
        <v>1.2679545454545453</v>
      </c>
      <c r="K10">
        <v>1.6094696969696967</v>
      </c>
      <c r="L10" s="13">
        <v>1.7096969696969697</v>
      </c>
    </row>
    <row r="11" spans="2:12" ht="13.9" x14ac:dyDescent="0.3">
      <c r="B11" s="43"/>
      <c r="C11" s="3">
        <v>2</v>
      </c>
      <c r="D11">
        <v>0.63689393939393935</v>
      </c>
      <c r="E11">
        <v>0.80128787878787888</v>
      </c>
      <c r="F11">
        <v>0.95401515151515148</v>
      </c>
      <c r="G11">
        <v>1.0807575757575758</v>
      </c>
      <c r="H11">
        <v>1.1905303030303029</v>
      </c>
      <c r="I11">
        <v>1.2334848484848484</v>
      </c>
      <c r="J11">
        <v>1.4731818181818179</v>
      </c>
      <c r="K11">
        <v>1.5214393939393938</v>
      </c>
      <c r="L11" s="13">
        <v>1.7547727272727272</v>
      </c>
    </row>
    <row r="12" spans="2:12" ht="13.9" x14ac:dyDescent="0.3">
      <c r="B12" s="43"/>
      <c r="C12" s="3">
        <v>3</v>
      </c>
      <c r="D12">
        <v>0.68568181818181817</v>
      </c>
      <c r="E12">
        <v>0.86916666666666653</v>
      </c>
      <c r="F12">
        <v>0.85272727272727267</v>
      </c>
      <c r="G12">
        <v>1.1109848484848484</v>
      </c>
      <c r="H12">
        <v>1.177272727272727</v>
      </c>
      <c r="I12">
        <v>1.155530303030303</v>
      </c>
      <c r="J12">
        <v>1.3878030303030302</v>
      </c>
      <c r="K12">
        <v>1.5643939393939392</v>
      </c>
      <c r="L12" s="13">
        <v>1.7028030303030302</v>
      </c>
    </row>
    <row r="13" spans="2:12" ht="13.9" x14ac:dyDescent="0.3">
      <c r="B13" s="43"/>
      <c r="C13" s="4" t="s">
        <v>1</v>
      </c>
      <c r="D13" s="14">
        <f>AVERAGE(D10:D12)</f>
        <v>0.65881313131313124</v>
      </c>
      <c r="E13" s="14">
        <f t="shared" ref="E13" si="2">AVERAGE(E10:E12)</f>
        <v>0.84212121212121216</v>
      </c>
      <c r="F13" s="14">
        <f t="shared" ref="F13" si="3">AVERAGE(F10:F12)</f>
        <v>0.8958585858585858</v>
      </c>
      <c r="G13" s="14">
        <f t="shared" ref="G13" si="4">AVERAGE(G10:G12)</f>
        <v>1.1063888888888889</v>
      </c>
      <c r="H13" s="14">
        <f t="shared" ref="H13" si="5">AVERAGE(H10:H12)</f>
        <v>1.163131313131313</v>
      </c>
      <c r="I13" s="14">
        <f t="shared" ref="I13" si="6">AVERAGE(I10:I12)</f>
        <v>1.1684343434343434</v>
      </c>
      <c r="J13" s="14">
        <f t="shared" ref="J13" si="7">AVERAGE(J10:J12)</f>
        <v>1.3763131313131314</v>
      </c>
      <c r="K13" s="14">
        <f t="shared" ref="K13" si="8">AVERAGE(K10:K12)</f>
        <v>1.5651010101010099</v>
      </c>
      <c r="L13" s="5">
        <f t="shared" ref="L13" si="9">AVERAGE(L10:L12)</f>
        <v>1.7224242424242424</v>
      </c>
    </row>
    <row r="14" spans="2:12" ht="14.25" thickBot="1" x14ac:dyDescent="0.35">
      <c r="B14" s="44"/>
      <c r="C14" s="6" t="s">
        <v>2</v>
      </c>
      <c r="D14" s="7">
        <f>STDEVP(D10:D12)</f>
        <v>2.0222716671217316E-2</v>
      </c>
      <c r="E14" s="7">
        <f t="shared" ref="E14:L14" si="10">STDEVP(E10:E12)</f>
        <v>2.9376426627204431E-2</v>
      </c>
      <c r="F14" s="7">
        <f t="shared" si="10"/>
        <v>4.2693693971691822E-2</v>
      </c>
      <c r="G14" s="7">
        <f t="shared" si="10"/>
        <v>1.9326778967712271E-2</v>
      </c>
      <c r="H14" s="7">
        <f t="shared" si="10"/>
        <v>2.9867984025507666E-2</v>
      </c>
      <c r="I14" s="7">
        <f t="shared" si="10"/>
        <v>4.8707755170334953E-2</v>
      </c>
      <c r="J14" s="7">
        <f t="shared" si="10"/>
        <v>8.4176686011694646E-2</v>
      </c>
      <c r="K14" s="7">
        <f t="shared" si="10"/>
        <v>3.5941698389107296E-2</v>
      </c>
      <c r="L14" s="8">
        <f t="shared" si="10"/>
        <v>2.3046329484848797E-2</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0.66446969696969693</v>
      </c>
      <c r="E16">
        <v>1.0420454545454547</v>
      </c>
      <c r="F16">
        <v>1.49280303030303</v>
      </c>
      <c r="G16">
        <v>1.6715151515151514</v>
      </c>
      <c r="H16">
        <v>1.7367424242424241</v>
      </c>
      <c r="I16">
        <v>1.7611363636363635</v>
      </c>
      <c r="J16">
        <v>1.7346212121212119</v>
      </c>
      <c r="K16">
        <v>1.9610606060606059</v>
      </c>
      <c r="L16" s="13">
        <v>2.1222727272727275</v>
      </c>
    </row>
    <row r="17" spans="2:12" ht="13.9" x14ac:dyDescent="0.3">
      <c r="B17" s="43"/>
      <c r="C17" s="3">
        <v>2</v>
      </c>
      <c r="D17">
        <v>0.69681818181818178</v>
      </c>
      <c r="E17">
        <v>1.0160606060606059</v>
      </c>
      <c r="F17">
        <v>1.4079545454545452</v>
      </c>
      <c r="G17">
        <v>1.6974999999999998</v>
      </c>
      <c r="H17">
        <v>1.614242424242424</v>
      </c>
      <c r="I17">
        <v>1.7484090909090908</v>
      </c>
      <c r="J17">
        <v>1.7399242424242423</v>
      </c>
      <c r="K17">
        <v>1.8740909090909088</v>
      </c>
      <c r="L17" s="13">
        <v>2.1710606060606059</v>
      </c>
    </row>
    <row r="18" spans="2:12" ht="13.9" x14ac:dyDescent="0.3">
      <c r="B18" s="43"/>
      <c r="C18" s="3">
        <v>3</v>
      </c>
      <c r="D18">
        <v>0.68674242424242427</v>
      </c>
      <c r="E18">
        <v>0.99378787878787878</v>
      </c>
      <c r="F18">
        <v>1.4689393939393938</v>
      </c>
      <c r="G18">
        <v>1.6577272727272727</v>
      </c>
      <c r="H18">
        <v>1.6121212121212121</v>
      </c>
      <c r="I18">
        <v>1.6243181818181816</v>
      </c>
      <c r="J18">
        <v>1.7134090909090907</v>
      </c>
      <c r="K18">
        <v>2.1800757575757577</v>
      </c>
      <c r="L18" s="13">
        <v>2.0618181818181816</v>
      </c>
    </row>
    <row r="19" spans="2:12" ht="13.9" x14ac:dyDescent="0.3">
      <c r="B19" s="43"/>
      <c r="C19" s="4" t="s">
        <v>1</v>
      </c>
      <c r="D19" s="14">
        <f>AVERAGE(D16:D18)</f>
        <v>0.68267676767676766</v>
      </c>
      <c r="E19" s="14">
        <f t="shared" ref="E19" si="11">AVERAGE(E16:E18)</f>
        <v>1.0172979797979798</v>
      </c>
      <c r="F19" s="14">
        <f t="shared" ref="F19" si="12">AVERAGE(F16:F18)</f>
        <v>1.4565656565656564</v>
      </c>
      <c r="G19" s="14">
        <f t="shared" ref="G19" si="13">AVERAGE(G16:G18)</f>
        <v>1.6755808080808079</v>
      </c>
      <c r="H19" s="14">
        <f t="shared" ref="H19" si="14">AVERAGE(H16:H18)</f>
        <v>1.6543686868686869</v>
      </c>
      <c r="I19" s="14">
        <f t="shared" ref="I19" si="15">AVERAGE(I16:I18)</f>
        <v>1.7112878787878785</v>
      </c>
      <c r="J19" s="14">
        <f t="shared" ref="J19" si="16">AVERAGE(J16:J18)</f>
        <v>1.7293181818181818</v>
      </c>
      <c r="K19" s="14">
        <f t="shared" ref="K19" si="17">AVERAGE(K16:K18)</f>
        <v>2.0050757575757578</v>
      </c>
      <c r="L19" s="5">
        <f t="shared" ref="L19" si="18">AVERAGE(L16:L18)</f>
        <v>2.118383838383838</v>
      </c>
    </row>
    <row r="20" spans="2:12" ht="14.25" thickBot="1" x14ac:dyDescent="0.35">
      <c r="B20" s="44"/>
      <c r="C20" s="6" t="s">
        <v>2</v>
      </c>
      <c r="D20" s="7">
        <f>STDEVP(D16:D18)</f>
        <v>1.3515504441950203E-2</v>
      </c>
      <c r="E20" s="7">
        <f t="shared" ref="E20:L20" si="19">STDEVP(E16:E18)</f>
        <v>1.9720492299872609E-2</v>
      </c>
      <c r="F20" s="7">
        <f t="shared" si="19"/>
        <v>3.5727192050468183E-2</v>
      </c>
      <c r="G20" s="7">
        <f t="shared" si="19"/>
        <v>1.6489686294976057E-2</v>
      </c>
      <c r="H20" s="7">
        <f t="shared" si="19"/>
        <v>5.8253465372764934E-2</v>
      </c>
      <c r="I20" s="7">
        <f t="shared" si="19"/>
        <v>6.1715973140504976E-2</v>
      </c>
      <c r="J20" s="7">
        <f t="shared" si="19"/>
        <v>1.1455854769912916E-2</v>
      </c>
      <c r="K20" s="7">
        <f t="shared" si="19"/>
        <v>0.12873663567596777</v>
      </c>
      <c r="L20" s="8">
        <f t="shared" si="19"/>
        <v>4.4682728998895097E-2</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0.70636363636363642</v>
      </c>
      <c r="E22">
        <v>1.1396212121212119</v>
      </c>
      <c r="F22">
        <v>1.6418181818181814</v>
      </c>
      <c r="G22">
        <v>2.3503030303030301</v>
      </c>
      <c r="H22">
        <v>2.3449999999999998</v>
      </c>
      <c r="I22">
        <v>2.0368939393939391</v>
      </c>
      <c r="J22">
        <v>2.4531818181818172</v>
      </c>
      <c r="K22">
        <v>2.4924242424242422</v>
      </c>
      <c r="L22" s="13">
        <v>2.4484090909090899</v>
      </c>
    </row>
    <row r="23" spans="2:12" ht="13.9" x14ac:dyDescent="0.3">
      <c r="B23" s="43"/>
      <c r="C23" s="3">
        <v>2</v>
      </c>
      <c r="D23">
        <v>0.68621212121212116</v>
      </c>
      <c r="E23">
        <v>0.99113636363636359</v>
      </c>
      <c r="F23">
        <v>1.8581818181818182</v>
      </c>
      <c r="G23">
        <v>2.3211363636363633</v>
      </c>
      <c r="H23">
        <v>2.4059848484848483</v>
      </c>
      <c r="I23">
        <v>2.5608333333333322</v>
      </c>
      <c r="J23">
        <v>2.5385606060606052</v>
      </c>
      <c r="K23">
        <v>2.6435606060606056</v>
      </c>
      <c r="L23" s="13">
        <v>2.5783333333333331</v>
      </c>
    </row>
    <row r="24" spans="2:12" ht="13.9" x14ac:dyDescent="0.3">
      <c r="B24" s="43"/>
      <c r="C24" s="3">
        <v>3</v>
      </c>
      <c r="D24">
        <v>0.69681818181818178</v>
      </c>
      <c r="E24">
        <v>1.085530303030303</v>
      </c>
      <c r="F24">
        <v>2.2113636363636364</v>
      </c>
      <c r="G24">
        <v>2.524242424242424</v>
      </c>
      <c r="H24">
        <v>2.4849999999999999</v>
      </c>
      <c r="I24">
        <v>2.7612878787878783</v>
      </c>
      <c r="J24">
        <v>2.3974999999999995</v>
      </c>
      <c r="K24">
        <v>2.4881818181818169</v>
      </c>
      <c r="L24" s="13">
        <v>3.4899242424242418</v>
      </c>
    </row>
    <row r="25" spans="2:12" ht="13.9" x14ac:dyDescent="0.3">
      <c r="B25" s="43"/>
      <c r="C25" s="4" t="s">
        <v>1</v>
      </c>
      <c r="D25" s="14">
        <f>AVERAGE(D22:D24)</f>
        <v>0.69646464646464645</v>
      </c>
      <c r="E25" s="14">
        <f t="shared" ref="E25" si="20">AVERAGE(E22:E24)</f>
        <v>1.0720959595959594</v>
      </c>
      <c r="F25" s="14">
        <f t="shared" ref="F25" si="21">AVERAGE(F22:F24)</f>
        <v>1.9037878787878786</v>
      </c>
      <c r="G25" s="14">
        <f t="shared" ref="G25" si="22">AVERAGE(G22:G24)</f>
        <v>2.3985606060606059</v>
      </c>
      <c r="H25" s="14">
        <f t="shared" ref="H25" si="23">AVERAGE(H22:H24)</f>
        <v>2.4119949494949489</v>
      </c>
      <c r="I25" s="14">
        <f t="shared" ref="I25" si="24">AVERAGE(I22:I24)</f>
        <v>2.4530050505050496</v>
      </c>
      <c r="J25" s="14">
        <f t="shared" ref="J25" si="25">AVERAGE(J22:J24)</f>
        <v>2.4630808080808073</v>
      </c>
      <c r="K25" s="14">
        <f t="shared" ref="K25" si="26">AVERAGE(K22:K24)</f>
        <v>2.5413888888888878</v>
      </c>
      <c r="L25" s="5">
        <f t="shared" ref="L25" si="27">AVERAGE(L22:L24)</f>
        <v>2.8388888888888886</v>
      </c>
    </row>
    <row r="26" spans="2:12" ht="14.25" thickBot="1" x14ac:dyDescent="0.35">
      <c r="B26" s="44"/>
      <c r="C26" s="6" t="s">
        <v>2</v>
      </c>
      <c r="D26" s="7">
        <f>STDEVP(D22:D24)</f>
        <v>8.2306188977535472E-3</v>
      </c>
      <c r="E26" s="7">
        <f t="shared" ref="E26:L26" si="28">STDEVP(E22:E24)</f>
        <v>6.1358502507943738E-2</v>
      </c>
      <c r="F26" s="7">
        <f t="shared" si="28"/>
        <v>0.23474161791403883</v>
      </c>
      <c r="G26" s="7">
        <f t="shared" si="28"/>
        <v>8.9664609061497647E-2</v>
      </c>
      <c r="H26" s="7">
        <f t="shared" si="28"/>
        <v>5.731254071965821E-2</v>
      </c>
      <c r="I26" s="7">
        <f t="shared" si="28"/>
        <v>0.30540339311686288</v>
      </c>
      <c r="J26" s="7">
        <f t="shared" si="28"/>
        <v>5.8011585890587844E-2</v>
      </c>
      <c r="K26" s="7">
        <f t="shared" si="28"/>
        <v>7.2267071262211033E-2</v>
      </c>
      <c r="L26" s="8">
        <f t="shared" si="28"/>
        <v>0.46339713051697745</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0.73606060606060608</v>
      </c>
      <c r="E28">
        <v>1.2075</v>
      </c>
      <c r="F28">
        <v>2.0087878787878788</v>
      </c>
      <c r="G28">
        <v>2.7262878787878786</v>
      </c>
      <c r="H28">
        <v>2.6907575757575763</v>
      </c>
      <c r="I28">
        <v>2.6562878787878783</v>
      </c>
      <c r="J28">
        <v>2.4017424242424243</v>
      </c>
      <c r="K28">
        <v>3.0062878787878784</v>
      </c>
      <c r="L28" s="13">
        <v>3.0773484848484842</v>
      </c>
    </row>
    <row r="29" spans="2:12" ht="13.9" x14ac:dyDescent="0.3">
      <c r="B29" s="43"/>
      <c r="C29" s="3">
        <v>2</v>
      </c>
      <c r="D29">
        <v>0.55257575757575761</v>
      </c>
      <c r="E29">
        <v>1.0643181818181817</v>
      </c>
      <c r="F29">
        <v>2.1742424242424243</v>
      </c>
      <c r="G29">
        <v>2.6610606060606048</v>
      </c>
      <c r="H29">
        <v>2.7602272727272723</v>
      </c>
      <c r="I29">
        <v>2.7634090909090903</v>
      </c>
      <c r="J29">
        <v>2.7554545454545458</v>
      </c>
      <c r="K29">
        <v>2.8217424242424229</v>
      </c>
      <c r="L29" s="13">
        <v>2.9463636363636354</v>
      </c>
    </row>
    <row r="30" spans="2:12" ht="13.9" x14ac:dyDescent="0.3">
      <c r="B30" s="43"/>
      <c r="C30" s="3">
        <v>3</v>
      </c>
      <c r="D30">
        <v>0.64537878787878789</v>
      </c>
      <c r="E30">
        <v>1.1926515151515151</v>
      </c>
      <c r="F30">
        <v>2.0724242424242423</v>
      </c>
      <c r="G30">
        <v>2.4987878787878781</v>
      </c>
      <c r="H30">
        <v>2.6493939393939394</v>
      </c>
      <c r="I30">
        <v>2.9691666666666658</v>
      </c>
      <c r="J30">
        <v>3.1070454545454549</v>
      </c>
      <c r="K30">
        <v>2.8084848484848473</v>
      </c>
      <c r="L30" s="13">
        <v>3.1775757575757577</v>
      </c>
    </row>
    <row r="31" spans="2:12" ht="13.9" x14ac:dyDescent="0.3">
      <c r="B31" s="43"/>
      <c r="C31" s="4" t="s">
        <v>1</v>
      </c>
      <c r="D31" s="14">
        <f>AVERAGE(D28:D30)</f>
        <v>0.64467171717171723</v>
      </c>
      <c r="E31" s="14">
        <f t="shared" ref="E31" si="29">AVERAGE(E28:E30)</f>
        <v>1.1548232323232321</v>
      </c>
      <c r="F31" s="14">
        <f t="shared" ref="F31" si="30">AVERAGE(F28:F30)</f>
        <v>2.0851515151515154</v>
      </c>
      <c r="G31" s="14">
        <f t="shared" ref="G31" si="31">AVERAGE(G28:G30)</f>
        <v>2.6287121212121205</v>
      </c>
      <c r="H31" s="14">
        <f t="shared" ref="H31" si="32">AVERAGE(H28:H30)</f>
        <v>2.700126262626263</v>
      </c>
      <c r="I31" s="14">
        <f t="shared" ref="I31" si="33">AVERAGE(I28:I30)</f>
        <v>2.796287878787878</v>
      </c>
      <c r="J31" s="14">
        <f t="shared" ref="J31" si="34">AVERAGE(J28:J30)</f>
        <v>2.7547474747474752</v>
      </c>
      <c r="K31" s="14">
        <f t="shared" ref="K31" si="35">AVERAGE(K28:K30)</f>
        <v>2.8788383838383829</v>
      </c>
      <c r="L31" s="5">
        <f t="shared" ref="L31" si="36">AVERAGE(L28:L30)</f>
        <v>3.0670959595959588</v>
      </c>
    </row>
    <row r="32" spans="2:12" ht="14.25" thickBot="1" x14ac:dyDescent="0.35">
      <c r="B32" s="44"/>
      <c r="C32" s="6" t="s">
        <v>2</v>
      </c>
      <c r="D32" s="7">
        <f>STDEVP(D28:D30)</f>
        <v>7.4909044258644905E-2</v>
      </c>
      <c r="E32" s="7">
        <f t="shared" ref="E32:L32" si="37">STDEVP(E28:E30)</f>
        <v>6.4283188578690545E-2</v>
      </c>
      <c r="F32" s="7">
        <f t="shared" si="37"/>
        <v>6.8143423533007966E-2</v>
      </c>
      <c r="G32" s="7">
        <f t="shared" si="37"/>
        <v>9.5651732355786487E-2</v>
      </c>
      <c r="H32" s="7">
        <f t="shared" si="37"/>
        <v>4.5729903889956895E-2</v>
      </c>
      <c r="I32" s="7">
        <f t="shared" si="37"/>
        <v>0.12983077446021438</v>
      </c>
      <c r="J32" s="7">
        <f t="shared" si="37"/>
        <v>0.28793919045566785</v>
      </c>
      <c r="K32" s="7">
        <f t="shared" si="37"/>
        <v>9.0282782230438161E-2</v>
      </c>
      <c r="L32" s="8">
        <f t="shared" si="37"/>
        <v>9.4669942271002894E-2</v>
      </c>
    </row>
    <row r="33" spans="2:12" ht="14.1" customHeight="1" x14ac:dyDescent="0.3">
      <c r="B33" s="45" t="s">
        <v>30</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7">
    <mergeCell ref="B33:L37"/>
    <mergeCell ref="D2:I2"/>
    <mergeCell ref="B3:B8"/>
    <mergeCell ref="B9:B14"/>
    <mergeCell ref="B15:B20"/>
    <mergeCell ref="B21:B26"/>
    <mergeCell ref="B27:B32"/>
  </mergeCells>
  <phoneticPr fontId="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C18F8-A1A6-4273-ACB2-492E2885E33D}">
  <dimension ref="B2:L37"/>
  <sheetViews>
    <sheetView zoomScaleNormal="100" workbookViewId="0">
      <selection activeCell="B33" sqref="B33:L37"/>
    </sheetView>
  </sheetViews>
  <sheetFormatPr defaultRowHeight="13.5" x14ac:dyDescent="0.3"/>
  <cols>
    <col min="8" max="8" width="8.86328125" bestFit="1" customWidth="1"/>
    <col min="9" max="9" width="9.59765625" customWidth="1"/>
    <col min="10" max="10" width="8.86328125" bestFit="1" customWidth="1"/>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9.9866666666666664</v>
      </c>
      <c r="E4">
        <v>9.2866666666666671</v>
      </c>
      <c r="F4">
        <v>8.3066666666666666</v>
      </c>
      <c r="G4">
        <v>8.7733333333333334</v>
      </c>
      <c r="H4">
        <v>10.313333333333334</v>
      </c>
      <c r="I4">
        <v>8.3533333333333317</v>
      </c>
      <c r="J4">
        <v>9.0533333333333328</v>
      </c>
      <c r="K4">
        <v>8.4466666666666672</v>
      </c>
      <c r="L4" s="13">
        <v>9.6926666666666659</v>
      </c>
    </row>
    <row r="5" spans="2:12" ht="13.9" x14ac:dyDescent="0.3">
      <c r="B5" s="43"/>
      <c r="C5" s="3">
        <v>2</v>
      </c>
      <c r="D5">
        <v>8.2133333333333329</v>
      </c>
      <c r="E5">
        <v>8.4933333333333341</v>
      </c>
      <c r="F5">
        <v>10.126666666666667</v>
      </c>
      <c r="G5">
        <v>7.9799999999999995</v>
      </c>
      <c r="H5">
        <v>8.0733333333333341</v>
      </c>
      <c r="I5">
        <v>9.3333333333333339</v>
      </c>
      <c r="J5">
        <v>8.8666666666666671</v>
      </c>
      <c r="K5">
        <v>8.1199999999999992</v>
      </c>
      <c r="L5" s="13">
        <v>8.5399999999999991</v>
      </c>
    </row>
    <row r="6" spans="2:12" ht="13.9" x14ac:dyDescent="0.3">
      <c r="B6" s="43"/>
      <c r="C6" s="3">
        <v>3</v>
      </c>
      <c r="D6">
        <v>8.6799999999999979</v>
      </c>
      <c r="E6">
        <v>10.08</v>
      </c>
      <c r="F6">
        <v>8.8666666666666671</v>
      </c>
      <c r="G6">
        <v>9.1933333333333334</v>
      </c>
      <c r="H6">
        <v>9.706666666666667</v>
      </c>
      <c r="I6">
        <v>8.6333333333333329</v>
      </c>
      <c r="J6">
        <v>9.66</v>
      </c>
      <c r="K6">
        <v>8.0266666666666655</v>
      </c>
      <c r="L6" s="13">
        <v>9.9400000000000013</v>
      </c>
    </row>
    <row r="7" spans="2:12" ht="13.9" x14ac:dyDescent="0.3">
      <c r="B7" s="43"/>
      <c r="C7" s="4" t="s">
        <v>1</v>
      </c>
      <c r="D7" s="14">
        <f>AVERAGE(D4:D6)</f>
        <v>8.9599999999999991</v>
      </c>
      <c r="E7" s="14">
        <f t="shared" ref="E7:L7" si="0">AVERAGE(E4:E6)</f>
        <v>9.2866666666666671</v>
      </c>
      <c r="F7" s="14">
        <f t="shared" si="0"/>
        <v>9.1</v>
      </c>
      <c r="G7" s="14">
        <f t="shared" si="0"/>
        <v>8.6488888888888891</v>
      </c>
      <c r="H7" s="14">
        <f t="shared" si="0"/>
        <v>9.3644444444444463</v>
      </c>
      <c r="I7" s="14">
        <f t="shared" si="0"/>
        <v>8.7733333333333334</v>
      </c>
      <c r="J7" s="14">
        <f t="shared" si="0"/>
        <v>9.1933333333333334</v>
      </c>
      <c r="K7" s="14">
        <f t="shared" si="0"/>
        <v>8.1977777777777785</v>
      </c>
      <c r="L7" s="5">
        <f t="shared" si="0"/>
        <v>9.39088888888889</v>
      </c>
    </row>
    <row r="8" spans="2:12" ht="14.25" thickBot="1" x14ac:dyDescent="0.35">
      <c r="B8" s="44"/>
      <c r="C8" s="6" t="s">
        <v>2</v>
      </c>
      <c r="D8" s="7">
        <f>STDEVP(D4:D6)</f>
        <v>0.75054548064625559</v>
      </c>
      <c r="E8" s="7">
        <f t="shared" ref="E8:L8" si="1">STDEVP(E4:E6)</f>
        <v>0.64775395420266235</v>
      </c>
      <c r="F8" s="7">
        <f t="shared" si="1"/>
        <v>0.76111030008067104</v>
      </c>
      <c r="G8" s="7">
        <f t="shared" si="1"/>
        <v>0.50309658400699397</v>
      </c>
      <c r="H8" s="7">
        <f t="shared" si="1"/>
        <v>0.94595173838732538</v>
      </c>
      <c r="I8" s="7">
        <f t="shared" si="1"/>
        <v>0.4121488404286337</v>
      </c>
      <c r="J8" s="7">
        <f t="shared" si="1"/>
        <v>0.33866841644342377</v>
      </c>
      <c r="K8" s="7">
        <f t="shared" si="1"/>
        <v>0.18006857404340423</v>
      </c>
      <c r="L8" s="8">
        <f t="shared" si="1"/>
        <v>0.6100832568157516</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8.3066666666666666</v>
      </c>
      <c r="E10">
        <v>10.733333333333334</v>
      </c>
      <c r="F10">
        <v>11.293333333333333</v>
      </c>
      <c r="G10">
        <v>13.860000000000001</v>
      </c>
      <c r="H10">
        <v>16.006666666666664</v>
      </c>
      <c r="I10">
        <v>16.473333333333333</v>
      </c>
      <c r="J10">
        <v>19.553333333333331</v>
      </c>
      <c r="K10">
        <v>22.633333333333336</v>
      </c>
      <c r="L10" s="13">
        <v>23.426666666666666</v>
      </c>
    </row>
    <row r="11" spans="2:12" ht="13.9" x14ac:dyDescent="0.3">
      <c r="B11" s="43"/>
      <c r="C11" s="3">
        <v>2</v>
      </c>
      <c r="D11">
        <v>9.5666666666666682</v>
      </c>
      <c r="E11">
        <v>12.133333333333333</v>
      </c>
      <c r="F11">
        <v>11.479999999999999</v>
      </c>
      <c r="G11">
        <v>13.953333333333333</v>
      </c>
      <c r="H11">
        <v>16.940000000000001</v>
      </c>
      <c r="I11">
        <v>18.153333333333332</v>
      </c>
      <c r="J11">
        <v>20.766666666666666</v>
      </c>
      <c r="K11">
        <v>21.14</v>
      </c>
      <c r="L11" s="13">
        <v>21.093333333333334</v>
      </c>
    </row>
    <row r="12" spans="2:12" ht="13.9" x14ac:dyDescent="0.3">
      <c r="B12" s="43"/>
      <c r="C12" s="3">
        <v>3</v>
      </c>
      <c r="D12">
        <v>8.5399999999999991</v>
      </c>
      <c r="E12">
        <v>9.8933333333333344</v>
      </c>
      <c r="F12">
        <v>12.040000000000001</v>
      </c>
      <c r="G12">
        <v>14.233333333333333</v>
      </c>
      <c r="H12">
        <v>16.286666666666669</v>
      </c>
      <c r="I12">
        <v>17.359999999999996</v>
      </c>
      <c r="J12">
        <v>21.933333333333337</v>
      </c>
      <c r="K12">
        <v>21.74666666666667</v>
      </c>
      <c r="L12" s="13">
        <v>22.913333333333334</v>
      </c>
    </row>
    <row r="13" spans="2:12" ht="13.9" x14ac:dyDescent="0.3">
      <c r="B13" s="43"/>
      <c r="C13" s="4" t="s">
        <v>1</v>
      </c>
      <c r="D13" s="14">
        <f>AVERAGE(D10:D12)</f>
        <v>8.8044444444444441</v>
      </c>
      <c r="E13" s="14">
        <f t="shared" ref="E13" si="2">AVERAGE(E10:E12)</f>
        <v>10.920000000000002</v>
      </c>
      <c r="F13" s="14">
        <f t="shared" ref="F13" si="3">AVERAGE(F10:F12)</f>
        <v>11.604444444444445</v>
      </c>
      <c r="G13" s="14">
        <f t="shared" ref="G13" si="4">AVERAGE(G10:G12)</f>
        <v>14.015555555555556</v>
      </c>
      <c r="H13" s="14">
        <f t="shared" ref="H13" si="5">AVERAGE(H10:H12)</f>
        <v>16.411111111111111</v>
      </c>
      <c r="I13" s="14">
        <f t="shared" ref="I13" si="6">AVERAGE(I10:I12)</f>
        <v>17.328888888888887</v>
      </c>
      <c r="J13" s="14">
        <f t="shared" ref="J13" si="7">AVERAGE(J10:J12)</f>
        <v>20.751111111111111</v>
      </c>
      <c r="K13" s="14">
        <f t="shared" ref="K13" si="8">AVERAGE(K10:K12)</f>
        <v>21.840000000000003</v>
      </c>
      <c r="L13" s="5">
        <f t="shared" ref="L13" si="9">AVERAGE(L10:L12)</f>
        <v>22.477777777777778</v>
      </c>
    </row>
    <row r="14" spans="2:12" ht="14.25" thickBot="1" x14ac:dyDescent="0.35">
      <c r="B14" s="44"/>
      <c r="C14" s="6" t="s">
        <v>2</v>
      </c>
      <c r="D14" s="7">
        <f>STDEVP(D10:D12)</f>
        <v>0.54732570933473101</v>
      </c>
      <c r="E14" s="7">
        <f t="shared" ref="E14:L14" si="10">STDEVP(E10:E12)</f>
        <v>0.92395286075042138</v>
      </c>
      <c r="F14" s="7">
        <f t="shared" si="10"/>
        <v>0.31727232529021843</v>
      </c>
      <c r="G14" s="7">
        <f t="shared" si="10"/>
        <v>0.1586361626451081</v>
      </c>
      <c r="H14" s="7">
        <f t="shared" si="10"/>
        <v>0.39106060279927118</v>
      </c>
      <c r="I14" s="7">
        <f t="shared" si="10"/>
        <v>0.68620984444795285</v>
      </c>
      <c r="J14" s="7">
        <f t="shared" si="10"/>
        <v>0.97169318939724614</v>
      </c>
      <c r="K14" s="7">
        <f t="shared" si="10"/>
        <v>0.6132125484932861</v>
      </c>
      <c r="L14" s="8">
        <f t="shared" si="10"/>
        <v>1.0011302254926984</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10.126666666666667</v>
      </c>
      <c r="E16">
        <v>11.806666666666667</v>
      </c>
      <c r="F16">
        <v>14.979999999999999</v>
      </c>
      <c r="G16">
        <v>17.079999999999998</v>
      </c>
      <c r="H16">
        <v>20.02</v>
      </c>
      <c r="I16">
        <v>19.926666666666666</v>
      </c>
      <c r="J16">
        <v>22.913333333333334</v>
      </c>
      <c r="K16">
        <v>25.946666666666665</v>
      </c>
      <c r="L16" s="13">
        <v>26.786666666666669</v>
      </c>
    </row>
    <row r="17" spans="2:12" ht="13.9" x14ac:dyDescent="0.3">
      <c r="B17" s="43"/>
      <c r="C17" s="3">
        <v>2</v>
      </c>
      <c r="D17">
        <v>9.9400000000000013</v>
      </c>
      <c r="E17">
        <v>11.433333333333334</v>
      </c>
      <c r="F17">
        <v>15.026666666666666</v>
      </c>
      <c r="G17">
        <v>16.566666666666663</v>
      </c>
      <c r="H17">
        <v>20.346666666666668</v>
      </c>
      <c r="I17">
        <v>19.553333333333331</v>
      </c>
      <c r="J17">
        <v>23.52</v>
      </c>
      <c r="K17">
        <v>25.526666666666667</v>
      </c>
      <c r="L17" s="13">
        <v>26.273333333333333</v>
      </c>
    </row>
    <row r="18" spans="2:12" ht="13.9" x14ac:dyDescent="0.3">
      <c r="B18" s="43"/>
      <c r="C18" s="3">
        <v>3</v>
      </c>
      <c r="D18">
        <v>8.9133333333333322</v>
      </c>
      <c r="E18">
        <v>12.319999999999999</v>
      </c>
      <c r="F18">
        <v>15.540000000000001</v>
      </c>
      <c r="G18">
        <v>18.013333333333332</v>
      </c>
      <c r="H18">
        <v>19.739999999999998</v>
      </c>
      <c r="I18">
        <v>21.326666666666664</v>
      </c>
      <c r="J18">
        <v>23.1</v>
      </c>
      <c r="K18">
        <v>26.366666666666664</v>
      </c>
      <c r="L18" s="13">
        <v>25.899999999999995</v>
      </c>
    </row>
    <row r="19" spans="2:12" ht="13.9" x14ac:dyDescent="0.3">
      <c r="B19" s="43"/>
      <c r="C19" s="4" t="s">
        <v>1</v>
      </c>
      <c r="D19" s="14">
        <f>AVERAGE(D16:D18)</f>
        <v>9.6600000000000019</v>
      </c>
      <c r="E19" s="14">
        <f t="shared" ref="E19" si="11">AVERAGE(E16:E18)</f>
        <v>11.853333333333333</v>
      </c>
      <c r="F19" s="14">
        <f t="shared" ref="F19" si="12">AVERAGE(F16:F18)</f>
        <v>15.182222222222222</v>
      </c>
      <c r="G19" s="14">
        <f t="shared" ref="G19" si="13">AVERAGE(G16:G18)</f>
        <v>17.22</v>
      </c>
      <c r="H19" s="14">
        <f t="shared" ref="H19" si="14">AVERAGE(H16:H18)</f>
        <v>20.035555555555558</v>
      </c>
      <c r="I19" s="14">
        <f t="shared" ref="I19" si="15">AVERAGE(I16:I18)</f>
        <v>20.268888888888885</v>
      </c>
      <c r="J19" s="14">
        <f t="shared" ref="J19" si="16">AVERAGE(J16:J18)</f>
        <v>23.177777777777777</v>
      </c>
      <c r="K19" s="14">
        <f t="shared" ref="K19" si="17">AVERAGE(K16:K18)</f>
        <v>25.946666666666662</v>
      </c>
      <c r="L19" s="5">
        <f t="shared" ref="L19" si="18">AVERAGE(L16:L18)</f>
        <v>26.319999999999997</v>
      </c>
    </row>
    <row r="20" spans="2:12" ht="14.25" thickBot="1" x14ac:dyDescent="0.35">
      <c r="B20" s="44"/>
      <c r="C20" s="6" t="s">
        <v>2</v>
      </c>
      <c r="D20" s="7">
        <f>STDEVP(D16:D18)</f>
        <v>0.53344443287278187</v>
      </c>
      <c r="E20" s="7">
        <f t="shared" ref="E20:L20" si="19">STDEVP(E16:E18)</f>
        <v>0.363481111639268</v>
      </c>
      <c r="F20" s="7">
        <f t="shared" si="19"/>
        <v>0.25370343336022466</v>
      </c>
      <c r="G20" s="7">
        <f t="shared" si="19"/>
        <v>0.59883838170862802</v>
      </c>
      <c r="H20" s="7">
        <f t="shared" si="19"/>
        <v>0.24791476034125565</v>
      </c>
      <c r="I20" s="7">
        <f t="shared" si="19"/>
        <v>0.76333252466397383</v>
      </c>
      <c r="J20" s="7">
        <f t="shared" si="19"/>
        <v>0.25370343336022305</v>
      </c>
      <c r="K20" s="7">
        <f t="shared" si="19"/>
        <v>0.34292856398964344</v>
      </c>
      <c r="L20" s="8">
        <f t="shared" si="19"/>
        <v>0.36348111163927155</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8.9599999999999991</v>
      </c>
      <c r="E22">
        <v>10.826666666666666</v>
      </c>
      <c r="F22">
        <v>22.446666666666665</v>
      </c>
      <c r="G22">
        <v>22.82</v>
      </c>
      <c r="H22">
        <v>24.5</v>
      </c>
      <c r="I22">
        <v>26.693333333333332</v>
      </c>
      <c r="J22">
        <v>26.739999999999995</v>
      </c>
      <c r="K22">
        <v>27.299999999999997</v>
      </c>
      <c r="L22" s="13">
        <v>28.56</v>
      </c>
    </row>
    <row r="23" spans="2:12" ht="13.9" x14ac:dyDescent="0.3">
      <c r="B23" s="43"/>
      <c r="C23" s="3">
        <v>2</v>
      </c>
      <c r="D23">
        <v>8.7733333333333334</v>
      </c>
      <c r="E23">
        <v>14.186666666666666</v>
      </c>
      <c r="F23">
        <v>22.4</v>
      </c>
      <c r="G23">
        <v>22.959999999999997</v>
      </c>
      <c r="H23">
        <v>23.846666666666668</v>
      </c>
      <c r="I23">
        <v>26.6</v>
      </c>
      <c r="J23">
        <v>27.253333333333334</v>
      </c>
      <c r="K23">
        <v>28.93333333333333</v>
      </c>
      <c r="L23" s="13">
        <v>28</v>
      </c>
    </row>
    <row r="24" spans="2:12" ht="13.9" x14ac:dyDescent="0.3">
      <c r="B24" s="43"/>
      <c r="C24" s="3">
        <v>3</v>
      </c>
      <c r="D24">
        <v>9.1466666666666665</v>
      </c>
      <c r="E24">
        <v>12.366666666666667</v>
      </c>
      <c r="F24">
        <v>20.11333333333333</v>
      </c>
      <c r="G24">
        <v>23.1</v>
      </c>
      <c r="H24">
        <v>23.893333333333331</v>
      </c>
      <c r="I24">
        <v>27.113333333333333</v>
      </c>
      <c r="J24">
        <v>27.673333333333332</v>
      </c>
      <c r="K24">
        <v>27.906666666666666</v>
      </c>
      <c r="L24" s="13">
        <v>27.95333333333333</v>
      </c>
    </row>
    <row r="25" spans="2:12" ht="13.9" x14ac:dyDescent="0.3">
      <c r="B25" s="43"/>
      <c r="C25" s="4" t="s">
        <v>1</v>
      </c>
      <c r="D25" s="14">
        <f>AVERAGE(D22:D24)</f>
        <v>8.9600000000000009</v>
      </c>
      <c r="E25" s="14">
        <f t="shared" ref="E25" si="20">AVERAGE(E22:E24)</f>
        <v>12.459999999999999</v>
      </c>
      <c r="F25" s="14">
        <f t="shared" ref="F25" si="21">AVERAGE(F22:F24)</f>
        <v>21.653333333333332</v>
      </c>
      <c r="G25" s="14">
        <f t="shared" ref="G25" si="22">AVERAGE(G22:G24)</f>
        <v>22.959999999999997</v>
      </c>
      <c r="H25" s="14">
        <f t="shared" ref="H25" si="23">AVERAGE(H22:H24)</f>
        <v>24.08</v>
      </c>
      <c r="I25" s="14">
        <f t="shared" ref="I25" si="24">AVERAGE(I22:I24)</f>
        <v>26.802222222222223</v>
      </c>
      <c r="J25" s="14">
        <f t="shared" ref="J25" si="25">AVERAGE(J22:J24)</f>
        <v>27.222222222222218</v>
      </c>
      <c r="K25" s="14">
        <f t="shared" ref="K25" si="26">AVERAGE(K22:K24)</f>
        <v>28.046666666666663</v>
      </c>
      <c r="L25" s="5">
        <f t="shared" ref="L25" si="27">AVERAGE(L22:L24)</f>
        <v>28.171111111111113</v>
      </c>
    </row>
    <row r="26" spans="2:12" ht="14.25" thickBot="1" x14ac:dyDescent="0.35">
      <c r="B26" s="44"/>
      <c r="C26" s="6" t="s">
        <v>2</v>
      </c>
      <c r="D26" s="7">
        <f>STDEVP(D22:D24)</f>
        <v>0.15241269510650876</v>
      </c>
      <c r="E26" s="7">
        <f t="shared" ref="E26:L26" si="28">STDEVP(E22:E24)</f>
        <v>1.373300970492479</v>
      </c>
      <c r="F26" s="7">
        <f t="shared" si="28"/>
        <v>1.0891110884400017</v>
      </c>
      <c r="G26" s="7">
        <f t="shared" si="28"/>
        <v>0.11430952132988211</v>
      </c>
      <c r="H26" s="7">
        <f t="shared" si="28"/>
        <v>0.2975953006399179</v>
      </c>
      <c r="I26" s="7">
        <f t="shared" si="28"/>
        <v>0.22326422369078044</v>
      </c>
      <c r="J26" s="7">
        <f t="shared" si="28"/>
        <v>0.38166626233198869</v>
      </c>
      <c r="K26" s="7">
        <f t="shared" si="28"/>
        <v>0.67411395893396919</v>
      </c>
      <c r="L26" s="8">
        <f t="shared" si="28"/>
        <v>0.27564514672596802</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9.5200000000000014</v>
      </c>
      <c r="E28">
        <v>12.786666666666667</v>
      </c>
      <c r="F28">
        <v>24.126666666666669</v>
      </c>
      <c r="G28">
        <v>26.273333333333333</v>
      </c>
      <c r="H28">
        <v>27.3</v>
      </c>
      <c r="I28">
        <v>29.073333333333334</v>
      </c>
      <c r="J28">
        <v>29.259999999999998</v>
      </c>
      <c r="K28">
        <v>30.006666666666664</v>
      </c>
      <c r="L28" s="13">
        <v>32.946666666666665</v>
      </c>
    </row>
    <row r="29" spans="2:12" ht="13.9" x14ac:dyDescent="0.3">
      <c r="B29" s="43"/>
      <c r="C29" s="3">
        <v>2</v>
      </c>
      <c r="D29">
        <v>9.8000000000000007</v>
      </c>
      <c r="E29">
        <v>14.046666666666667</v>
      </c>
      <c r="F29">
        <v>23.053333333333331</v>
      </c>
      <c r="G29">
        <v>26.833333333333336</v>
      </c>
      <c r="H29">
        <v>27.06666666666667</v>
      </c>
      <c r="I29">
        <v>29.12</v>
      </c>
      <c r="J29">
        <v>29.493333333333332</v>
      </c>
      <c r="K29">
        <v>30.753333333333334</v>
      </c>
      <c r="L29" s="13">
        <v>32.059999999999995</v>
      </c>
    </row>
    <row r="30" spans="2:12" ht="13.9" x14ac:dyDescent="0.3">
      <c r="B30" s="43"/>
      <c r="C30" s="3">
        <v>3</v>
      </c>
      <c r="D30">
        <v>10.033333333333333</v>
      </c>
      <c r="E30">
        <v>12.273333333333333</v>
      </c>
      <c r="F30">
        <v>23.8</v>
      </c>
      <c r="G30">
        <v>26.086666666666666</v>
      </c>
      <c r="H30">
        <v>26.506666666666668</v>
      </c>
      <c r="I30">
        <v>29.539999999999996</v>
      </c>
      <c r="J30">
        <v>29.446666666666662</v>
      </c>
      <c r="K30">
        <v>32.993333333333332</v>
      </c>
      <c r="L30" s="13">
        <v>30.846666666666664</v>
      </c>
    </row>
    <row r="31" spans="2:12" ht="13.9" x14ac:dyDescent="0.3">
      <c r="B31" s="43"/>
      <c r="C31" s="4" t="s">
        <v>1</v>
      </c>
      <c r="D31" s="14">
        <f>AVERAGE(D28:D30)</f>
        <v>9.7844444444444445</v>
      </c>
      <c r="E31" s="14">
        <f t="shared" ref="E31" si="29">AVERAGE(E28:E30)</f>
        <v>13.035555555555556</v>
      </c>
      <c r="F31" s="14">
        <f t="shared" ref="F31" si="30">AVERAGE(F28:F30)</f>
        <v>23.66</v>
      </c>
      <c r="G31" s="14">
        <f t="shared" ref="G31" si="31">AVERAGE(G28:G30)</f>
        <v>26.397777777777776</v>
      </c>
      <c r="H31" s="14">
        <f t="shared" ref="H31" si="32">AVERAGE(H28:H30)</f>
        <v>26.957777777777778</v>
      </c>
      <c r="I31" s="14">
        <f t="shared" ref="I31" si="33">AVERAGE(I28:I30)</f>
        <v>29.244444444444444</v>
      </c>
      <c r="J31" s="14">
        <f t="shared" ref="J31" si="34">AVERAGE(J28:J30)</f>
        <v>29.399999999999995</v>
      </c>
      <c r="K31" s="14">
        <f t="shared" ref="K31" si="35">AVERAGE(K28:K30)</f>
        <v>31.251111111111111</v>
      </c>
      <c r="L31" s="5">
        <f t="shared" ref="L31" si="36">AVERAGE(L28:L30)</f>
        <v>31.951111111111107</v>
      </c>
    </row>
    <row r="32" spans="2:12" ht="14.25" thickBot="1" x14ac:dyDescent="0.35">
      <c r="B32" s="44"/>
      <c r="C32" s="6" t="s">
        <v>2</v>
      </c>
      <c r="D32" s="7">
        <f>STDEVP(D28:D30)</f>
        <v>0.20985591765027561</v>
      </c>
      <c r="E32" s="7">
        <f t="shared" ref="E32:L32" si="37">STDEVP(E28:E30)</f>
        <v>0.74504453425596739</v>
      </c>
      <c r="F32" s="7">
        <f t="shared" si="37"/>
        <v>0.44922979354380432</v>
      </c>
      <c r="G32" s="7">
        <f t="shared" si="37"/>
        <v>0.31727232529021898</v>
      </c>
      <c r="H32" s="7">
        <f t="shared" si="37"/>
        <v>0.33290342647384208</v>
      </c>
      <c r="I32" s="7">
        <f t="shared" si="37"/>
        <v>0.20985591765027373</v>
      </c>
      <c r="J32" s="7">
        <f t="shared" si="37"/>
        <v>0.10081152197523324</v>
      </c>
      <c r="K32" s="7">
        <f t="shared" si="37"/>
        <v>1.269089301160871</v>
      </c>
      <c r="L32" s="8">
        <f t="shared" si="37"/>
        <v>0.86077197622932011</v>
      </c>
    </row>
    <row r="33" spans="2:12" ht="14.1" customHeight="1" x14ac:dyDescent="0.3">
      <c r="B33" s="45" t="s">
        <v>22</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7">
    <mergeCell ref="B33:L37"/>
    <mergeCell ref="D2:I2"/>
    <mergeCell ref="B3:B8"/>
    <mergeCell ref="B9:B14"/>
    <mergeCell ref="B15:B20"/>
    <mergeCell ref="B21:B26"/>
    <mergeCell ref="B27:B32"/>
  </mergeCells>
  <phoneticPr fontId="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482E-374C-41A8-B97C-2AC8B8E51B39}">
  <dimension ref="B4:U37"/>
  <sheetViews>
    <sheetView zoomScale="55" zoomScaleNormal="55" workbookViewId="0">
      <selection activeCell="J60" sqref="J60"/>
    </sheetView>
  </sheetViews>
  <sheetFormatPr defaultRowHeight="13.5" x14ac:dyDescent="0.3"/>
  <cols>
    <col min="2" max="2" width="28.06640625" bestFit="1" customWidth="1"/>
    <col min="3" max="3" width="13" bestFit="1" customWidth="1"/>
    <col min="4" max="4" width="13.73046875" bestFit="1" customWidth="1"/>
    <col min="5" max="6" width="13.73046875" style="24" customWidth="1"/>
    <col min="7" max="7" width="13.73046875" bestFit="1" customWidth="1"/>
    <col min="8" max="9" width="13.73046875" customWidth="1"/>
    <col min="10" max="10" width="14.33203125" bestFit="1" customWidth="1"/>
    <col min="11" max="12" width="14.33203125" customWidth="1"/>
    <col min="13" max="15" width="17.3984375" customWidth="1"/>
    <col min="16" max="18" width="17.33203125" customWidth="1"/>
    <col min="19" max="19" width="15.1328125" customWidth="1"/>
    <col min="20" max="21" width="17.796875" customWidth="1"/>
  </cols>
  <sheetData>
    <row r="4" spans="2:21" ht="13.9" thickBot="1" x14ac:dyDescent="0.35"/>
    <row r="5" spans="2:21" ht="37.9" customHeight="1" x14ac:dyDescent="0.3">
      <c r="B5" s="37" t="s">
        <v>14</v>
      </c>
      <c r="C5" s="38" t="s">
        <v>0</v>
      </c>
      <c r="D5" s="39" t="s">
        <v>28</v>
      </c>
      <c r="E5" s="39" t="s">
        <v>20</v>
      </c>
      <c r="F5" s="39" t="s">
        <v>21</v>
      </c>
      <c r="G5" s="39" t="s">
        <v>29</v>
      </c>
      <c r="H5" s="39" t="s">
        <v>20</v>
      </c>
      <c r="I5" s="39" t="s">
        <v>21</v>
      </c>
      <c r="J5" s="39" t="s">
        <v>27</v>
      </c>
      <c r="K5" s="39" t="s">
        <v>20</v>
      </c>
      <c r="L5" s="39" t="s">
        <v>21</v>
      </c>
      <c r="M5" s="39" t="s">
        <v>26</v>
      </c>
      <c r="N5" s="39" t="s">
        <v>20</v>
      </c>
      <c r="O5" s="39" t="s">
        <v>21</v>
      </c>
      <c r="P5" s="39" t="s">
        <v>25</v>
      </c>
      <c r="Q5" s="39" t="s">
        <v>20</v>
      </c>
      <c r="R5" s="39" t="s">
        <v>21</v>
      </c>
      <c r="S5" s="39" t="s">
        <v>24</v>
      </c>
      <c r="T5" s="39" t="s">
        <v>20</v>
      </c>
      <c r="U5" s="40" t="s">
        <v>21</v>
      </c>
    </row>
    <row r="6" spans="2:21" ht="13.9" x14ac:dyDescent="0.3">
      <c r="B6" s="60" t="s">
        <v>15</v>
      </c>
      <c r="C6" s="33">
        <v>1</v>
      </c>
      <c r="D6" s="35">
        <v>4.3693999999999997</v>
      </c>
      <c r="E6" s="56">
        <f>AVERAGE(D6:D8)</f>
        <v>4.4698333333333338</v>
      </c>
      <c r="F6" s="56">
        <f>STDEVP(D6:D8)</f>
        <v>0.57890037331324606</v>
      </c>
      <c r="G6" s="35">
        <v>1.3388</v>
      </c>
      <c r="H6" s="56">
        <f>AVERAGE(G6:G8)</f>
        <v>1.2890666666666666</v>
      </c>
      <c r="I6" s="56">
        <f>STDEVP(G6:G8)</f>
        <v>0.22864520307430283</v>
      </c>
      <c r="J6" s="35">
        <v>0.58920000000000006</v>
      </c>
      <c r="K6" s="56">
        <f>AVERAGE(J6:J8)</f>
        <v>0.46813333333333329</v>
      </c>
      <c r="L6" s="56">
        <f>STDEVP(J6:J8)</f>
        <v>8.6764598515498226E-2</v>
      </c>
      <c r="M6" s="35">
        <v>0.42709999999999998</v>
      </c>
      <c r="N6" s="56">
        <f>AVERAGE(M6:M8)</f>
        <v>0.33853333333333335</v>
      </c>
      <c r="O6" s="56">
        <f>STDEVP(M6:M8)</f>
        <v>6.4050206001923793E-2</v>
      </c>
      <c r="P6" s="35">
        <v>4.9585999999999997</v>
      </c>
      <c r="Q6" s="56">
        <f>AVERAGE(P6:P8)</f>
        <v>4.9379666666666671</v>
      </c>
      <c r="R6" s="56">
        <f>STDEVP(P6:P8)</f>
        <v>0.56059231968417811</v>
      </c>
      <c r="S6" s="35">
        <v>1.7659</v>
      </c>
      <c r="T6" s="56">
        <f>AVERAGE(S6:S8)</f>
        <v>1.6275999999999999</v>
      </c>
      <c r="U6" s="57">
        <f>STDEVP(S6:S8)</f>
        <v>0.23391626707007837</v>
      </c>
    </row>
    <row r="7" spans="2:21" ht="13.9" x14ac:dyDescent="0.3">
      <c r="B7" s="60"/>
      <c r="C7" s="33">
        <v>2</v>
      </c>
      <c r="D7" s="35">
        <v>3.8163999999999998</v>
      </c>
      <c r="E7" s="56"/>
      <c r="F7" s="56"/>
      <c r="G7" s="35">
        <v>0.98750000000000004</v>
      </c>
      <c r="H7" s="56"/>
      <c r="I7" s="56"/>
      <c r="J7" s="35">
        <v>0.4249</v>
      </c>
      <c r="K7" s="56"/>
      <c r="L7" s="56"/>
      <c r="M7" s="35">
        <v>0.31069999999999998</v>
      </c>
      <c r="N7" s="56"/>
      <c r="O7" s="56"/>
      <c r="P7" s="35">
        <v>4.2412999999999998</v>
      </c>
      <c r="Q7" s="56"/>
      <c r="R7" s="56"/>
      <c r="S7" s="35">
        <v>1.2982</v>
      </c>
      <c r="T7" s="56"/>
      <c r="U7" s="57"/>
    </row>
    <row r="8" spans="2:21" ht="13.9" x14ac:dyDescent="0.3">
      <c r="B8" s="60"/>
      <c r="C8" s="33">
        <v>3</v>
      </c>
      <c r="D8" s="35">
        <v>5.2237</v>
      </c>
      <c r="E8" s="56"/>
      <c r="F8" s="56"/>
      <c r="G8" s="35">
        <v>1.5408999999999999</v>
      </c>
      <c r="H8" s="56"/>
      <c r="I8" s="56"/>
      <c r="J8" s="35">
        <v>0.39029999999999998</v>
      </c>
      <c r="K8" s="56"/>
      <c r="L8" s="56"/>
      <c r="M8" s="35">
        <v>0.27779999999999999</v>
      </c>
      <c r="N8" s="56"/>
      <c r="O8" s="56"/>
      <c r="P8" s="35">
        <v>5.6139999999999999</v>
      </c>
      <c r="Q8" s="56"/>
      <c r="R8" s="56"/>
      <c r="S8" s="35">
        <v>1.8187</v>
      </c>
      <c r="T8" s="56"/>
      <c r="U8" s="57"/>
    </row>
    <row r="9" spans="2:21" ht="13.9" x14ac:dyDescent="0.3">
      <c r="B9" s="60" t="s">
        <v>19</v>
      </c>
      <c r="C9" s="33">
        <v>1</v>
      </c>
      <c r="D9" s="35">
        <v>3.7098</v>
      </c>
      <c r="E9" s="56">
        <f t="shared" ref="E9" si="0">AVERAGE(D9:D11)</f>
        <v>4.2396000000000003</v>
      </c>
      <c r="F9" s="56">
        <f t="shared" ref="F9" si="1">STDEVP(D9:D11)</f>
        <v>0.82010498514926045</v>
      </c>
      <c r="G9" s="35">
        <v>0.94099999999999995</v>
      </c>
      <c r="H9" s="56">
        <f t="shared" ref="H9" si="2">AVERAGE(G9:G11)</f>
        <v>1.1619666666666666</v>
      </c>
      <c r="I9" s="56">
        <f t="shared" ref="I9" si="3">STDEVP(G9:G11)</f>
        <v>0.3076982540664725</v>
      </c>
      <c r="J9" s="35">
        <v>0.31740000000000002</v>
      </c>
      <c r="K9" s="56">
        <f t="shared" ref="K9" si="4">AVERAGE(J9:J11)</f>
        <v>0.51846666666666663</v>
      </c>
      <c r="L9" s="56">
        <f t="shared" ref="L9" si="5">STDEVP(J9:J11)</f>
        <v>0.17994973989669708</v>
      </c>
      <c r="M9" s="35">
        <v>0.22209999999999999</v>
      </c>
      <c r="N9" s="56">
        <f t="shared" ref="N9" si="6">AVERAGE(M9:M11)</f>
        <v>0.36899999999999999</v>
      </c>
      <c r="O9" s="56">
        <f t="shared" ref="O9" si="7">STDEVP(M9:M11)</f>
        <v>0.14153861663871103</v>
      </c>
      <c r="P9" s="35">
        <v>4.0271999999999997</v>
      </c>
      <c r="Q9" s="56">
        <f t="shared" ref="Q9" si="8">AVERAGE(P9:P11)</f>
        <v>4.7580666666666671</v>
      </c>
      <c r="R9" s="56">
        <f t="shared" ref="R9" si="9">STDEVP(P9:P11)</f>
        <v>0.9861178169412057</v>
      </c>
      <c r="S9" s="35">
        <v>1.1631</v>
      </c>
      <c r="T9" s="56">
        <f t="shared" ref="T9" si="10">AVERAGE(S9:S11)</f>
        <v>1.5309666666666668</v>
      </c>
      <c r="U9" s="57">
        <f t="shared" ref="U9" si="11">STDEVP(S9:S11)</f>
        <v>0.44513082221846756</v>
      </c>
    </row>
    <row r="10" spans="2:21" ht="13.9" x14ac:dyDescent="0.3">
      <c r="B10" s="60"/>
      <c r="C10" s="33">
        <v>2</v>
      </c>
      <c r="D10" s="35">
        <v>5.3979999999999997</v>
      </c>
      <c r="E10" s="56"/>
      <c r="F10" s="56"/>
      <c r="G10" s="35">
        <v>1.5971</v>
      </c>
      <c r="H10" s="56"/>
      <c r="I10" s="56"/>
      <c r="J10" s="35">
        <v>0.75409999999999999</v>
      </c>
      <c r="K10" s="56"/>
      <c r="L10" s="56"/>
      <c r="M10" s="35">
        <v>0.56020000000000003</v>
      </c>
      <c r="N10" s="56"/>
      <c r="O10" s="56"/>
      <c r="P10" s="35">
        <v>6.1520999999999999</v>
      </c>
      <c r="Q10" s="56"/>
      <c r="R10" s="56"/>
      <c r="S10" s="35">
        <v>2.1573000000000002</v>
      </c>
      <c r="T10" s="56"/>
      <c r="U10" s="57"/>
    </row>
    <row r="11" spans="2:21" ht="13.9" x14ac:dyDescent="0.3">
      <c r="B11" s="60"/>
      <c r="C11" s="33">
        <v>3</v>
      </c>
      <c r="D11" s="35">
        <v>3.6110000000000002</v>
      </c>
      <c r="E11" s="56"/>
      <c r="F11" s="56"/>
      <c r="G11" s="35">
        <v>0.94779999999999998</v>
      </c>
      <c r="H11" s="56"/>
      <c r="I11" s="56"/>
      <c r="J11" s="35">
        <v>0.4839</v>
      </c>
      <c r="K11" s="56"/>
      <c r="L11" s="56"/>
      <c r="M11" s="35">
        <v>0.32469999999999999</v>
      </c>
      <c r="N11" s="56"/>
      <c r="O11" s="56"/>
      <c r="P11" s="35">
        <v>4.0949</v>
      </c>
      <c r="Q11" s="56"/>
      <c r="R11" s="56"/>
      <c r="S11" s="35">
        <v>1.2725</v>
      </c>
      <c r="T11" s="56"/>
      <c r="U11" s="57"/>
    </row>
    <row r="12" spans="2:21" ht="13.9" x14ac:dyDescent="0.3">
      <c r="B12" s="60" t="s">
        <v>7</v>
      </c>
      <c r="C12" s="33">
        <v>1</v>
      </c>
      <c r="D12" s="35">
        <v>4.9886999999999997</v>
      </c>
      <c r="E12" s="56">
        <f t="shared" ref="E12" si="12">AVERAGE(D12:D14)</f>
        <v>5.0434333333333328</v>
      </c>
      <c r="F12" s="56">
        <f t="shared" ref="F12" si="13">STDEVP(D12:D14)</f>
        <v>0.60210498161773507</v>
      </c>
      <c r="G12" s="35">
        <v>1.4237</v>
      </c>
      <c r="H12" s="56">
        <f t="shared" ref="H12" si="14">AVERAGE(G12:G14)</f>
        <v>1.4662666666666666</v>
      </c>
      <c r="I12" s="56">
        <f t="shared" ref="I12" si="15">STDEVP(G12:G14)</f>
        <v>0.18040244516697296</v>
      </c>
      <c r="J12" s="35">
        <v>0.59530000000000005</v>
      </c>
      <c r="K12" s="56">
        <f t="shared" ref="K12" si="16">AVERAGE(J12:J14)</f>
        <v>0.75290000000000001</v>
      </c>
      <c r="L12" s="56">
        <f t="shared" ref="L12" si="17">STDEVP(J12:J14)</f>
        <v>0.13176122343087121</v>
      </c>
      <c r="M12" s="35">
        <v>0.41889999999999999</v>
      </c>
      <c r="N12" s="56">
        <f t="shared" ref="N12" si="18">AVERAGE(M12:M14)</f>
        <v>0.48476666666666662</v>
      </c>
      <c r="O12" s="56">
        <f t="shared" ref="O12" si="19">STDEVP(M12:M14)</f>
        <v>5.0403527213435592E-2</v>
      </c>
      <c r="P12" s="35">
        <v>5.5839999999999996</v>
      </c>
      <c r="Q12" s="56">
        <f t="shared" ref="Q12" si="20">AVERAGE(P12:P14)</f>
        <v>5.7963333333333331</v>
      </c>
      <c r="R12" s="56">
        <f t="shared" ref="R12" si="21">STDEVP(P12:P14)</f>
        <v>0.55139467010683207</v>
      </c>
      <c r="S12" s="35">
        <v>1.8426</v>
      </c>
      <c r="T12" s="56">
        <f t="shared" ref="T12" si="22">AVERAGE(S12:S14)</f>
        <v>1.9510333333333332</v>
      </c>
      <c r="U12" s="57">
        <f t="shared" ref="U12" si="23">STDEVP(S12:S14)</f>
        <v>0.17616545884164947</v>
      </c>
    </row>
    <row r="13" spans="2:21" ht="13.9" x14ac:dyDescent="0.3">
      <c r="B13" s="60"/>
      <c r="C13" s="33">
        <v>2</v>
      </c>
      <c r="D13" s="35">
        <v>4.3349000000000002</v>
      </c>
      <c r="E13" s="56"/>
      <c r="F13" s="56"/>
      <c r="G13" s="35">
        <v>1.2697000000000001</v>
      </c>
      <c r="H13" s="56"/>
      <c r="I13" s="56"/>
      <c r="J13" s="35">
        <v>0.91779999999999995</v>
      </c>
      <c r="K13" s="56"/>
      <c r="L13" s="56"/>
      <c r="M13" s="35">
        <v>0.5413</v>
      </c>
      <c r="N13" s="56"/>
      <c r="O13" s="56"/>
      <c r="P13" s="35">
        <v>5.2526999999999999</v>
      </c>
      <c r="Q13" s="56"/>
      <c r="R13" s="56"/>
      <c r="S13" s="35">
        <v>1.8109999999999999</v>
      </c>
      <c r="T13" s="56"/>
      <c r="U13" s="57"/>
    </row>
    <row r="14" spans="2:21" ht="13.9" x14ac:dyDescent="0.3">
      <c r="B14" s="60"/>
      <c r="C14" s="33">
        <v>3</v>
      </c>
      <c r="D14" s="35">
        <v>5.8067000000000002</v>
      </c>
      <c r="E14" s="56"/>
      <c r="F14" s="56"/>
      <c r="G14" s="35">
        <v>1.7054</v>
      </c>
      <c r="H14" s="56"/>
      <c r="I14" s="56"/>
      <c r="J14" s="35">
        <v>0.74560000000000004</v>
      </c>
      <c r="K14" s="56"/>
      <c r="L14" s="56"/>
      <c r="M14" s="35">
        <v>0.49409999999999998</v>
      </c>
      <c r="N14" s="56"/>
      <c r="O14" s="56"/>
      <c r="P14" s="35">
        <v>6.5522999999999998</v>
      </c>
      <c r="Q14" s="56"/>
      <c r="R14" s="56"/>
      <c r="S14" s="35">
        <v>2.1995</v>
      </c>
      <c r="T14" s="56"/>
      <c r="U14" s="57"/>
    </row>
    <row r="15" spans="2:21" ht="13.9" x14ac:dyDescent="0.3">
      <c r="B15" s="60" t="s">
        <v>16</v>
      </c>
      <c r="C15" s="33">
        <v>1</v>
      </c>
      <c r="D15" s="35">
        <v>5.6184000000000003</v>
      </c>
      <c r="E15" s="56">
        <f t="shared" ref="E15" si="24">AVERAGE(D15:D17)</f>
        <v>6.2760666666666678</v>
      </c>
      <c r="F15" s="56">
        <f t="shared" ref="F15" si="25">STDEVP(D15:D17)</f>
        <v>0.86598005109175347</v>
      </c>
      <c r="G15" s="35">
        <v>1.696</v>
      </c>
      <c r="H15" s="56">
        <f t="shared" ref="H15" si="26">AVERAGE(G15:G17)</f>
        <v>1.940966666666667</v>
      </c>
      <c r="I15" s="56">
        <f t="shared" ref="I15" si="27">STDEVP(G15:G17)</f>
        <v>0.29084740940148518</v>
      </c>
      <c r="J15" s="35">
        <v>0.81169999999999998</v>
      </c>
      <c r="K15" s="56">
        <f t="shared" ref="K15" si="28">AVERAGE(J15:J17)</f>
        <v>0.86409999999999998</v>
      </c>
      <c r="L15" s="56">
        <f t="shared" ref="L15" si="29">STDEVP(J15:J17)</f>
        <v>9.7837041383448911E-2</v>
      </c>
      <c r="M15" s="35">
        <v>0.58150000000000002</v>
      </c>
      <c r="N15" s="56">
        <f t="shared" ref="N15" si="30">AVERAGE(M15:M17)</f>
        <v>0.5766</v>
      </c>
      <c r="O15" s="56">
        <f t="shared" ref="O15" si="31">STDEVP(M15:M17)</f>
        <v>2.9232516142131886E-2</v>
      </c>
      <c r="P15" s="35">
        <v>6.4301000000000004</v>
      </c>
      <c r="Q15" s="56">
        <f t="shared" ref="Q15" si="32">AVERAGE(P15:P17)</f>
        <v>7.1401666666666666</v>
      </c>
      <c r="R15" s="56">
        <f t="shared" ref="R15" si="33">STDEVP(P15:P17)</f>
        <v>0.81342422033168904</v>
      </c>
      <c r="S15" s="35">
        <v>2.2774999999999999</v>
      </c>
      <c r="T15" s="56">
        <f t="shared" ref="T15" si="34">AVERAGE(S15:S17)</f>
        <v>2.5175666666666667</v>
      </c>
      <c r="U15" s="57">
        <f t="shared" ref="U15" si="35">STDEVP(S15:S17)</f>
        <v>0.26586257519419271</v>
      </c>
    </row>
    <row r="16" spans="2:21" ht="13.9" x14ac:dyDescent="0.3">
      <c r="B16" s="60"/>
      <c r="C16" s="33">
        <v>2</v>
      </c>
      <c r="D16" s="35">
        <v>7.4996</v>
      </c>
      <c r="E16" s="56"/>
      <c r="F16" s="56"/>
      <c r="G16" s="35">
        <v>2.3496000000000001</v>
      </c>
      <c r="H16" s="56"/>
      <c r="I16" s="56"/>
      <c r="J16" s="36">
        <v>0.77939999999999998</v>
      </c>
      <c r="K16" s="56"/>
      <c r="L16" s="56"/>
      <c r="M16" s="36">
        <v>0.53859999999999997</v>
      </c>
      <c r="N16" s="56"/>
      <c r="O16" s="56"/>
      <c r="P16" s="35">
        <v>8.2789999999999999</v>
      </c>
      <c r="Q16" s="56"/>
      <c r="R16" s="56"/>
      <c r="S16" s="35">
        <v>2.8881999999999999</v>
      </c>
      <c r="T16" s="56"/>
      <c r="U16" s="57"/>
    </row>
    <row r="17" spans="2:21" ht="13.9" x14ac:dyDescent="0.3">
      <c r="B17" s="60"/>
      <c r="C17" s="33">
        <v>3</v>
      </c>
      <c r="D17" s="35">
        <v>5.7102000000000004</v>
      </c>
      <c r="E17" s="56"/>
      <c r="F17" s="56"/>
      <c r="G17" s="35">
        <v>1.7773000000000001</v>
      </c>
      <c r="H17" s="56"/>
      <c r="I17" s="56"/>
      <c r="J17" s="35">
        <v>1.0012000000000001</v>
      </c>
      <c r="K17" s="56"/>
      <c r="L17" s="56"/>
      <c r="M17" s="35">
        <v>0.60970000000000002</v>
      </c>
      <c r="N17" s="56"/>
      <c r="O17" s="56"/>
      <c r="P17" s="35">
        <v>6.7114000000000003</v>
      </c>
      <c r="Q17" s="56"/>
      <c r="R17" s="56"/>
      <c r="S17" s="35">
        <v>2.387</v>
      </c>
      <c r="T17" s="56"/>
      <c r="U17" s="57"/>
    </row>
    <row r="18" spans="2:21" ht="13.9" x14ac:dyDescent="0.3">
      <c r="B18" s="60" t="s">
        <v>17</v>
      </c>
      <c r="C18" s="33">
        <v>1</v>
      </c>
      <c r="D18" s="35">
        <v>4.6848999999999998</v>
      </c>
      <c r="E18" s="56">
        <f t="shared" ref="E18" si="36">AVERAGE(D18:D20)</f>
        <v>6.3025666666666673</v>
      </c>
      <c r="F18" s="56">
        <f t="shared" ref="F18" si="37">STDEVP(D18:D20)</f>
        <v>1.3561354217858246</v>
      </c>
      <c r="G18" s="35">
        <v>1.3360000000000001</v>
      </c>
      <c r="H18" s="56">
        <f t="shared" ref="H18" si="38">AVERAGE(G18:G20)</f>
        <v>1.8589666666666667</v>
      </c>
      <c r="I18" s="56">
        <f t="shared" ref="I18" si="39">STDEVP(G18:G20)</f>
        <v>0.39864112794453233</v>
      </c>
      <c r="J18" s="35">
        <v>0.64549999999999996</v>
      </c>
      <c r="K18" s="56">
        <f t="shared" ref="K18" si="40">AVERAGE(J18:J20)</f>
        <v>0.77946666666666664</v>
      </c>
      <c r="L18" s="56">
        <f t="shared" ref="L18" si="41">STDEVP(J18:J20)</f>
        <v>9.5272603034077155E-2</v>
      </c>
      <c r="M18" s="35">
        <v>0.45119999999999999</v>
      </c>
      <c r="N18" s="56">
        <f t="shared" ref="N18" si="42">AVERAGE(M18:M20)</f>
        <v>0.56036666666666657</v>
      </c>
      <c r="O18" s="56">
        <f t="shared" ref="O18" si="43">STDEVP(M18:M20)</f>
        <v>7.7201568780836824E-2</v>
      </c>
      <c r="P18" s="35">
        <v>5.3304</v>
      </c>
      <c r="Q18" s="56">
        <f t="shared" ref="Q18" si="44">AVERAGE(P18:P20)</f>
        <v>7.0820333333333325</v>
      </c>
      <c r="R18" s="56">
        <f t="shared" ref="R18" si="45">STDEVP(P18:P20)</f>
        <v>1.4318111056358778</v>
      </c>
      <c r="S18" s="35">
        <v>1.7871999999999999</v>
      </c>
      <c r="T18" s="56">
        <f t="shared" ref="T18" si="46">AVERAGE(S18:S20)</f>
        <v>2.4193333333333333</v>
      </c>
      <c r="U18" s="57">
        <f t="shared" ref="U18" si="47">STDEVP(S18:S20)</f>
        <v>0.47075770366033898</v>
      </c>
    </row>
    <row r="19" spans="2:21" ht="13.9" x14ac:dyDescent="0.3">
      <c r="B19" s="60"/>
      <c r="C19" s="33">
        <v>2</v>
      </c>
      <c r="D19" s="35">
        <v>8.0036000000000005</v>
      </c>
      <c r="E19" s="56"/>
      <c r="F19" s="56"/>
      <c r="G19" s="35">
        <v>2.3028</v>
      </c>
      <c r="H19" s="56"/>
      <c r="I19" s="56"/>
      <c r="J19" s="35">
        <v>0.83399999999999996</v>
      </c>
      <c r="K19" s="56"/>
      <c r="L19" s="56"/>
      <c r="M19" s="35">
        <v>0.61350000000000005</v>
      </c>
      <c r="N19" s="56"/>
      <c r="O19" s="56"/>
      <c r="P19" s="35">
        <v>8.8376000000000001</v>
      </c>
      <c r="Q19" s="56"/>
      <c r="R19" s="56"/>
      <c r="S19" s="35">
        <v>2.9163000000000001</v>
      </c>
      <c r="T19" s="56"/>
      <c r="U19" s="57"/>
    </row>
    <row r="20" spans="2:21" ht="13.9" x14ac:dyDescent="0.3">
      <c r="B20" s="60"/>
      <c r="C20" s="33">
        <v>3</v>
      </c>
      <c r="D20" s="35">
        <v>6.2191999999999998</v>
      </c>
      <c r="E20" s="56"/>
      <c r="F20" s="56"/>
      <c r="G20" s="35">
        <v>1.9380999999999999</v>
      </c>
      <c r="H20" s="56"/>
      <c r="I20" s="56"/>
      <c r="J20" s="35">
        <v>0.8589</v>
      </c>
      <c r="K20" s="56"/>
      <c r="L20" s="56"/>
      <c r="M20" s="35">
        <v>0.61639999999999995</v>
      </c>
      <c r="N20" s="56"/>
      <c r="O20" s="56"/>
      <c r="P20" s="35">
        <v>7.0781000000000001</v>
      </c>
      <c r="Q20" s="56"/>
      <c r="R20" s="56"/>
      <c r="S20" s="35">
        <v>2.5545</v>
      </c>
      <c r="T20" s="56"/>
      <c r="U20" s="57"/>
    </row>
    <row r="21" spans="2:21" ht="13.9" x14ac:dyDescent="0.3">
      <c r="B21" s="60" t="s">
        <v>18</v>
      </c>
      <c r="C21" s="33">
        <v>1</v>
      </c>
      <c r="D21" s="35">
        <v>6.3746</v>
      </c>
      <c r="E21" s="56">
        <f t="shared" ref="E21" si="48">AVERAGE(D21:D23)</f>
        <v>5.8477333333333332</v>
      </c>
      <c r="F21" s="56">
        <f t="shared" ref="F21" si="49">STDEVP(D21:D23)</f>
        <v>0.6613893726257053</v>
      </c>
      <c r="G21" s="35">
        <v>2.0499000000000001</v>
      </c>
      <c r="H21" s="56">
        <f t="shared" ref="H21" si="50">AVERAGE(G21:G23)</f>
        <v>1.8724333333333334</v>
      </c>
      <c r="I21" s="56">
        <f t="shared" ref="I21" si="51">STDEVP(G21:G23)</f>
        <v>0.23077355904772878</v>
      </c>
      <c r="J21" s="36">
        <v>0.90539999999999998</v>
      </c>
      <c r="K21" s="56">
        <f t="shared" ref="K21" si="52">AVERAGE(J21:J23)</f>
        <v>0.76903333333333335</v>
      </c>
      <c r="L21" s="56">
        <f t="shared" ref="L21" si="53">STDEVP(J21:J23)</f>
        <v>0.10376641503342363</v>
      </c>
      <c r="M21" s="36">
        <v>0.57299999999999995</v>
      </c>
      <c r="N21" s="56">
        <f t="shared" ref="N21" si="54">AVERAGE(M21:M23)</f>
        <v>0.51223333333333343</v>
      </c>
      <c r="O21" s="56">
        <f t="shared" ref="O21" si="55">STDEVP(M21:M23)</f>
        <v>5.1808257600072558E-2</v>
      </c>
      <c r="P21" s="35">
        <v>7.28</v>
      </c>
      <c r="Q21" s="56">
        <f t="shared" ref="Q21" si="56">AVERAGE(P21:P23)</f>
        <v>6.6167666666666669</v>
      </c>
      <c r="R21" s="56">
        <f t="shared" ref="R21" si="57">STDEVP(P21:P23)</f>
        <v>0.69148553290883086</v>
      </c>
      <c r="S21" s="35">
        <v>2.6229</v>
      </c>
      <c r="T21" s="56">
        <f t="shared" ref="T21" si="58">AVERAGE(S21:S23)</f>
        <v>2.3846666666666665</v>
      </c>
      <c r="U21" s="57">
        <f t="shared" ref="U21" si="59">STDEVP(S21:S23)</f>
        <v>0.23561183237595587</v>
      </c>
    </row>
    <row r="22" spans="2:21" ht="13.9" x14ac:dyDescent="0.3">
      <c r="B22" s="60"/>
      <c r="C22" s="33">
        <v>2</v>
      </c>
      <c r="D22" s="35">
        <v>4.915</v>
      </c>
      <c r="E22" s="56"/>
      <c r="F22" s="56"/>
      <c r="G22" s="35">
        <v>1.5465</v>
      </c>
      <c r="H22" s="56"/>
      <c r="I22" s="56"/>
      <c r="J22" s="35">
        <v>0.74780000000000002</v>
      </c>
      <c r="K22" s="56"/>
      <c r="L22" s="56"/>
      <c r="M22" s="35">
        <v>0.51729999999999998</v>
      </c>
      <c r="N22" s="56"/>
      <c r="O22" s="56"/>
      <c r="P22" s="35">
        <v>5.6627999999999998</v>
      </c>
      <c r="Q22" s="56"/>
      <c r="R22" s="56"/>
      <c r="S22" s="35">
        <v>2.0638000000000001</v>
      </c>
      <c r="T22" s="56"/>
      <c r="U22" s="57"/>
    </row>
    <row r="23" spans="2:21" ht="13.9" x14ac:dyDescent="0.3">
      <c r="B23" s="60"/>
      <c r="C23" s="33">
        <v>3</v>
      </c>
      <c r="D23" s="35">
        <v>6.2535999999999996</v>
      </c>
      <c r="E23" s="56"/>
      <c r="F23" s="56"/>
      <c r="G23" s="35">
        <v>2.0209000000000001</v>
      </c>
      <c r="H23" s="56"/>
      <c r="I23" s="56"/>
      <c r="J23" s="36">
        <v>0.65390000000000004</v>
      </c>
      <c r="K23" s="56"/>
      <c r="L23" s="56"/>
      <c r="M23" s="36">
        <v>0.44640000000000002</v>
      </c>
      <c r="N23" s="56"/>
      <c r="O23" s="56"/>
      <c r="P23" s="35">
        <v>6.9074999999999998</v>
      </c>
      <c r="Q23" s="56"/>
      <c r="R23" s="56"/>
      <c r="S23" s="35">
        <v>2.4672999999999998</v>
      </c>
      <c r="T23" s="56"/>
      <c r="U23" s="57"/>
    </row>
    <row r="24" spans="2:21" ht="13.9" x14ac:dyDescent="0.3">
      <c r="B24" s="60" t="s">
        <v>11</v>
      </c>
      <c r="C24" s="33">
        <v>1</v>
      </c>
      <c r="D24" s="35">
        <v>6.1750999999999996</v>
      </c>
      <c r="E24" s="56">
        <f t="shared" ref="E24" si="60">AVERAGE(D24:D26)</f>
        <v>5.6166999999999989</v>
      </c>
      <c r="F24" s="56">
        <f t="shared" ref="F24" si="61">STDEVP(D24:D26)</f>
        <v>0.42165654269796393</v>
      </c>
      <c r="G24" s="35">
        <v>1.8536999999999999</v>
      </c>
      <c r="H24" s="56">
        <f t="shared" ref="H24" si="62">AVERAGE(G24:G26)</f>
        <v>1.5777999999999999</v>
      </c>
      <c r="I24" s="56">
        <f t="shared" ref="I24" si="63">STDEVP(G24:G26)</f>
        <v>0.19509199539362695</v>
      </c>
      <c r="J24" s="35">
        <v>0.75460000000000005</v>
      </c>
      <c r="K24" s="56">
        <f t="shared" ref="K24" si="64">AVERAGE(J24:J26)</f>
        <v>0.68610000000000004</v>
      </c>
      <c r="L24" s="56">
        <f t="shared" ref="L24" si="65">STDEVP(J24:J26)</f>
        <v>4.8533493589479039E-2</v>
      </c>
      <c r="M24" s="35">
        <v>0.53449999999999998</v>
      </c>
      <c r="N24" s="56">
        <f t="shared" ref="N24" si="66">AVERAGE(M24:M26)</f>
        <v>0.4567666666666666</v>
      </c>
      <c r="O24" s="56">
        <f t="shared" ref="O24" si="67">STDEVP(M24:M26)</f>
        <v>5.6833929615640766E-2</v>
      </c>
      <c r="P24" s="35">
        <v>6.9297000000000004</v>
      </c>
      <c r="Q24" s="56">
        <f t="shared" ref="Q24" si="68">AVERAGE(P24:P26)</f>
        <v>6.3028000000000004</v>
      </c>
      <c r="R24" s="56">
        <f t="shared" ref="R24" si="69">STDEVP(P24:P26)</f>
        <v>0.46636267003266918</v>
      </c>
      <c r="S24" s="35">
        <v>2.3881999999999999</v>
      </c>
      <c r="T24" s="56">
        <f t="shared" ref="T24" si="70">AVERAGE(S24:S26)</f>
        <v>2.0345666666666666</v>
      </c>
      <c r="U24" s="57">
        <f t="shared" ref="U24" si="71">STDEVP(S24:S26)</f>
        <v>0.25051480772379314</v>
      </c>
    </row>
    <row r="25" spans="2:21" ht="13.9" x14ac:dyDescent="0.3">
      <c r="B25" s="60"/>
      <c r="C25" s="33">
        <v>2</v>
      </c>
      <c r="D25" s="35">
        <v>5.1562999999999999</v>
      </c>
      <c r="E25" s="56"/>
      <c r="F25" s="56"/>
      <c r="G25" s="35">
        <v>1.4407000000000001</v>
      </c>
      <c r="H25" s="56"/>
      <c r="I25" s="56"/>
      <c r="J25" s="35">
        <v>0.65559999999999996</v>
      </c>
      <c r="K25" s="56"/>
      <c r="L25" s="56"/>
      <c r="M25" s="35">
        <v>0.43559999999999999</v>
      </c>
      <c r="N25" s="56"/>
      <c r="O25" s="56"/>
      <c r="P25" s="35">
        <v>5.8118999999999996</v>
      </c>
      <c r="Q25" s="56"/>
      <c r="R25" s="56"/>
      <c r="S25" s="35">
        <v>1.8763000000000001</v>
      </c>
      <c r="T25" s="56"/>
      <c r="U25" s="57"/>
    </row>
    <row r="26" spans="2:21" ht="13.9" x14ac:dyDescent="0.3">
      <c r="B26" s="60"/>
      <c r="C26" s="33">
        <v>3</v>
      </c>
      <c r="D26" s="35">
        <v>5.5186999999999999</v>
      </c>
      <c r="E26" s="56"/>
      <c r="F26" s="56"/>
      <c r="G26" s="35">
        <v>1.4390000000000001</v>
      </c>
      <c r="H26" s="56"/>
      <c r="I26" s="56"/>
      <c r="J26" s="35">
        <v>0.64810000000000001</v>
      </c>
      <c r="K26" s="56"/>
      <c r="L26" s="56"/>
      <c r="M26" s="35">
        <v>0.4002</v>
      </c>
      <c r="N26" s="56"/>
      <c r="O26" s="56"/>
      <c r="P26" s="35">
        <v>6.1668000000000003</v>
      </c>
      <c r="Q26" s="56"/>
      <c r="R26" s="56"/>
      <c r="S26" s="35">
        <v>1.8391999999999999</v>
      </c>
      <c r="T26" s="56"/>
      <c r="U26" s="57"/>
    </row>
    <row r="27" spans="2:21" ht="13.9" x14ac:dyDescent="0.3">
      <c r="B27" s="60" t="s">
        <v>12</v>
      </c>
      <c r="C27" s="33">
        <v>1</v>
      </c>
      <c r="D27" s="35">
        <v>3.4182999999999999</v>
      </c>
      <c r="E27" s="56">
        <f t="shared" ref="E27" si="72">AVERAGE(D27:D29)</f>
        <v>4.9016333333333337</v>
      </c>
      <c r="F27" s="56">
        <f t="shared" ref="F27" si="73">STDEVP(D27:D29)</f>
        <v>1.1228508785923252</v>
      </c>
      <c r="G27" s="35">
        <v>0.84160000000000001</v>
      </c>
      <c r="H27" s="56">
        <f t="shared" ref="H27" si="74">AVERAGE(G27:G29)</f>
        <v>1.4086333333333334</v>
      </c>
      <c r="I27" s="56">
        <f t="shared" ref="I27" si="75">STDEVP(G27:G29)</f>
        <v>0.45158233160988692</v>
      </c>
      <c r="J27" s="35">
        <v>0.51680000000000004</v>
      </c>
      <c r="K27" s="56">
        <f t="shared" ref="K27" si="76">AVERAGE(J27:J29)</f>
        <v>0.7457666666666668</v>
      </c>
      <c r="L27" s="56">
        <f t="shared" ref="L27" si="77">STDEVP(J27:J29)</f>
        <v>0.337976846675758</v>
      </c>
      <c r="M27" s="35">
        <v>0.34810000000000002</v>
      </c>
      <c r="N27" s="56">
        <f t="shared" ref="N27" si="78">AVERAGE(M27:M29)</f>
        <v>0.50616666666666665</v>
      </c>
      <c r="O27" s="56">
        <f t="shared" ref="O27" si="79">STDEVP(M27:M29)</f>
        <v>0.22922014648707395</v>
      </c>
      <c r="P27" s="35">
        <v>3.9350999999999998</v>
      </c>
      <c r="Q27" s="56">
        <f t="shared" ref="Q27" si="80">AVERAGE(P27:P29)</f>
        <v>5.6474000000000002</v>
      </c>
      <c r="R27" s="56">
        <f t="shared" ref="R27" si="81">STDEVP(P27:P29)</f>
        <v>1.3973120696537356</v>
      </c>
      <c r="S27" s="35">
        <v>1.1897</v>
      </c>
      <c r="T27" s="56">
        <f t="shared" ref="T27" si="82">AVERAGE(S27:S29)</f>
        <v>1.9148000000000003</v>
      </c>
      <c r="U27" s="57">
        <f t="shared" ref="U27" si="83">STDEVP(S27:S29)</f>
        <v>0.65517311198389805</v>
      </c>
    </row>
    <row r="28" spans="2:21" ht="13.9" x14ac:dyDescent="0.3">
      <c r="B28" s="60"/>
      <c r="C28" s="33">
        <v>2</v>
      </c>
      <c r="D28" s="35">
        <v>5.1524000000000001</v>
      </c>
      <c r="E28" s="56"/>
      <c r="F28" s="56"/>
      <c r="G28" s="35">
        <v>1.4377</v>
      </c>
      <c r="H28" s="56"/>
      <c r="I28" s="56"/>
      <c r="J28" s="35">
        <v>0.49690000000000001</v>
      </c>
      <c r="K28" s="56"/>
      <c r="L28" s="56"/>
      <c r="M28" s="35">
        <v>0.34010000000000001</v>
      </c>
      <c r="N28" s="56"/>
      <c r="O28" s="56"/>
      <c r="P28" s="35">
        <v>5.6493000000000002</v>
      </c>
      <c r="Q28" s="56"/>
      <c r="R28" s="56"/>
      <c r="S28" s="35">
        <v>1.7778</v>
      </c>
      <c r="T28" s="56"/>
      <c r="U28" s="57"/>
    </row>
    <row r="29" spans="2:21" ht="13.9" x14ac:dyDescent="0.3">
      <c r="B29" s="60"/>
      <c r="C29" s="33">
        <v>3</v>
      </c>
      <c r="D29" s="35">
        <v>6.1341999999999999</v>
      </c>
      <c r="E29" s="56"/>
      <c r="F29" s="56"/>
      <c r="G29" s="35">
        <v>1.9466000000000001</v>
      </c>
      <c r="H29" s="56"/>
      <c r="I29" s="56"/>
      <c r="J29" s="35">
        <v>1.2236</v>
      </c>
      <c r="K29" s="56"/>
      <c r="L29" s="56"/>
      <c r="M29" s="35">
        <v>0.83030000000000004</v>
      </c>
      <c r="N29" s="56"/>
      <c r="O29" s="56"/>
      <c r="P29" s="35">
        <v>7.3578000000000001</v>
      </c>
      <c r="Q29" s="56"/>
      <c r="R29" s="56"/>
      <c r="S29" s="35">
        <v>2.7768999999999999</v>
      </c>
      <c r="T29" s="56"/>
      <c r="U29" s="57"/>
    </row>
    <row r="30" spans="2:21" ht="13.9" x14ac:dyDescent="0.3">
      <c r="B30" s="60" t="s">
        <v>13</v>
      </c>
      <c r="C30" s="33">
        <v>1</v>
      </c>
      <c r="D30" s="35">
        <v>5.6318999999999999</v>
      </c>
      <c r="E30" s="56">
        <f t="shared" ref="E30" si="84">AVERAGE(D30:D32)</f>
        <v>4.8988000000000005</v>
      </c>
      <c r="F30" s="56">
        <f t="shared" ref="F30" si="85">STDEVP(D30:D32)</f>
        <v>0.52114401720317538</v>
      </c>
      <c r="G30" s="35">
        <v>1.6837</v>
      </c>
      <c r="H30" s="56">
        <f t="shared" ref="H30" si="86">AVERAGE(G30:G32)</f>
        <v>1.3907333333333334</v>
      </c>
      <c r="I30" s="56">
        <f t="shared" ref="I30" si="87">STDEVP(G30:G32)</f>
        <v>0.21110370805733222</v>
      </c>
      <c r="J30" s="35">
        <v>0.69840000000000002</v>
      </c>
      <c r="K30" s="56">
        <f t="shared" ref="K30" si="88">AVERAGE(J30:J32)</f>
        <v>0.6915</v>
      </c>
      <c r="L30" s="56">
        <f t="shared" ref="L30" si="89">STDEVP(J30:J32)</f>
        <v>0.15533346924171468</v>
      </c>
      <c r="M30" s="35">
        <v>0.47249999999999998</v>
      </c>
      <c r="N30" s="56">
        <f t="shared" ref="N30" si="90">AVERAGE(M30:M32)</f>
        <v>0.46016666666666667</v>
      </c>
      <c r="O30" s="56">
        <f t="shared" ref="O30" si="91">STDEVP(M30:M32)</f>
        <v>0.10609534496019257</v>
      </c>
      <c r="P30" s="35">
        <v>6.3303000000000003</v>
      </c>
      <c r="Q30" s="56">
        <f t="shared" ref="Q30" si="92">AVERAGE(P30:P32)</f>
        <v>5.5903</v>
      </c>
      <c r="R30" s="56">
        <f t="shared" ref="R30" si="93">STDEVP(P30:P32)</f>
        <v>0.56340254407187462</v>
      </c>
      <c r="S30" s="35">
        <v>2.1562000000000001</v>
      </c>
      <c r="T30" s="56">
        <f t="shared" ref="T30" si="94">AVERAGE(S30:S32)</f>
        <v>1.8509</v>
      </c>
      <c r="U30" s="57">
        <f t="shared" ref="U30" si="95">STDEVP(S30:S32)</f>
        <v>0.26081491521767003</v>
      </c>
    </row>
    <row r="31" spans="2:21" ht="13.9" x14ac:dyDescent="0.3">
      <c r="B31" s="60"/>
      <c r="C31" s="33">
        <v>2</v>
      </c>
      <c r="D31" s="35">
        <v>4.4665999999999997</v>
      </c>
      <c r="E31" s="56"/>
      <c r="F31" s="56"/>
      <c r="G31" s="35">
        <v>1.1944999999999999</v>
      </c>
      <c r="H31" s="56"/>
      <c r="I31" s="56"/>
      <c r="J31" s="35">
        <v>0.49790000000000001</v>
      </c>
      <c r="K31" s="56"/>
      <c r="L31" s="56"/>
      <c r="M31" s="35">
        <v>0.32450000000000001</v>
      </c>
      <c r="N31" s="56"/>
      <c r="O31" s="56"/>
      <c r="P31" s="35">
        <v>4.9645000000000001</v>
      </c>
      <c r="Q31" s="56"/>
      <c r="R31" s="56"/>
      <c r="S31" s="35">
        <v>1.5189999999999999</v>
      </c>
      <c r="T31" s="56"/>
      <c r="U31" s="57"/>
    </row>
    <row r="32" spans="2:21" ht="14.25" thickBot="1" x14ac:dyDescent="0.35">
      <c r="B32" s="61"/>
      <c r="C32" s="34">
        <v>3</v>
      </c>
      <c r="D32" s="41">
        <v>4.5979000000000001</v>
      </c>
      <c r="E32" s="58"/>
      <c r="F32" s="58"/>
      <c r="G32" s="41">
        <v>1.294</v>
      </c>
      <c r="H32" s="58"/>
      <c r="I32" s="58"/>
      <c r="J32" s="41">
        <v>0.87819999999999998</v>
      </c>
      <c r="K32" s="58"/>
      <c r="L32" s="58"/>
      <c r="M32" s="41">
        <v>0.58350000000000002</v>
      </c>
      <c r="N32" s="58"/>
      <c r="O32" s="58"/>
      <c r="P32" s="41">
        <v>5.4760999999999997</v>
      </c>
      <c r="Q32" s="58"/>
      <c r="R32" s="58"/>
      <c r="S32" s="41">
        <v>1.8774999999999999</v>
      </c>
      <c r="T32" s="58"/>
      <c r="U32" s="59"/>
    </row>
    <row r="33" spans="2:21" ht="14.1" customHeight="1" x14ac:dyDescent="0.3">
      <c r="B33" s="49" t="s">
        <v>23</v>
      </c>
      <c r="C33" s="45"/>
      <c r="D33" s="45"/>
      <c r="E33" s="45"/>
      <c r="F33" s="45"/>
      <c r="G33" s="45"/>
      <c r="H33" s="45"/>
      <c r="I33" s="45"/>
      <c r="J33" s="45"/>
      <c r="K33" s="45"/>
      <c r="L33" s="45"/>
      <c r="M33" s="45"/>
      <c r="N33" s="45"/>
      <c r="O33" s="45"/>
      <c r="P33" s="45"/>
      <c r="Q33" s="45"/>
      <c r="R33" s="45"/>
      <c r="S33" s="45"/>
      <c r="T33" s="45"/>
      <c r="U33" s="50"/>
    </row>
    <row r="34" spans="2:21" ht="13.5" customHeight="1" x14ac:dyDescent="0.3">
      <c r="B34" s="51"/>
      <c r="C34" s="46"/>
      <c r="D34" s="46"/>
      <c r="E34" s="46"/>
      <c r="F34" s="46"/>
      <c r="G34" s="46"/>
      <c r="H34" s="46"/>
      <c r="I34" s="46"/>
      <c r="J34" s="46"/>
      <c r="K34" s="46"/>
      <c r="L34" s="46"/>
      <c r="M34" s="46"/>
      <c r="N34" s="46"/>
      <c r="O34" s="46"/>
      <c r="P34" s="46"/>
      <c r="Q34" s="46"/>
      <c r="R34" s="46"/>
      <c r="S34" s="46"/>
      <c r="T34" s="46"/>
      <c r="U34" s="52"/>
    </row>
    <row r="35" spans="2:21" ht="13.5" customHeight="1" x14ac:dyDescent="0.3">
      <c r="B35" s="51"/>
      <c r="C35" s="46"/>
      <c r="D35" s="46"/>
      <c r="E35" s="46"/>
      <c r="F35" s="46"/>
      <c r="G35" s="46"/>
      <c r="H35" s="46"/>
      <c r="I35" s="46"/>
      <c r="J35" s="46"/>
      <c r="K35" s="46"/>
      <c r="L35" s="46"/>
      <c r="M35" s="46"/>
      <c r="N35" s="46"/>
      <c r="O35" s="46"/>
      <c r="P35" s="46"/>
      <c r="Q35" s="46"/>
      <c r="R35" s="46"/>
      <c r="S35" s="46"/>
      <c r="T35" s="46"/>
      <c r="U35" s="52"/>
    </row>
    <row r="36" spans="2:21" ht="13.5" customHeight="1" x14ac:dyDescent="0.3">
      <c r="B36" s="51"/>
      <c r="C36" s="46"/>
      <c r="D36" s="46"/>
      <c r="E36" s="46"/>
      <c r="F36" s="46"/>
      <c r="G36" s="46"/>
      <c r="H36" s="46"/>
      <c r="I36" s="46"/>
      <c r="J36" s="46"/>
      <c r="K36" s="46"/>
      <c r="L36" s="46"/>
      <c r="M36" s="46"/>
      <c r="N36" s="46"/>
      <c r="O36" s="46"/>
      <c r="P36" s="46"/>
      <c r="Q36" s="46"/>
      <c r="R36" s="46"/>
      <c r="S36" s="46"/>
      <c r="T36" s="46"/>
      <c r="U36" s="52"/>
    </row>
    <row r="37" spans="2:21" ht="13.5" customHeight="1" thickBot="1" x14ac:dyDescent="0.35">
      <c r="B37" s="53"/>
      <c r="C37" s="54"/>
      <c r="D37" s="54"/>
      <c r="E37" s="54"/>
      <c r="F37" s="54"/>
      <c r="G37" s="54"/>
      <c r="H37" s="54"/>
      <c r="I37" s="54"/>
      <c r="J37" s="54"/>
      <c r="K37" s="54"/>
      <c r="L37" s="54"/>
      <c r="M37" s="54"/>
      <c r="N37" s="54"/>
      <c r="O37" s="54"/>
      <c r="P37" s="54"/>
      <c r="Q37" s="54"/>
      <c r="R37" s="54"/>
      <c r="S37" s="54"/>
      <c r="T37" s="54"/>
      <c r="U37" s="55"/>
    </row>
  </sheetData>
  <mergeCells count="118">
    <mergeCell ref="B21:B23"/>
    <mergeCell ref="B24:B26"/>
    <mergeCell ref="B27:B29"/>
    <mergeCell ref="B30:B32"/>
    <mergeCell ref="E6:E8"/>
    <mergeCell ref="F6:F8"/>
    <mergeCell ref="E9:E11"/>
    <mergeCell ref="E12:E14"/>
    <mergeCell ref="E15:E17"/>
    <mergeCell ref="E18:E20"/>
    <mergeCell ref="B6:B8"/>
    <mergeCell ref="B9:B11"/>
    <mergeCell ref="B12:B14"/>
    <mergeCell ref="B15:B17"/>
    <mergeCell ref="B18:B20"/>
    <mergeCell ref="E21:E23"/>
    <mergeCell ref="E24:E26"/>
    <mergeCell ref="E27:E29"/>
    <mergeCell ref="E30:E32"/>
    <mergeCell ref="F9:F11"/>
    <mergeCell ref="F12:F14"/>
    <mergeCell ref="F15:F17"/>
    <mergeCell ref="F18:F20"/>
    <mergeCell ref="F21:F23"/>
    <mergeCell ref="F24:F26"/>
    <mergeCell ref="F27:F29"/>
    <mergeCell ref="F30:F32"/>
    <mergeCell ref="H6:H8"/>
    <mergeCell ref="I6:I8"/>
    <mergeCell ref="H9:H11"/>
    <mergeCell ref="I9:I11"/>
    <mergeCell ref="H12:H14"/>
    <mergeCell ref="I12:I14"/>
    <mergeCell ref="H15:H17"/>
    <mergeCell ref="I15:I17"/>
    <mergeCell ref="H27:H29"/>
    <mergeCell ref="I27:I29"/>
    <mergeCell ref="H30:H32"/>
    <mergeCell ref="I30:I32"/>
    <mergeCell ref="K6:K8"/>
    <mergeCell ref="L6:L8"/>
    <mergeCell ref="K9:K11"/>
    <mergeCell ref="L9:L11"/>
    <mergeCell ref="K12:K14"/>
    <mergeCell ref="L12:L14"/>
    <mergeCell ref="H18:H20"/>
    <mergeCell ref="I18:I20"/>
    <mergeCell ref="H21:H23"/>
    <mergeCell ref="I21:I23"/>
    <mergeCell ref="H24:H26"/>
    <mergeCell ref="I24:I26"/>
    <mergeCell ref="K24:K26"/>
    <mergeCell ref="L24:L26"/>
    <mergeCell ref="K27:K29"/>
    <mergeCell ref="L27:L29"/>
    <mergeCell ref="K30:K32"/>
    <mergeCell ref="L30:L32"/>
    <mergeCell ref="K15:K17"/>
    <mergeCell ref="L15:L17"/>
    <mergeCell ref="K18:K20"/>
    <mergeCell ref="L18:L20"/>
    <mergeCell ref="K21:K23"/>
    <mergeCell ref="L21:L23"/>
    <mergeCell ref="O18:O20"/>
    <mergeCell ref="N21:N23"/>
    <mergeCell ref="O21:O23"/>
    <mergeCell ref="N6:N8"/>
    <mergeCell ref="O6:O8"/>
    <mergeCell ref="N9:N11"/>
    <mergeCell ref="O9:O11"/>
    <mergeCell ref="N12:N14"/>
    <mergeCell ref="O12:O14"/>
    <mergeCell ref="T6:T8"/>
    <mergeCell ref="U6:U8"/>
    <mergeCell ref="T9:T11"/>
    <mergeCell ref="U9:U11"/>
    <mergeCell ref="T12:T14"/>
    <mergeCell ref="U12:U14"/>
    <mergeCell ref="Q24:Q26"/>
    <mergeCell ref="R24:R26"/>
    <mergeCell ref="Q27:Q29"/>
    <mergeCell ref="R27:R29"/>
    <mergeCell ref="Q15:Q17"/>
    <mergeCell ref="R15:R17"/>
    <mergeCell ref="Q18:Q20"/>
    <mergeCell ref="R18:R20"/>
    <mergeCell ref="Q21:Q23"/>
    <mergeCell ref="R21:R23"/>
    <mergeCell ref="Q6:Q8"/>
    <mergeCell ref="R6:R8"/>
    <mergeCell ref="Q9:Q11"/>
    <mergeCell ref="R9:R11"/>
    <mergeCell ref="Q12:Q14"/>
    <mergeCell ref="R12:R14"/>
    <mergeCell ref="B33:U37"/>
    <mergeCell ref="T24:T26"/>
    <mergeCell ref="U24:U26"/>
    <mergeCell ref="T27:T29"/>
    <mergeCell ref="U27:U29"/>
    <mergeCell ref="T30:T32"/>
    <mergeCell ref="U30:U32"/>
    <mergeCell ref="T15:T17"/>
    <mergeCell ref="U15:U17"/>
    <mergeCell ref="T18:T20"/>
    <mergeCell ref="U18:U20"/>
    <mergeCell ref="T21:T23"/>
    <mergeCell ref="U21:U23"/>
    <mergeCell ref="Q30:Q32"/>
    <mergeCell ref="R30:R32"/>
    <mergeCell ref="N24:N26"/>
    <mergeCell ref="O24:O26"/>
    <mergeCell ref="N27:N29"/>
    <mergeCell ref="O27:O29"/>
    <mergeCell ref="N30:N32"/>
    <mergeCell ref="O30:O32"/>
    <mergeCell ref="N15:N17"/>
    <mergeCell ref="O15:O17"/>
    <mergeCell ref="N18:N20"/>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8B65-E712-4E2A-AF0A-97245DC70EDB}">
  <dimension ref="B3:Q44"/>
  <sheetViews>
    <sheetView topLeftCell="A16" zoomScaleNormal="100" workbookViewId="0">
      <selection activeCell="D47" sqref="D47"/>
    </sheetView>
  </sheetViews>
  <sheetFormatPr defaultRowHeight="13.5" x14ac:dyDescent="0.3"/>
  <sheetData>
    <row r="3" spans="2:17" ht="14.25" thickBot="1" x14ac:dyDescent="0.35">
      <c r="B3" s="1" t="s">
        <v>4</v>
      </c>
      <c r="C3" s="1"/>
      <c r="D3" s="47" t="s">
        <v>14</v>
      </c>
      <c r="E3" s="47"/>
      <c r="F3" s="47"/>
      <c r="G3" s="47"/>
      <c r="H3" s="47"/>
      <c r="I3" s="47"/>
    </row>
    <row r="4" spans="2:17" ht="27.75" x14ac:dyDescent="0.35">
      <c r="B4" s="42">
        <v>0</v>
      </c>
      <c r="C4" s="2" t="s">
        <v>0</v>
      </c>
      <c r="D4" s="11" t="s">
        <v>5</v>
      </c>
      <c r="E4" s="11" t="s">
        <v>6</v>
      </c>
      <c r="F4" s="11" t="s">
        <v>7</v>
      </c>
      <c r="G4" s="11" t="s">
        <v>8</v>
      </c>
      <c r="H4" s="11" t="s">
        <v>9</v>
      </c>
      <c r="I4" s="11" t="s">
        <v>10</v>
      </c>
      <c r="J4" s="11" t="s">
        <v>11</v>
      </c>
      <c r="K4" s="11" t="s">
        <v>12</v>
      </c>
      <c r="L4" s="12" t="s">
        <v>13</v>
      </c>
      <c r="N4" s="21"/>
      <c r="O4" s="21"/>
      <c r="P4" s="21"/>
      <c r="Q4" s="21"/>
    </row>
    <row r="5" spans="2:17" ht="13.9" x14ac:dyDescent="0.3">
      <c r="B5" s="43"/>
      <c r="C5" s="3">
        <v>1</v>
      </c>
      <c r="D5" s="22">
        <v>0.89</v>
      </c>
      <c r="E5" s="22">
        <v>0.72</v>
      </c>
      <c r="F5" s="22">
        <v>0.64</v>
      </c>
      <c r="G5" s="22">
        <v>0.71</v>
      </c>
      <c r="H5" s="22">
        <v>0.7</v>
      </c>
      <c r="I5" s="22">
        <v>0.76</v>
      </c>
      <c r="J5" s="22">
        <v>0.78</v>
      </c>
      <c r="K5" s="22">
        <v>0.73</v>
      </c>
      <c r="L5" s="23">
        <v>0.54</v>
      </c>
    </row>
    <row r="6" spans="2:17" ht="13.9" x14ac:dyDescent="0.3">
      <c r="B6" s="43"/>
      <c r="C6" s="3">
        <v>2</v>
      </c>
      <c r="D6" s="22">
        <v>0.62</v>
      </c>
      <c r="E6" s="22">
        <v>0.7</v>
      </c>
      <c r="F6" s="22">
        <v>0.51</v>
      </c>
      <c r="G6" s="22">
        <v>0.56000000000000005</v>
      </c>
      <c r="H6" s="22">
        <v>0.68</v>
      </c>
      <c r="I6" s="22">
        <v>0.54</v>
      </c>
      <c r="J6" s="22">
        <v>0.79</v>
      </c>
      <c r="K6" s="22">
        <v>0.76</v>
      </c>
      <c r="L6" s="23">
        <v>0.79</v>
      </c>
    </row>
    <row r="7" spans="2:17" ht="13.9" x14ac:dyDescent="0.3">
      <c r="B7" s="43"/>
      <c r="C7" s="3">
        <v>3</v>
      </c>
      <c r="D7" s="22">
        <v>1.07</v>
      </c>
      <c r="E7" s="22">
        <v>0.73</v>
      </c>
      <c r="F7" s="22">
        <v>0.78</v>
      </c>
      <c r="G7" s="22">
        <v>0.86</v>
      </c>
      <c r="H7" s="22">
        <v>0.94</v>
      </c>
      <c r="I7" s="22">
        <v>1.04</v>
      </c>
      <c r="J7" s="22">
        <v>0.52</v>
      </c>
      <c r="K7" s="22">
        <v>0.92</v>
      </c>
      <c r="L7" s="23">
        <v>0.89</v>
      </c>
    </row>
    <row r="8" spans="2:17" ht="13.9" x14ac:dyDescent="0.3">
      <c r="B8" s="43"/>
      <c r="C8" s="4" t="s">
        <v>1</v>
      </c>
      <c r="D8" s="14">
        <f>AVERAGE(D5:D7)</f>
        <v>0.86</v>
      </c>
      <c r="E8" s="14">
        <f t="shared" ref="E8:H8" si="0">AVERAGE(E5:E7)</f>
        <v>0.71666666666666667</v>
      </c>
      <c r="F8" s="14">
        <f t="shared" si="0"/>
        <v>0.64333333333333331</v>
      </c>
      <c r="G8" s="14">
        <f t="shared" si="0"/>
        <v>0.71</v>
      </c>
      <c r="H8" s="14">
        <f t="shared" si="0"/>
        <v>0.77333333333333332</v>
      </c>
      <c r="I8" s="14">
        <f t="shared" ref="I8" si="1">AVERAGE(I5:I7)</f>
        <v>0.77999999999999992</v>
      </c>
      <c r="J8" s="14">
        <f t="shared" ref="J8" si="2">AVERAGE(J5:J7)</f>
        <v>0.69666666666666666</v>
      </c>
      <c r="K8" s="14">
        <f t="shared" ref="K8" si="3">AVERAGE(K5:K7)</f>
        <v>0.80333333333333334</v>
      </c>
      <c r="L8" s="5">
        <f t="shared" ref="L8" si="4">AVERAGE(L5:L7)</f>
        <v>0.7400000000000001</v>
      </c>
    </row>
    <row r="9" spans="2:17" ht="14.25" thickBot="1" x14ac:dyDescent="0.35">
      <c r="B9" s="44"/>
      <c r="C9" s="6" t="s">
        <v>2</v>
      </c>
      <c r="D9" s="7">
        <f>STDEVP(D5:D7)</f>
        <v>0.1849324200890691</v>
      </c>
      <c r="E9" s="7">
        <f t="shared" ref="E9:H9" si="5">STDEVP(E5:E7)</f>
        <v>1.2472191289246483E-2</v>
      </c>
      <c r="F9" s="7">
        <f t="shared" si="5"/>
        <v>0.1102522360569415</v>
      </c>
      <c r="G9" s="7">
        <f t="shared" si="5"/>
        <v>0.12247448713915961</v>
      </c>
      <c r="H9" s="7">
        <f t="shared" si="5"/>
        <v>0.11813363431112876</v>
      </c>
      <c r="I9" s="7">
        <f t="shared" ref="I9:L9" si="6">STDEVP(I5:I7)</f>
        <v>0.20461345670963774</v>
      </c>
      <c r="J9" s="7">
        <f t="shared" si="6"/>
        <v>0.12498888839501825</v>
      </c>
      <c r="K9" s="7">
        <f t="shared" si="6"/>
        <v>8.3399973354645204E-2</v>
      </c>
      <c r="L9" s="8">
        <f t="shared" si="6"/>
        <v>0.14719601443879721</v>
      </c>
    </row>
    <row r="10" spans="2:17" ht="13.9" x14ac:dyDescent="0.35">
      <c r="B10" s="42">
        <v>7</v>
      </c>
      <c r="C10" s="9" t="s">
        <v>3</v>
      </c>
      <c r="D10" s="11" t="s">
        <v>5</v>
      </c>
      <c r="E10" s="11" t="s">
        <v>6</v>
      </c>
      <c r="F10" s="11" t="s">
        <v>7</v>
      </c>
      <c r="G10" s="11" t="s">
        <v>8</v>
      </c>
      <c r="H10" s="11" t="s">
        <v>9</v>
      </c>
      <c r="I10" s="11" t="s">
        <v>10</v>
      </c>
      <c r="J10" s="11" t="s">
        <v>11</v>
      </c>
      <c r="K10" s="11" t="s">
        <v>12</v>
      </c>
      <c r="L10" s="12" t="s">
        <v>13</v>
      </c>
    </row>
    <row r="11" spans="2:17" ht="13.9" x14ac:dyDescent="0.3">
      <c r="B11" s="43"/>
      <c r="C11" s="3">
        <v>1</v>
      </c>
      <c r="D11" s="22">
        <v>1.02</v>
      </c>
      <c r="E11" s="22">
        <v>0.91</v>
      </c>
      <c r="F11" s="22">
        <v>0.81</v>
      </c>
      <c r="G11" s="22">
        <v>0.86</v>
      </c>
      <c r="H11" s="22">
        <v>0.86</v>
      </c>
      <c r="I11" s="22">
        <v>0.89</v>
      </c>
      <c r="J11" s="22">
        <v>0.9</v>
      </c>
      <c r="K11" s="22">
        <v>0.86</v>
      </c>
      <c r="L11" s="23">
        <v>0.68</v>
      </c>
    </row>
    <row r="12" spans="2:17" ht="13.9" x14ac:dyDescent="0.3">
      <c r="B12" s="43"/>
      <c r="C12" s="3">
        <v>2</v>
      </c>
      <c r="D12" s="22">
        <v>0.88</v>
      </c>
      <c r="E12" s="22">
        <v>0.87</v>
      </c>
      <c r="F12" s="22">
        <v>0.72</v>
      </c>
      <c r="G12" s="22">
        <v>0.72</v>
      </c>
      <c r="H12" s="22">
        <v>0.91</v>
      </c>
      <c r="I12" s="22">
        <v>0.72</v>
      </c>
      <c r="J12" s="22">
        <v>0.96</v>
      </c>
      <c r="K12" s="22">
        <v>0.89</v>
      </c>
      <c r="L12" s="23">
        <v>0.96</v>
      </c>
    </row>
    <row r="13" spans="2:17" ht="13.9" x14ac:dyDescent="0.3">
      <c r="B13" s="43"/>
      <c r="C13" s="3">
        <v>3</v>
      </c>
      <c r="D13" s="22">
        <v>1.29</v>
      </c>
      <c r="E13" s="22">
        <v>0.92</v>
      </c>
      <c r="F13" s="22">
        <v>0.97</v>
      </c>
      <c r="G13" s="22">
        <v>1.05</v>
      </c>
      <c r="H13" s="22">
        <v>1.1100000000000001</v>
      </c>
      <c r="I13" s="22">
        <v>1.23</v>
      </c>
      <c r="J13" s="22">
        <v>0.72</v>
      </c>
      <c r="K13" s="22">
        <v>1.1599999999999999</v>
      </c>
      <c r="L13" s="23">
        <v>1.1100000000000001</v>
      </c>
    </row>
    <row r="14" spans="2:17" ht="13.9" x14ac:dyDescent="0.3">
      <c r="B14" s="43"/>
      <c r="C14" s="4" t="s">
        <v>1</v>
      </c>
      <c r="D14" s="14">
        <f>AVERAGE(D11:D13)</f>
        <v>1.0633333333333332</v>
      </c>
      <c r="E14" s="14">
        <f t="shared" ref="E14" si="7">AVERAGE(E11:E13)</f>
        <v>0.9</v>
      </c>
      <c r="F14" s="14">
        <f t="shared" ref="F14" si="8">AVERAGE(F11:F13)</f>
        <v>0.83333333333333337</v>
      </c>
      <c r="G14" s="14">
        <f t="shared" ref="G14" si="9">AVERAGE(G11:G13)</f>
        <v>0.87666666666666659</v>
      </c>
      <c r="H14" s="14">
        <f t="shared" ref="H14" si="10">AVERAGE(H11:H13)</f>
        <v>0.96</v>
      </c>
      <c r="I14" s="14">
        <f t="shared" ref="I14" si="11">AVERAGE(I11:I13)</f>
        <v>0.94666666666666666</v>
      </c>
      <c r="J14" s="14">
        <f t="shared" ref="J14" si="12">AVERAGE(J11:J13)</f>
        <v>0.86</v>
      </c>
      <c r="K14" s="14">
        <f t="shared" ref="K14" si="13">AVERAGE(K11:K13)</f>
        <v>0.97000000000000008</v>
      </c>
      <c r="L14" s="5">
        <f t="shared" ref="L14" si="14">AVERAGE(L11:L13)</f>
        <v>0.91666666666666663</v>
      </c>
    </row>
    <row r="15" spans="2:17" ht="14.25" thickBot="1" x14ac:dyDescent="0.35">
      <c r="B15" s="44"/>
      <c r="C15" s="6" t="s">
        <v>2</v>
      </c>
      <c r="D15" s="7">
        <f>STDEVP(D11:D13)</f>
        <v>0.1701633202413369</v>
      </c>
      <c r="E15" s="7">
        <f t="shared" ref="E15:L15" si="15">STDEVP(E11:E13)</f>
        <v>2.1602468994692887E-2</v>
      </c>
      <c r="F15" s="7">
        <f t="shared" si="15"/>
        <v>0.1033870827951391</v>
      </c>
      <c r="G15" s="7">
        <f t="shared" si="15"/>
        <v>0.13523641850067236</v>
      </c>
      <c r="H15" s="7">
        <f t="shared" si="15"/>
        <v>0.10801234497346456</v>
      </c>
      <c r="I15" s="7">
        <f t="shared" si="15"/>
        <v>0.2120272519171901</v>
      </c>
      <c r="J15" s="7">
        <f t="shared" si="15"/>
        <v>0.1019803902718554</v>
      </c>
      <c r="K15" s="7">
        <f t="shared" si="15"/>
        <v>0.13490737563231975</v>
      </c>
      <c r="L15" s="8">
        <f t="shared" si="15"/>
        <v>0.17820088539498244</v>
      </c>
    </row>
    <row r="16" spans="2:17" ht="13.9" x14ac:dyDescent="0.35">
      <c r="B16" s="42">
        <v>14</v>
      </c>
      <c r="C16" s="9" t="s">
        <v>3</v>
      </c>
      <c r="D16" s="11" t="s">
        <v>5</v>
      </c>
      <c r="E16" s="11" t="s">
        <v>6</v>
      </c>
      <c r="F16" s="11" t="s">
        <v>7</v>
      </c>
      <c r="G16" s="11" t="s">
        <v>8</v>
      </c>
      <c r="H16" s="11" t="s">
        <v>9</v>
      </c>
      <c r="I16" s="11" t="s">
        <v>10</v>
      </c>
      <c r="J16" s="11" t="s">
        <v>11</v>
      </c>
      <c r="K16" s="11" t="s">
        <v>12</v>
      </c>
      <c r="L16" s="12" t="s">
        <v>13</v>
      </c>
    </row>
    <row r="17" spans="2:12" ht="13.9" x14ac:dyDescent="0.3">
      <c r="B17" s="43"/>
      <c r="C17" s="3">
        <v>1</v>
      </c>
      <c r="D17" s="22">
        <v>1.1299999999999999</v>
      </c>
      <c r="E17" s="22">
        <v>0.92</v>
      </c>
      <c r="F17" s="22">
        <v>0.86</v>
      </c>
      <c r="G17" s="22">
        <v>0.92</v>
      </c>
      <c r="H17" s="22">
        <v>0.98</v>
      </c>
      <c r="I17" s="22">
        <v>1.17</v>
      </c>
      <c r="J17" s="22">
        <v>1.17</v>
      </c>
      <c r="K17" s="22">
        <v>0.93</v>
      </c>
      <c r="L17" s="23">
        <v>0.92</v>
      </c>
    </row>
    <row r="18" spans="2:12" ht="13.9" x14ac:dyDescent="0.3">
      <c r="B18" s="43"/>
      <c r="C18" s="3">
        <v>2</v>
      </c>
      <c r="D18" s="22">
        <v>1.18</v>
      </c>
      <c r="E18" s="22">
        <v>0.95</v>
      </c>
      <c r="F18" s="22">
        <v>0.89</v>
      </c>
      <c r="G18" s="22">
        <v>0.96</v>
      </c>
      <c r="H18" s="22">
        <v>1.07</v>
      </c>
      <c r="I18" s="22">
        <v>0.9</v>
      </c>
      <c r="J18" s="22">
        <v>1.0900000000000001</v>
      </c>
      <c r="K18" s="22">
        <v>1.0900000000000001</v>
      </c>
      <c r="L18" s="23">
        <v>1.02</v>
      </c>
    </row>
    <row r="19" spans="2:12" ht="13.9" x14ac:dyDescent="0.3">
      <c r="B19" s="43"/>
      <c r="C19" s="3">
        <v>3</v>
      </c>
      <c r="D19" s="22">
        <v>1.5</v>
      </c>
      <c r="E19" s="22">
        <v>0.97</v>
      </c>
      <c r="F19" s="22">
        <v>1.1399999999999999</v>
      </c>
      <c r="G19" s="22">
        <v>1.1499999999999999</v>
      </c>
      <c r="H19" s="22">
        <v>1.34</v>
      </c>
      <c r="I19" s="22">
        <v>1.48</v>
      </c>
      <c r="J19" s="22">
        <v>0.92</v>
      </c>
      <c r="K19" s="22">
        <v>1.48</v>
      </c>
      <c r="L19" s="23">
        <v>1.22</v>
      </c>
    </row>
    <row r="20" spans="2:12" ht="13.9" x14ac:dyDescent="0.3">
      <c r="B20" s="43"/>
      <c r="C20" s="4" t="s">
        <v>1</v>
      </c>
      <c r="D20" s="14">
        <f>AVERAGE(D17:D19)</f>
        <v>1.2699999999999998</v>
      </c>
      <c r="E20" s="14">
        <f t="shared" ref="E20" si="16">AVERAGE(E17:E19)</f>
        <v>0.94666666666666666</v>
      </c>
      <c r="F20" s="14">
        <f t="shared" ref="F20" si="17">AVERAGE(F17:F19)</f>
        <v>0.96333333333333326</v>
      </c>
      <c r="G20" s="14">
        <f t="shared" ref="G20" si="18">AVERAGE(G17:G19)</f>
        <v>1.01</v>
      </c>
      <c r="H20" s="14">
        <f t="shared" ref="H20" si="19">AVERAGE(H17:H19)</f>
        <v>1.1299999999999999</v>
      </c>
      <c r="I20" s="14">
        <f t="shared" ref="I20" si="20">AVERAGE(I17:I19)</f>
        <v>1.1833333333333333</v>
      </c>
      <c r="J20" s="14">
        <f t="shared" ref="J20" si="21">AVERAGE(J17:J19)</f>
        <v>1.0599999999999998</v>
      </c>
      <c r="K20" s="14">
        <f t="shared" ref="K20" si="22">AVERAGE(K17:K19)</f>
        <v>1.1666666666666667</v>
      </c>
      <c r="L20" s="5">
        <f t="shared" ref="L20" si="23">AVERAGE(L17:L19)</f>
        <v>1.0533333333333335</v>
      </c>
    </row>
    <row r="21" spans="2:12" ht="14.25" thickBot="1" x14ac:dyDescent="0.35">
      <c r="B21" s="44"/>
      <c r="C21" s="6" t="s">
        <v>2</v>
      </c>
      <c r="D21" s="7">
        <f>STDEVP(D17:D19)</f>
        <v>0.16391054470859101</v>
      </c>
      <c r="E21" s="7">
        <f t="shared" ref="E21:L21" si="24">STDEVP(E17:E19)</f>
        <v>2.0548046676563226E-2</v>
      </c>
      <c r="F21" s="7">
        <f t="shared" si="24"/>
        <v>0.12552113589175229</v>
      </c>
      <c r="G21" s="7">
        <f t="shared" si="24"/>
        <v>0.10033277962194935</v>
      </c>
      <c r="H21" s="7">
        <f t="shared" si="24"/>
        <v>0.15297058540778463</v>
      </c>
      <c r="I21" s="7">
        <f t="shared" si="24"/>
        <v>0.23697163449568251</v>
      </c>
      <c r="J21" s="7">
        <f t="shared" si="24"/>
        <v>0.10424330514074588</v>
      </c>
      <c r="K21" s="7">
        <f t="shared" si="24"/>
        <v>0.23098821518760551</v>
      </c>
      <c r="L21" s="8">
        <f t="shared" si="24"/>
        <v>0.12472191289246418</v>
      </c>
    </row>
    <row r="22" spans="2:12" ht="13.9" x14ac:dyDescent="0.35">
      <c r="B22" s="42">
        <v>21</v>
      </c>
      <c r="C22" s="9" t="s">
        <v>3</v>
      </c>
      <c r="D22" s="11" t="s">
        <v>5</v>
      </c>
      <c r="E22" s="11" t="s">
        <v>6</v>
      </c>
      <c r="F22" s="11" t="s">
        <v>7</v>
      </c>
      <c r="G22" s="11" t="s">
        <v>8</v>
      </c>
      <c r="H22" s="11" t="s">
        <v>9</v>
      </c>
      <c r="I22" s="11" t="s">
        <v>10</v>
      </c>
      <c r="J22" s="11" t="s">
        <v>11</v>
      </c>
      <c r="K22" s="11" t="s">
        <v>12</v>
      </c>
      <c r="L22" s="12" t="s">
        <v>13</v>
      </c>
    </row>
    <row r="23" spans="2:12" ht="13.9" x14ac:dyDescent="0.3">
      <c r="B23" s="43"/>
      <c r="C23" s="3">
        <v>1</v>
      </c>
      <c r="D23" s="22">
        <v>1.34</v>
      </c>
      <c r="E23" s="22">
        <v>1.02</v>
      </c>
      <c r="F23" s="22">
        <v>0.96</v>
      </c>
      <c r="G23" s="22">
        <v>1.03</v>
      </c>
      <c r="H23" s="22">
        <v>1.19</v>
      </c>
      <c r="I23" s="22">
        <v>1.22</v>
      </c>
      <c r="J23" s="22">
        <v>1.22</v>
      </c>
      <c r="K23" s="22">
        <v>1.01</v>
      </c>
      <c r="L23" s="23">
        <v>1.1000000000000001</v>
      </c>
    </row>
    <row r="24" spans="2:12" ht="13.9" x14ac:dyDescent="0.3">
      <c r="B24" s="43"/>
      <c r="C24" s="3">
        <v>2</v>
      </c>
      <c r="D24" s="22">
        <v>1.36</v>
      </c>
      <c r="E24" s="22">
        <v>0.97</v>
      </c>
      <c r="F24" s="22">
        <v>0.92</v>
      </c>
      <c r="G24" s="22">
        <v>1.1299999999999999</v>
      </c>
      <c r="H24" s="22">
        <v>1.2</v>
      </c>
      <c r="I24" s="22">
        <v>0.96</v>
      </c>
      <c r="J24" s="22">
        <v>1.37</v>
      </c>
      <c r="K24" s="22">
        <v>1.27</v>
      </c>
      <c r="L24" s="23">
        <v>1.1100000000000001</v>
      </c>
    </row>
    <row r="25" spans="2:12" ht="13.9" x14ac:dyDescent="0.3">
      <c r="B25" s="43"/>
      <c r="C25" s="3">
        <v>3</v>
      </c>
      <c r="D25" s="22">
        <v>1.55</v>
      </c>
      <c r="E25" s="22">
        <v>1.03</v>
      </c>
      <c r="F25" s="22">
        <v>1.21</v>
      </c>
      <c r="G25" s="22">
        <v>1.2</v>
      </c>
      <c r="H25" s="22">
        <v>1.36</v>
      </c>
      <c r="I25" s="22">
        <v>1.72</v>
      </c>
      <c r="J25" s="22">
        <v>0.94</v>
      </c>
      <c r="K25" s="22">
        <v>1.55</v>
      </c>
      <c r="L25" s="23">
        <v>1.29</v>
      </c>
    </row>
    <row r="26" spans="2:12" ht="13.9" x14ac:dyDescent="0.3">
      <c r="B26" s="43"/>
      <c r="C26" s="4" t="s">
        <v>1</v>
      </c>
      <c r="D26" s="14">
        <f>AVERAGE(D23:D25)</f>
        <v>1.4166666666666667</v>
      </c>
      <c r="E26" s="14">
        <f t="shared" ref="E26" si="25">AVERAGE(E23:E25)</f>
        <v>1.0066666666666666</v>
      </c>
      <c r="F26" s="14">
        <f t="shared" ref="F26" si="26">AVERAGE(F23:F25)</f>
        <v>1.03</v>
      </c>
      <c r="G26" s="14">
        <f t="shared" ref="G26" si="27">AVERAGE(G23:G25)</f>
        <v>1.1200000000000001</v>
      </c>
      <c r="H26" s="14">
        <f t="shared" ref="H26" si="28">AVERAGE(H23:H25)</f>
        <v>1.25</v>
      </c>
      <c r="I26" s="14">
        <f t="shared" ref="I26" si="29">AVERAGE(I23:I25)</f>
        <v>1.2999999999999998</v>
      </c>
      <c r="J26" s="14">
        <f t="shared" ref="J26" si="30">AVERAGE(J23:J25)</f>
        <v>1.1766666666666665</v>
      </c>
      <c r="K26" s="14">
        <f t="shared" ref="K26" si="31">AVERAGE(K23:K25)</f>
        <v>1.2766666666666666</v>
      </c>
      <c r="L26" s="5">
        <f t="shared" ref="L26" si="32">AVERAGE(L23:L25)</f>
        <v>1.1666666666666667</v>
      </c>
    </row>
    <row r="27" spans="2:12" ht="14.25" thickBot="1" x14ac:dyDescent="0.35">
      <c r="B27" s="44"/>
      <c r="C27" s="6" t="s">
        <v>2</v>
      </c>
      <c r="D27" s="7">
        <f>STDEVP(D23:D25)</f>
        <v>9.4633797110522583E-2</v>
      </c>
      <c r="E27" s="7">
        <f t="shared" ref="E27:L27" si="33">STDEVP(E23:E25)</f>
        <v>2.6246692913372727E-2</v>
      </c>
      <c r="F27" s="7">
        <f t="shared" si="33"/>
        <v>0.12832251036613482</v>
      </c>
      <c r="G27" s="7">
        <f t="shared" si="33"/>
        <v>6.9761498454854465E-2</v>
      </c>
      <c r="H27" s="7">
        <f t="shared" si="33"/>
        <v>7.7888809636986217E-2</v>
      </c>
      <c r="I27" s="7">
        <f t="shared" si="33"/>
        <v>0.31538336460039668</v>
      </c>
      <c r="J27" s="7">
        <f t="shared" si="33"/>
        <v>0.17820088539498324</v>
      </c>
      <c r="K27" s="7">
        <f t="shared" si="33"/>
        <v>0.22050447211388344</v>
      </c>
      <c r="L27" s="8">
        <f t="shared" si="33"/>
        <v>8.7305339024725273E-2</v>
      </c>
    </row>
    <row r="28" spans="2:12" ht="13.9" x14ac:dyDescent="0.35">
      <c r="B28" s="42">
        <v>28</v>
      </c>
      <c r="C28" s="9" t="s">
        <v>3</v>
      </c>
      <c r="D28" s="11" t="s">
        <v>5</v>
      </c>
      <c r="E28" s="11" t="s">
        <v>6</v>
      </c>
      <c r="F28" s="11" t="s">
        <v>7</v>
      </c>
      <c r="G28" s="11" t="s">
        <v>8</v>
      </c>
      <c r="H28" s="11" t="s">
        <v>9</v>
      </c>
      <c r="I28" s="11" t="s">
        <v>10</v>
      </c>
      <c r="J28" s="11" t="s">
        <v>11</v>
      </c>
      <c r="K28" s="11" t="s">
        <v>12</v>
      </c>
      <c r="L28" s="12" t="s">
        <v>13</v>
      </c>
    </row>
    <row r="29" spans="2:12" ht="13.9" x14ac:dyDescent="0.3">
      <c r="B29" s="43"/>
      <c r="C29" s="3">
        <v>1</v>
      </c>
      <c r="D29" s="22">
        <v>1.47</v>
      </c>
      <c r="E29" s="22">
        <v>1.1100000000000001</v>
      </c>
      <c r="F29" s="22">
        <v>1.04</v>
      </c>
      <c r="G29" s="22">
        <v>1.08</v>
      </c>
      <c r="H29" s="22">
        <v>1.3</v>
      </c>
      <c r="I29" s="22">
        <v>1.33</v>
      </c>
      <c r="J29" s="22">
        <v>1.28</v>
      </c>
      <c r="K29" s="22">
        <v>1.06</v>
      </c>
      <c r="L29" s="23">
        <v>1.18</v>
      </c>
    </row>
    <row r="30" spans="2:12" ht="13.9" x14ac:dyDescent="0.3">
      <c r="B30" s="43"/>
      <c r="C30" s="3">
        <v>2</v>
      </c>
      <c r="D30" s="22">
        <v>1.5</v>
      </c>
      <c r="E30" s="22">
        <v>0.99</v>
      </c>
      <c r="F30" s="22">
        <v>0.98</v>
      </c>
      <c r="G30" s="22">
        <v>1.18</v>
      </c>
      <c r="H30" s="22">
        <v>1.29</v>
      </c>
      <c r="I30" s="22">
        <v>1.02</v>
      </c>
      <c r="J30" s="22">
        <v>1.43</v>
      </c>
      <c r="K30" s="22">
        <v>1.29</v>
      </c>
      <c r="L30" s="23">
        <v>1.17</v>
      </c>
    </row>
    <row r="31" spans="2:12" ht="13.9" x14ac:dyDescent="0.3">
      <c r="B31" s="43"/>
      <c r="C31" s="3">
        <v>3</v>
      </c>
      <c r="D31" s="22">
        <v>1.6800000000000002</v>
      </c>
      <c r="E31" s="22">
        <v>1.04</v>
      </c>
      <c r="F31" s="22">
        <v>1.24</v>
      </c>
      <c r="G31" s="22">
        <v>1.32</v>
      </c>
      <c r="H31" s="22">
        <v>1.39</v>
      </c>
      <c r="I31" s="22">
        <v>1.75</v>
      </c>
      <c r="J31" s="22">
        <v>0.98</v>
      </c>
      <c r="K31" s="22">
        <v>1.65</v>
      </c>
      <c r="L31" s="23">
        <v>1.32</v>
      </c>
    </row>
    <row r="32" spans="2:12" ht="13.9" x14ac:dyDescent="0.3">
      <c r="B32" s="43"/>
      <c r="C32" s="4" t="s">
        <v>1</v>
      </c>
      <c r="D32" s="14">
        <f>AVERAGE(D29:D31)</f>
        <v>1.55</v>
      </c>
      <c r="E32" s="14">
        <f t="shared" ref="E32" si="34">AVERAGE(E29:E31)</f>
        <v>1.0466666666666666</v>
      </c>
      <c r="F32" s="14">
        <f t="shared" ref="F32" si="35">AVERAGE(F29:F31)</f>
        <v>1.0866666666666667</v>
      </c>
      <c r="G32" s="14">
        <f t="shared" ref="G32" si="36">AVERAGE(G29:G31)</f>
        <v>1.1933333333333334</v>
      </c>
      <c r="H32" s="14">
        <f t="shared" ref="H32" si="37">AVERAGE(H29:H31)</f>
        <v>1.3266666666666664</v>
      </c>
      <c r="I32" s="14">
        <f t="shared" ref="I32" si="38">AVERAGE(I29:I31)</f>
        <v>1.3666666666666665</v>
      </c>
      <c r="J32" s="14">
        <f t="shared" ref="J32" si="39">AVERAGE(J29:J31)</f>
        <v>1.23</v>
      </c>
      <c r="K32" s="14">
        <f t="shared" ref="K32" si="40">AVERAGE(K29:K31)</f>
        <v>1.3333333333333333</v>
      </c>
      <c r="L32" s="5">
        <f t="shared" ref="L32" si="41">AVERAGE(L29:L31)</f>
        <v>1.2233333333333334</v>
      </c>
    </row>
    <row r="33" spans="2:12" ht="14.25" thickBot="1" x14ac:dyDescent="0.35">
      <c r="B33" s="44"/>
      <c r="C33" s="6" t="s">
        <v>2</v>
      </c>
      <c r="D33" s="7">
        <f>STDEVP(D29:D31)</f>
        <v>9.2736184954957127E-2</v>
      </c>
      <c r="E33" s="7">
        <f t="shared" ref="E33:L33" si="42">STDEVP(E29:E31)</f>
        <v>4.9216076867444711E-2</v>
      </c>
      <c r="F33" s="7">
        <f t="shared" si="42"/>
        <v>0.11115554667022143</v>
      </c>
      <c r="G33" s="7">
        <f t="shared" si="42"/>
        <v>9.8432153734889352E-2</v>
      </c>
      <c r="H33" s="7">
        <f t="shared" si="42"/>
        <v>4.4969125210773411E-2</v>
      </c>
      <c r="I33" s="7">
        <f t="shared" si="42"/>
        <v>0.29914693528246139</v>
      </c>
      <c r="J33" s="7">
        <f t="shared" si="42"/>
        <v>0.18708286933869744</v>
      </c>
      <c r="K33" s="7">
        <f t="shared" si="42"/>
        <v>0.24280765135299079</v>
      </c>
      <c r="L33" s="8">
        <f t="shared" si="42"/>
        <v>6.8475461947247185E-2</v>
      </c>
    </row>
    <row r="34" spans="2:12" ht="13.9" x14ac:dyDescent="0.35">
      <c r="B34" s="42">
        <v>35</v>
      </c>
      <c r="C34" s="9" t="s">
        <v>3</v>
      </c>
      <c r="D34" s="11" t="s">
        <v>5</v>
      </c>
      <c r="E34" s="11" t="s">
        <v>6</v>
      </c>
      <c r="F34" s="11" t="s">
        <v>7</v>
      </c>
      <c r="G34" s="11" t="s">
        <v>8</v>
      </c>
      <c r="H34" s="11" t="s">
        <v>9</v>
      </c>
      <c r="I34" s="11" t="s">
        <v>10</v>
      </c>
      <c r="J34" s="11" t="s">
        <v>11</v>
      </c>
      <c r="K34" s="11" t="s">
        <v>12</v>
      </c>
      <c r="L34" s="12" t="s">
        <v>13</v>
      </c>
    </row>
    <row r="35" spans="2:12" ht="13.9" x14ac:dyDescent="0.3">
      <c r="B35" s="43"/>
      <c r="C35" s="3">
        <v>1</v>
      </c>
      <c r="D35" s="22">
        <v>1.62</v>
      </c>
      <c r="E35" s="22">
        <v>1.1599999999999999</v>
      </c>
      <c r="F35" s="22">
        <v>1.0900000000000001</v>
      </c>
      <c r="G35" s="22">
        <v>1.1000000000000001</v>
      </c>
      <c r="H35" s="22">
        <v>1.3699999999999999</v>
      </c>
      <c r="I35" s="22">
        <v>1.42</v>
      </c>
      <c r="J35" s="22">
        <v>1.34</v>
      </c>
      <c r="K35" s="22">
        <v>1.1200000000000001</v>
      </c>
      <c r="L35" s="23">
        <v>1.21</v>
      </c>
    </row>
    <row r="36" spans="2:12" ht="13.9" x14ac:dyDescent="0.3">
      <c r="B36" s="43"/>
      <c r="C36" s="3">
        <v>2</v>
      </c>
      <c r="D36" s="22">
        <v>1.6</v>
      </c>
      <c r="E36" s="22">
        <v>1.01</v>
      </c>
      <c r="F36" s="22">
        <v>1.05</v>
      </c>
      <c r="G36" s="22">
        <v>1.25</v>
      </c>
      <c r="H36" s="22">
        <v>1.4</v>
      </c>
      <c r="I36" s="22">
        <v>1.08</v>
      </c>
      <c r="J36" s="22">
        <v>1.51</v>
      </c>
      <c r="K36" s="22">
        <v>1.33</v>
      </c>
      <c r="L36" s="23">
        <v>1.23</v>
      </c>
    </row>
    <row r="37" spans="2:12" ht="13.9" x14ac:dyDescent="0.3">
      <c r="B37" s="43"/>
      <c r="C37" s="3">
        <v>3</v>
      </c>
      <c r="D37" s="22">
        <v>1.79</v>
      </c>
      <c r="E37" s="22">
        <v>1.08</v>
      </c>
      <c r="F37" s="22">
        <v>1.26</v>
      </c>
      <c r="G37" s="22">
        <v>1.39</v>
      </c>
      <c r="H37" s="22">
        <v>1.43</v>
      </c>
      <c r="I37" s="22">
        <v>1.77</v>
      </c>
      <c r="J37" s="22">
        <v>1.01</v>
      </c>
      <c r="K37" s="22">
        <v>1.73</v>
      </c>
      <c r="L37" s="23">
        <v>1.38</v>
      </c>
    </row>
    <row r="38" spans="2:12" ht="13.9" x14ac:dyDescent="0.3">
      <c r="B38" s="43"/>
      <c r="C38" s="4" t="s">
        <v>1</v>
      </c>
      <c r="D38" s="14">
        <f>AVERAGE(D35:D37)</f>
        <v>1.67</v>
      </c>
      <c r="E38" s="14">
        <f t="shared" ref="E38" si="43">AVERAGE(E35:E37)</f>
        <v>1.0833333333333333</v>
      </c>
      <c r="F38" s="14">
        <f t="shared" ref="F38" si="44">AVERAGE(F35:F37)</f>
        <v>1.1333333333333335</v>
      </c>
      <c r="G38" s="14">
        <f t="shared" ref="G38" si="45">AVERAGE(G35:G37)</f>
        <v>1.2466666666666668</v>
      </c>
      <c r="H38" s="14">
        <f t="shared" ref="H38" si="46">AVERAGE(H35:H37)</f>
        <v>1.3999999999999997</v>
      </c>
      <c r="I38" s="14">
        <f t="shared" ref="I38" si="47">AVERAGE(I35:I37)</f>
        <v>1.4233333333333331</v>
      </c>
      <c r="J38" s="14">
        <f t="shared" ref="J38" si="48">AVERAGE(J35:J37)</f>
        <v>1.2866666666666668</v>
      </c>
      <c r="K38" s="14">
        <f t="shared" ref="K38" si="49">AVERAGE(K35:K37)</f>
        <v>1.3933333333333333</v>
      </c>
      <c r="L38" s="5">
        <f t="shared" ref="L38" si="50">AVERAGE(L35:L37)</f>
        <v>1.2733333333333332</v>
      </c>
    </row>
    <row r="39" spans="2:12" ht="14.25" thickBot="1" x14ac:dyDescent="0.35">
      <c r="B39" s="44"/>
      <c r="C39" s="6" t="s">
        <v>2</v>
      </c>
      <c r="D39" s="7">
        <f>STDEVP(D35:D37)</f>
        <v>8.5244745683629455E-2</v>
      </c>
      <c r="E39" s="7">
        <f t="shared" ref="E39:L39" si="51">STDEVP(E35:E37)</f>
        <v>6.1282587702834075E-2</v>
      </c>
      <c r="F39" s="7">
        <f t="shared" si="51"/>
        <v>9.1043335224984395E-2</v>
      </c>
      <c r="G39" s="7">
        <f t="shared" si="51"/>
        <v>0.118415464455544</v>
      </c>
      <c r="H39" s="7">
        <f t="shared" si="51"/>
        <v>2.4494897427831803E-2</v>
      </c>
      <c r="I39" s="7">
        <f t="shared" si="51"/>
        <v>0.281701181317289</v>
      </c>
      <c r="J39" s="7">
        <f t="shared" si="51"/>
        <v>0.20757863302586982</v>
      </c>
      <c r="K39" s="7">
        <f t="shared" si="51"/>
        <v>0.25302612952464537</v>
      </c>
      <c r="L39" s="8">
        <f t="shared" si="51"/>
        <v>7.5865377844940241E-2</v>
      </c>
    </row>
    <row r="40" spans="2:12" x14ac:dyDescent="0.3">
      <c r="B40" s="45" t="s">
        <v>41</v>
      </c>
      <c r="C40" s="45"/>
      <c r="D40" s="45"/>
      <c r="E40" s="45"/>
      <c r="F40" s="45"/>
      <c r="G40" s="45"/>
      <c r="H40" s="45"/>
      <c r="I40" s="45"/>
      <c r="J40" s="45"/>
      <c r="K40" s="45"/>
      <c r="L40" s="45"/>
    </row>
    <row r="41" spans="2:12" x14ac:dyDescent="0.3">
      <c r="B41" s="46"/>
      <c r="C41" s="46"/>
      <c r="D41" s="46"/>
      <c r="E41" s="46"/>
      <c r="F41" s="46"/>
      <c r="G41" s="46"/>
      <c r="H41" s="46"/>
      <c r="I41" s="46"/>
      <c r="J41" s="46"/>
      <c r="K41" s="46"/>
      <c r="L41" s="46"/>
    </row>
    <row r="42" spans="2:12" x14ac:dyDescent="0.3">
      <c r="B42" s="46"/>
      <c r="C42" s="46"/>
      <c r="D42" s="46"/>
      <c r="E42" s="46"/>
      <c r="F42" s="46"/>
      <c r="G42" s="46"/>
      <c r="H42" s="46"/>
      <c r="I42" s="46"/>
      <c r="J42" s="46"/>
      <c r="K42" s="46"/>
      <c r="L42" s="46"/>
    </row>
    <row r="43" spans="2:12" x14ac:dyDescent="0.3">
      <c r="B43" s="46"/>
      <c r="C43" s="46"/>
      <c r="D43" s="46"/>
      <c r="E43" s="46"/>
      <c r="F43" s="46"/>
      <c r="G43" s="46"/>
      <c r="H43" s="46"/>
      <c r="I43" s="46"/>
      <c r="J43" s="46"/>
      <c r="K43" s="46"/>
      <c r="L43" s="46"/>
    </row>
    <row r="44" spans="2:12" x14ac:dyDescent="0.3">
      <c r="B44" s="46"/>
      <c r="C44" s="46"/>
      <c r="D44" s="46"/>
      <c r="E44" s="46"/>
      <c r="F44" s="46"/>
      <c r="G44" s="46"/>
      <c r="H44" s="46"/>
      <c r="I44" s="46"/>
      <c r="J44" s="46"/>
      <c r="K44" s="46"/>
      <c r="L44" s="46"/>
    </row>
  </sheetData>
  <mergeCells count="8">
    <mergeCell ref="B34:B39"/>
    <mergeCell ref="B40:L44"/>
    <mergeCell ref="D3:I3"/>
    <mergeCell ref="B4:B9"/>
    <mergeCell ref="B10:B15"/>
    <mergeCell ref="B16:B21"/>
    <mergeCell ref="B22:B27"/>
    <mergeCell ref="B28:B33"/>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7"/>
  <sheetViews>
    <sheetView zoomScaleNormal="100" workbookViewId="0">
      <selection activeCell="M31" sqref="M31"/>
    </sheetView>
  </sheetViews>
  <sheetFormatPr defaultRowHeight="13.5" x14ac:dyDescent="0.3"/>
  <cols>
    <col min="11" max="11" width="9.86328125" customWidth="1"/>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516.64928732183046</v>
      </c>
      <c r="E4">
        <v>511.62378077101721</v>
      </c>
      <c r="F4">
        <v>486.6894915254237</v>
      </c>
      <c r="G4">
        <v>546.37093195266277</v>
      </c>
      <c r="H4">
        <v>513.01230477993374</v>
      </c>
      <c r="I4">
        <v>525.25022956841144</v>
      </c>
      <c r="J4">
        <v>531.25632126921175</v>
      </c>
      <c r="K4">
        <v>536.86214165261379</v>
      </c>
      <c r="L4" s="13">
        <v>505.88989169675091</v>
      </c>
    </row>
    <row r="5" spans="2:12" ht="13.9" x14ac:dyDescent="0.3">
      <c r="B5" s="43"/>
      <c r="C5" s="3">
        <v>2</v>
      </c>
      <c r="D5">
        <v>523.80411970462501</v>
      </c>
      <c r="E5">
        <v>505.28109995635094</v>
      </c>
      <c r="F5">
        <v>521.09552376557451</v>
      </c>
      <c r="G5">
        <v>497.59582198001817</v>
      </c>
      <c r="H5">
        <v>547.79181055747415</v>
      </c>
      <c r="I5">
        <v>539.0819935691319</v>
      </c>
      <c r="J5">
        <v>546.53339930727361</v>
      </c>
      <c r="K5">
        <v>543.37397634212925</v>
      </c>
      <c r="L5" s="13">
        <v>505.60259004451643</v>
      </c>
    </row>
    <row r="6" spans="2:12" ht="13.9" x14ac:dyDescent="0.3">
      <c r="B6" s="43"/>
      <c r="C6" s="3">
        <v>3</v>
      </c>
      <c r="D6">
        <v>528.89924545051042</v>
      </c>
      <c r="E6">
        <v>499.03795066413664</v>
      </c>
      <c r="F6">
        <v>505.50177462289264</v>
      </c>
      <c r="G6">
        <v>484.46240057845256</v>
      </c>
      <c r="H6">
        <v>499.13729508196724</v>
      </c>
      <c r="I6">
        <v>539.43288590604038</v>
      </c>
      <c r="J6">
        <v>497.55946076071262</v>
      </c>
      <c r="K6">
        <v>519.33318284424377</v>
      </c>
      <c r="L6" s="13">
        <v>502.27147450620117</v>
      </c>
    </row>
    <row r="7" spans="2:12" ht="13.9" x14ac:dyDescent="0.3">
      <c r="B7" s="43"/>
      <c r="C7" s="4" t="s">
        <v>1</v>
      </c>
      <c r="D7" s="14">
        <f>AVERAGE(D4:D6)</f>
        <v>523.11755082565526</v>
      </c>
      <c r="E7" s="14">
        <f t="shared" ref="E7:L7" si="0">AVERAGE(E4:E6)</f>
        <v>505.31427713050158</v>
      </c>
      <c r="F7" s="14">
        <f t="shared" si="0"/>
        <v>504.42892997129701</v>
      </c>
      <c r="G7" s="14">
        <f t="shared" si="0"/>
        <v>509.47638483704458</v>
      </c>
      <c r="H7" s="14">
        <f t="shared" si="0"/>
        <v>519.98047013979169</v>
      </c>
      <c r="I7" s="14">
        <f t="shared" si="0"/>
        <v>534.58836968119454</v>
      </c>
      <c r="J7" s="14">
        <f t="shared" si="0"/>
        <v>525.11639377906602</v>
      </c>
      <c r="K7" s="14">
        <f t="shared" si="0"/>
        <v>533.18976694632886</v>
      </c>
      <c r="L7" s="5">
        <f t="shared" si="0"/>
        <v>504.58798541582286</v>
      </c>
    </row>
    <row r="8" spans="2:12" ht="14.25" thickBot="1" x14ac:dyDescent="0.35">
      <c r="B8" s="44"/>
      <c r="C8" s="6" t="s">
        <v>2</v>
      </c>
      <c r="D8" s="7">
        <f>STDEVP(D4:D6)</f>
        <v>5.0245332226174924</v>
      </c>
      <c r="E8" s="7">
        <f t="shared" ref="E8:L8" si="1">STDEVP(E4:E6)</f>
        <v>5.138197181468664</v>
      </c>
      <c r="F8" s="7">
        <f t="shared" si="1"/>
        <v>14.066674811113376</v>
      </c>
      <c r="G8" s="7">
        <f t="shared" si="1"/>
        <v>26.633655332776584</v>
      </c>
      <c r="H8" s="7">
        <f t="shared" si="1"/>
        <v>20.465124242652895</v>
      </c>
      <c r="I8" s="7">
        <f t="shared" si="1"/>
        <v>6.6046159077068864</v>
      </c>
      <c r="J8" s="7">
        <f t="shared" si="1"/>
        <v>20.459483479611904</v>
      </c>
      <c r="K8" s="7">
        <f t="shared" si="1"/>
        <v>10.152329453201494</v>
      </c>
      <c r="L8" s="8">
        <f t="shared" si="1"/>
        <v>1.642214491804955</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530.99330543933058</v>
      </c>
      <c r="E10">
        <v>390.91056617381901</v>
      </c>
      <c r="F10">
        <v>462.79501915708812</v>
      </c>
      <c r="G10">
        <v>495.11119602598404</v>
      </c>
      <c r="H10">
        <v>528.92805100182159</v>
      </c>
      <c r="I10">
        <v>493.03039073806076</v>
      </c>
      <c r="J10">
        <v>497.76654578422483</v>
      </c>
      <c r="K10">
        <v>499.37094373325397</v>
      </c>
      <c r="L10" s="13">
        <v>478.59566227730448</v>
      </c>
    </row>
    <row r="11" spans="2:12" ht="13.9" x14ac:dyDescent="0.3">
      <c r="B11" s="43"/>
      <c r="C11" s="3">
        <v>2</v>
      </c>
      <c r="D11">
        <v>490.58987441130296</v>
      </c>
      <c r="E11">
        <v>398.99009900990097</v>
      </c>
      <c r="F11">
        <v>487.75727739726028</v>
      </c>
      <c r="G11">
        <v>514.80191693290726</v>
      </c>
      <c r="H11">
        <v>557.25194191151638</v>
      </c>
      <c r="I11">
        <v>522.61876832844575</v>
      </c>
      <c r="J11">
        <v>494.48910721913711</v>
      </c>
      <c r="K11">
        <v>461.25939393939393</v>
      </c>
      <c r="L11" s="13">
        <v>464.5828153564899</v>
      </c>
    </row>
    <row r="12" spans="2:12" ht="13.9" x14ac:dyDescent="0.3">
      <c r="B12" s="43"/>
      <c r="C12" s="3">
        <v>3</v>
      </c>
      <c r="D12">
        <v>521.03105329416701</v>
      </c>
      <c r="E12">
        <v>439.732956685499</v>
      </c>
      <c r="F12">
        <v>480.13686051595977</v>
      </c>
      <c r="G12">
        <v>518.90432989690726</v>
      </c>
      <c r="H12">
        <v>532.40280150324566</v>
      </c>
      <c r="I12">
        <v>490.87611408199649</v>
      </c>
      <c r="J12">
        <v>504.40694789081886</v>
      </c>
      <c r="K12">
        <v>467.85055508112725</v>
      </c>
      <c r="L12" s="13">
        <v>497.61692236169222</v>
      </c>
    </row>
    <row r="13" spans="2:12" ht="13.9" x14ac:dyDescent="0.3">
      <c r="B13" s="43"/>
      <c r="C13" s="4" t="s">
        <v>1</v>
      </c>
      <c r="D13" s="14">
        <f>AVERAGE(D10:D12)</f>
        <v>514.20474438160011</v>
      </c>
      <c r="E13" s="14">
        <f t="shared" ref="E13" si="2">AVERAGE(E10:E12)</f>
        <v>409.87787395640635</v>
      </c>
      <c r="F13" s="14">
        <f t="shared" ref="F13" si="3">AVERAGE(F10:F12)</f>
        <v>476.89638569010276</v>
      </c>
      <c r="G13" s="14">
        <f t="shared" ref="G13" si="4">AVERAGE(G10:G12)</f>
        <v>509.60581428526621</v>
      </c>
      <c r="H13" s="14">
        <f t="shared" ref="H13" si="5">AVERAGE(H10:H12)</f>
        <v>539.52759813886121</v>
      </c>
      <c r="I13" s="14">
        <f t="shared" ref="I13" si="6">AVERAGE(I10:I12)</f>
        <v>502.17509104950096</v>
      </c>
      <c r="J13" s="14">
        <f t="shared" ref="J13" si="7">AVERAGE(J10:J12)</f>
        <v>498.88753363139358</v>
      </c>
      <c r="K13" s="14">
        <f t="shared" ref="K13" si="8">AVERAGE(K10:K12)</f>
        <v>476.16029758459172</v>
      </c>
      <c r="L13" s="5">
        <f t="shared" ref="L13" si="9">AVERAGE(L10:L12)</f>
        <v>480.26513333182885</v>
      </c>
    </row>
    <row r="14" spans="2:12" ht="14.25" thickBot="1" x14ac:dyDescent="0.35">
      <c r="B14" s="44"/>
      <c r="C14" s="6" t="s">
        <v>2</v>
      </c>
      <c r="D14" s="7">
        <f>STDEVP(D10:D12)</f>
        <v>17.186393450178123</v>
      </c>
      <c r="E14" s="7">
        <f t="shared" ref="E14:L14" si="10">STDEVP(E10:E12)</f>
        <v>21.366861979602238</v>
      </c>
      <c r="F14" s="7">
        <f t="shared" si="10"/>
        <v>10.445225127142088</v>
      </c>
      <c r="G14" s="7">
        <f t="shared" si="10"/>
        <v>10.385179083467468</v>
      </c>
      <c r="H14" s="7">
        <f t="shared" si="10"/>
        <v>12.613028829751981</v>
      </c>
      <c r="I14" s="7">
        <f t="shared" si="10"/>
        <v>14.4825914460994</v>
      </c>
      <c r="J14" s="7">
        <f t="shared" si="10"/>
        <v>4.1258010302922754</v>
      </c>
      <c r="K14" s="7">
        <f t="shared" si="10"/>
        <v>16.63152473022004</v>
      </c>
      <c r="L14" s="8">
        <f t="shared" si="10"/>
        <v>13.537685833977442</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522.43902439024384</v>
      </c>
      <c r="E16">
        <v>440.01527331189715</v>
      </c>
      <c r="F16">
        <v>490.02714230321828</v>
      </c>
      <c r="G16">
        <v>519.95516304347825</v>
      </c>
      <c r="H16">
        <v>548.63167503423097</v>
      </c>
      <c r="I16">
        <v>570.33394579696824</v>
      </c>
      <c r="J16">
        <v>534.93552262715252</v>
      </c>
      <c r="K16">
        <v>489.73082099596235</v>
      </c>
      <c r="L16" s="13">
        <v>508.07683529859253</v>
      </c>
    </row>
    <row r="17" spans="2:12" ht="13.9" x14ac:dyDescent="0.3">
      <c r="B17" s="43"/>
      <c r="C17" s="3">
        <v>2</v>
      </c>
      <c r="D17">
        <v>533.77391304347827</v>
      </c>
      <c r="E17">
        <v>462.04420113544199</v>
      </c>
      <c r="F17">
        <v>505.7796024200519</v>
      </c>
      <c r="G17">
        <v>520.42656391659114</v>
      </c>
      <c r="H17">
        <v>523.76589595375719</v>
      </c>
      <c r="I17">
        <v>546.98949579831935</v>
      </c>
      <c r="J17">
        <v>506.82854578096953</v>
      </c>
      <c r="K17">
        <v>504.4408502772643</v>
      </c>
      <c r="L17" s="13">
        <v>506.09264069264066</v>
      </c>
    </row>
    <row r="18" spans="2:12" ht="13.9" x14ac:dyDescent="0.3">
      <c r="B18" s="43"/>
      <c r="C18" s="3">
        <v>3</v>
      </c>
      <c r="D18">
        <v>530.47527584797706</v>
      </c>
      <c r="E18">
        <v>473.07060998151564</v>
      </c>
      <c r="F18">
        <v>483.29508196721309</v>
      </c>
      <c r="G18">
        <v>509.62272149215767</v>
      </c>
      <c r="H18">
        <v>555.16285516285507</v>
      </c>
      <c r="I18">
        <v>531.64500941619588</v>
      </c>
      <c r="J18">
        <v>504.60628875110717</v>
      </c>
      <c r="K18">
        <v>507.09445407279031</v>
      </c>
      <c r="L18" s="13">
        <v>497.03415559772299</v>
      </c>
    </row>
    <row r="19" spans="2:12" ht="13.9" x14ac:dyDescent="0.3">
      <c r="B19" s="43"/>
      <c r="C19" s="4" t="s">
        <v>1</v>
      </c>
      <c r="D19" s="14">
        <f>AVERAGE(D16:D18)</f>
        <v>528.89607109389965</v>
      </c>
      <c r="E19" s="14">
        <f t="shared" ref="E19" si="11">AVERAGE(E16:E18)</f>
        <v>458.3766948096183</v>
      </c>
      <c r="F19" s="14">
        <f t="shared" ref="F19" si="12">AVERAGE(F16:F18)</f>
        <v>493.03394223016107</v>
      </c>
      <c r="G19" s="14">
        <f t="shared" ref="G19" si="13">AVERAGE(G16:G18)</f>
        <v>516.6681494840758</v>
      </c>
      <c r="H19" s="14">
        <f t="shared" ref="H19" si="14">AVERAGE(H16:H18)</f>
        <v>542.52014205028115</v>
      </c>
      <c r="I19" s="14">
        <f t="shared" ref="I19" si="15">AVERAGE(I16:I18)</f>
        <v>549.65615033716119</v>
      </c>
      <c r="J19" s="14">
        <f t="shared" ref="J19" si="16">AVERAGE(J16:J18)</f>
        <v>515.45678571974304</v>
      </c>
      <c r="K19" s="14">
        <f t="shared" ref="K19" si="17">AVERAGE(K16:K18)</f>
        <v>500.42204178200564</v>
      </c>
      <c r="L19" s="5">
        <f t="shared" ref="L19" si="18">AVERAGE(L16:L18)</f>
        <v>503.73454386298539</v>
      </c>
    </row>
    <row r="20" spans="2:12" ht="14.25" thickBot="1" x14ac:dyDescent="0.35">
      <c r="B20" s="44"/>
      <c r="C20" s="6" t="s">
        <v>2</v>
      </c>
      <c r="D20" s="7">
        <f>STDEVP(D16:D18)</f>
        <v>4.7602759679652324</v>
      </c>
      <c r="E20" s="7">
        <f t="shared" ref="E20:L20" si="19">STDEVP(E16:E18)</f>
        <v>13.741707137347095</v>
      </c>
      <c r="F20" s="7">
        <f t="shared" si="19"/>
        <v>9.4222803096005414</v>
      </c>
      <c r="G20" s="7">
        <f t="shared" si="19"/>
        <v>4.98558564849837</v>
      </c>
      <c r="H20" s="7">
        <f t="shared" si="19"/>
        <v>13.526649953699291</v>
      </c>
      <c r="I20" s="7">
        <f t="shared" si="19"/>
        <v>15.906848302770037</v>
      </c>
      <c r="J20" s="7">
        <f t="shared" si="19"/>
        <v>13.803393307631506</v>
      </c>
      <c r="K20" s="7">
        <f t="shared" si="19"/>
        <v>7.6370611580568459</v>
      </c>
      <c r="L20" s="8">
        <f t="shared" si="19"/>
        <v>4.8066384121352925</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525.62364243943193</v>
      </c>
      <c r="E22">
        <v>486.56808035714289</v>
      </c>
      <c r="F22">
        <v>487.28872987477638</v>
      </c>
      <c r="G22">
        <v>540.07692307692309</v>
      </c>
      <c r="H22">
        <v>549.99789739276707</v>
      </c>
      <c r="I22">
        <v>545.09660344067049</v>
      </c>
      <c r="J22">
        <v>579.59889807162529</v>
      </c>
      <c r="K22">
        <v>518.57290767903362</v>
      </c>
      <c r="L22" s="13">
        <v>520.09886104783595</v>
      </c>
    </row>
    <row r="23" spans="2:12" ht="13.9" x14ac:dyDescent="0.3">
      <c r="B23" s="43"/>
      <c r="C23" s="3">
        <v>2</v>
      </c>
      <c r="D23">
        <v>523.95522388059703</v>
      </c>
      <c r="E23">
        <v>454.50596953478799</v>
      </c>
      <c r="F23">
        <v>502.83314020857472</v>
      </c>
      <c r="G23">
        <v>539.02412604628262</v>
      </c>
      <c r="H23">
        <v>537.48539435248301</v>
      </c>
      <c r="I23">
        <v>581.30987884436161</v>
      </c>
      <c r="J23">
        <v>520.53830397378124</v>
      </c>
      <c r="K23">
        <v>555.39343544857763</v>
      </c>
      <c r="L23" s="13">
        <v>472.09502628386576</v>
      </c>
    </row>
    <row r="24" spans="2:12" ht="13.9" x14ac:dyDescent="0.3">
      <c r="B24" s="43"/>
      <c r="C24" s="3">
        <v>3</v>
      </c>
      <c r="D24">
        <v>539.88977159880835</v>
      </c>
      <c r="E24">
        <v>474.62511499540017</v>
      </c>
      <c r="F24">
        <v>526.49573344169039</v>
      </c>
      <c r="G24">
        <v>511.4065934065934</v>
      </c>
      <c r="H24">
        <v>565.48019581664437</v>
      </c>
      <c r="I24">
        <v>521.20621341737956</v>
      </c>
      <c r="J24">
        <v>463.74291581108832</v>
      </c>
      <c r="K24">
        <v>508.32533936651583</v>
      </c>
      <c r="L24" s="13">
        <v>557.62169947191546</v>
      </c>
    </row>
    <row r="25" spans="2:12" ht="13.9" x14ac:dyDescent="0.3">
      <c r="B25" s="43"/>
      <c r="C25" s="4" t="s">
        <v>1</v>
      </c>
      <c r="D25" s="14">
        <f>AVERAGE(D22:D24)</f>
        <v>529.82287930627911</v>
      </c>
      <c r="E25" s="14">
        <f t="shared" ref="E25" si="20">AVERAGE(E22:E24)</f>
        <v>471.89972162911027</v>
      </c>
      <c r="F25" s="14">
        <f t="shared" ref="F25" si="21">AVERAGE(F22:F24)</f>
        <v>505.53920117501383</v>
      </c>
      <c r="G25" s="14">
        <f t="shared" ref="G25" si="22">AVERAGE(G22:G24)</f>
        <v>530.16921417659967</v>
      </c>
      <c r="H25" s="14">
        <f t="shared" ref="H25" si="23">AVERAGE(H22:H24)</f>
        <v>550.98782918729819</v>
      </c>
      <c r="I25" s="14">
        <f t="shared" ref="I25" si="24">AVERAGE(I22:I24)</f>
        <v>549.20423190080385</v>
      </c>
      <c r="J25" s="14">
        <f t="shared" ref="J25" si="25">AVERAGE(J22:J24)</f>
        <v>521.29337261883154</v>
      </c>
      <c r="K25" s="14">
        <f t="shared" ref="K25" si="26">AVERAGE(K22:K24)</f>
        <v>527.43056083137571</v>
      </c>
      <c r="L25" s="5">
        <f t="shared" ref="L25" si="27">AVERAGE(L22:L24)</f>
        <v>516.60519560120576</v>
      </c>
    </row>
    <row r="26" spans="2:12" ht="14.25" thickBot="1" x14ac:dyDescent="0.35">
      <c r="B26" s="44"/>
      <c r="C26" s="6" t="s">
        <v>2</v>
      </c>
      <c r="D26" s="7">
        <f>STDEVP(D22:D24)</f>
        <v>7.1508808522169609</v>
      </c>
      <c r="E26" s="7">
        <f t="shared" ref="E26:L26" si="28">STDEVP(E22:E24)</f>
        <v>13.230408518434697</v>
      </c>
      <c r="F26" s="7">
        <f t="shared" si="28"/>
        <v>16.12016039290689</v>
      </c>
      <c r="G26" s="7">
        <f t="shared" si="28"/>
        <v>13.274136482052491</v>
      </c>
      <c r="H26" s="7">
        <f t="shared" si="28"/>
        <v>11.450246022766509</v>
      </c>
      <c r="I26" s="7">
        <f t="shared" si="28"/>
        <v>24.708529001332348</v>
      </c>
      <c r="J26" s="7">
        <f t="shared" si="28"/>
        <v>47.30102009388041</v>
      </c>
      <c r="K26" s="7">
        <f t="shared" si="28"/>
        <v>20.210474705342723</v>
      </c>
      <c r="L26" s="8">
        <f t="shared" si="28"/>
        <v>35.003402028408594</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526.98197734294536</v>
      </c>
      <c r="E28">
        <v>485.6355515855293</v>
      </c>
      <c r="F28">
        <v>539.72073279714027</v>
      </c>
      <c r="G28">
        <v>551.19000471475715</v>
      </c>
      <c r="H28">
        <v>584.4682612695492</v>
      </c>
      <c r="I28">
        <v>585.86744639376218</v>
      </c>
      <c r="J28">
        <v>522.73479318734792</v>
      </c>
      <c r="K28">
        <v>527.27545416138571</v>
      </c>
      <c r="L28" s="13">
        <v>536.95146048109962</v>
      </c>
    </row>
    <row r="29" spans="2:12" ht="13.9" x14ac:dyDescent="0.3">
      <c r="B29" s="43"/>
      <c r="C29" s="3">
        <v>2</v>
      </c>
      <c r="D29">
        <v>541.9151643690351</v>
      </c>
      <c r="E29">
        <v>478.10897687181495</v>
      </c>
      <c r="F29">
        <v>502.69902912621365</v>
      </c>
      <c r="G29">
        <v>590.10918544194112</v>
      </c>
      <c r="H29">
        <v>594.78740458015272</v>
      </c>
      <c r="I29">
        <v>597.87067589143157</v>
      </c>
      <c r="J29">
        <v>599.79884290164659</v>
      </c>
      <c r="K29">
        <v>544.20663769261159</v>
      </c>
      <c r="L29" s="13">
        <v>551.33821628608359</v>
      </c>
    </row>
    <row r="30" spans="2:12" ht="13.9" x14ac:dyDescent="0.3">
      <c r="B30" s="43"/>
      <c r="C30" s="3">
        <v>3</v>
      </c>
      <c r="D30">
        <v>566.12384716732538</v>
      </c>
      <c r="E30">
        <v>465.83659108678648</v>
      </c>
      <c r="F30">
        <v>529.38007736943905</v>
      </c>
      <c r="G30">
        <v>562.92574257425747</v>
      </c>
      <c r="H30">
        <v>532.71928209848136</v>
      </c>
      <c r="I30">
        <v>598.30345158197508</v>
      </c>
      <c r="J30">
        <v>560.72267818574505</v>
      </c>
      <c r="K30">
        <v>572.82803003217737</v>
      </c>
      <c r="L30" s="13">
        <v>555.15111561866138</v>
      </c>
    </row>
    <row r="31" spans="2:12" ht="13.9" x14ac:dyDescent="0.3">
      <c r="B31" s="43"/>
      <c r="C31" s="4" t="s">
        <v>1</v>
      </c>
      <c r="D31" s="14">
        <f>AVERAGE(D28:D30)</f>
        <v>545.00699629310202</v>
      </c>
      <c r="E31" s="14">
        <f t="shared" ref="E31" si="29">AVERAGE(E28:E30)</f>
        <v>476.52703984804356</v>
      </c>
      <c r="F31" s="14">
        <f t="shared" ref="F31" si="30">AVERAGE(F28:F30)</f>
        <v>523.93327976426428</v>
      </c>
      <c r="G31" s="14">
        <f t="shared" ref="G31" si="31">AVERAGE(G28:G30)</f>
        <v>568.07497757698536</v>
      </c>
      <c r="H31" s="14">
        <f t="shared" ref="H31" si="32">AVERAGE(H28:H30)</f>
        <v>570.6583159827278</v>
      </c>
      <c r="I31" s="14">
        <f t="shared" ref="I31" si="33">AVERAGE(I28:I30)</f>
        <v>594.01385795572287</v>
      </c>
      <c r="J31" s="14">
        <f t="shared" ref="J31" si="34">AVERAGE(J28:J30)</f>
        <v>561.08543809157993</v>
      </c>
      <c r="K31" s="14">
        <f t="shared" ref="K31" si="35">AVERAGE(K28:K30)</f>
        <v>548.10337396205819</v>
      </c>
      <c r="L31" s="5">
        <f t="shared" ref="L31" si="36">AVERAGE(L28:L30)</f>
        <v>547.81359746194823</v>
      </c>
    </row>
    <row r="32" spans="2:12" ht="14.25" thickBot="1" x14ac:dyDescent="0.35">
      <c r="B32" s="44"/>
      <c r="C32" s="6" t="s">
        <v>2</v>
      </c>
      <c r="D32" s="7">
        <f>STDEVP(D28:D30)</f>
        <v>16.128464730039394</v>
      </c>
      <c r="E32" s="7">
        <f t="shared" ref="E32:L32" si="37">STDEVP(E28:E30)</f>
        <v>8.1599265833330694</v>
      </c>
      <c r="F32" s="7">
        <f t="shared" si="37"/>
        <v>15.597058243747513</v>
      </c>
      <c r="G32" s="7">
        <f t="shared" si="37"/>
        <v>16.300544427590751</v>
      </c>
      <c r="H32" s="7">
        <f t="shared" si="37"/>
        <v>27.155710249334188</v>
      </c>
      <c r="I32" s="7">
        <f t="shared" si="37"/>
        <v>5.7630917455949735</v>
      </c>
      <c r="J32" s="7">
        <f t="shared" si="37"/>
        <v>31.462312223292756</v>
      </c>
      <c r="K32" s="7">
        <f t="shared" si="37"/>
        <v>18.799782042730765</v>
      </c>
      <c r="L32" s="8">
        <f t="shared" si="37"/>
        <v>7.8368388683674306</v>
      </c>
    </row>
    <row r="33" spans="2:12" ht="13.5" customHeight="1" x14ac:dyDescent="0.3">
      <c r="B33" s="45" t="s">
        <v>40</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x14ac:dyDescent="0.3">
      <c r="B37" s="46"/>
      <c r="C37" s="46"/>
      <c r="D37" s="46"/>
      <c r="E37" s="46"/>
      <c r="F37" s="46"/>
      <c r="G37" s="46"/>
      <c r="H37" s="46"/>
      <c r="I37" s="46"/>
      <c r="J37" s="46"/>
      <c r="K37" s="46"/>
      <c r="L37" s="46"/>
    </row>
  </sheetData>
  <mergeCells count="7">
    <mergeCell ref="B27:B32"/>
    <mergeCell ref="B33:L37"/>
    <mergeCell ref="D2:I2"/>
    <mergeCell ref="B3:B8"/>
    <mergeCell ref="B9:B14"/>
    <mergeCell ref="B15:B20"/>
    <mergeCell ref="B21:B26"/>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37"/>
  <sheetViews>
    <sheetView zoomScaleNormal="100" workbookViewId="0">
      <selection activeCell="B33" sqref="B33:L37"/>
    </sheetView>
  </sheetViews>
  <sheetFormatPr defaultRowHeight="13.5" x14ac:dyDescent="0.3"/>
  <cols>
    <col min="8" max="8" width="8.86328125" bestFit="1" customWidth="1"/>
    <col min="9" max="9" width="10.73046875" customWidth="1"/>
    <col min="10" max="10" width="8.86328125" bestFit="1" customWidth="1"/>
  </cols>
  <sheetData>
    <row r="2" spans="2:17" ht="14.25" thickBot="1" x14ac:dyDescent="0.35">
      <c r="B2" s="1" t="s">
        <v>4</v>
      </c>
      <c r="C2" s="1"/>
      <c r="D2" s="47" t="s">
        <v>14</v>
      </c>
      <c r="E2" s="47"/>
      <c r="F2" s="47"/>
      <c r="G2" s="47"/>
      <c r="H2" s="47"/>
      <c r="I2" s="47"/>
    </row>
    <row r="3" spans="2:17" ht="27.75" x14ac:dyDescent="0.35">
      <c r="B3" s="42">
        <v>0</v>
      </c>
      <c r="C3" s="2" t="s">
        <v>0</v>
      </c>
      <c r="D3" s="11" t="s">
        <v>5</v>
      </c>
      <c r="E3" s="11" t="s">
        <v>6</v>
      </c>
      <c r="F3" s="11" t="s">
        <v>7</v>
      </c>
      <c r="G3" s="11" t="s">
        <v>8</v>
      </c>
      <c r="H3" s="11" t="s">
        <v>9</v>
      </c>
      <c r="I3" s="11" t="s">
        <v>10</v>
      </c>
      <c r="J3" s="11" t="s">
        <v>11</v>
      </c>
      <c r="K3" s="11" t="s">
        <v>12</v>
      </c>
      <c r="L3" s="12" t="s">
        <v>13</v>
      </c>
      <c r="M3" s="25"/>
      <c r="N3" s="25"/>
      <c r="O3" s="25"/>
      <c r="P3" s="24"/>
      <c r="Q3" s="24"/>
    </row>
    <row r="4" spans="2:17" ht="13.9" x14ac:dyDescent="0.3">
      <c r="B4" s="43"/>
      <c r="C4" s="3">
        <v>1</v>
      </c>
      <c r="D4" s="26">
        <v>70.295944464742419</v>
      </c>
      <c r="E4" s="26">
        <v>70.634512749555256</v>
      </c>
      <c r="F4" s="26">
        <v>68.910291094037447</v>
      </c>
      <c r="G4" s="26">
        <v>69.633306398861052</v>
      </c>
      <c r="H4" s="26">
        <v>70.215146574597981</v>
      </c>
      <c r="I4" s="26">
        <v>71.318678152640501</v>
      </c>
      <c r="J4" s="26">
        <v>68.182720953326708</v>
      </c>
      <c r="K4" s="26">
        <v>68.768032682241781</v>
      </c>
      <c r="L4" s="27">
        <v>69.014760974672612</v>
      </c>
      <c r="M4" s="24"/>
      <c r="N4" s="24"/>
      <c r="O4" s="24"/>
      <c r="P4" s="24"/>
      <c r="Q4" s="24"/>
    </row>
    <row r="5" spans="2:17" ht="13.9" x14ac:dyDescent="0.3">
      <c r="B5" s="43"/>
      <c r="C5" s="3">
        <v>2</v>
      </c>
      <c r="D5" s="26">
        <v>67.890625</v>
      </c>
      <c r="E5" s="26">
        <v>67.847662195165114</v>
      </c>
      <c r="F5" s="26">
        <v>72.083943387018053</v>
      </c>
      <c r="G5" s="26">
        <v>67.753090052972325</v>
      </c>
      <c r="H5" s="26">
        <v>71.303158497407665</v>
      </c>
      <c r="I5" s="26">
        <v>70.262239060990993</v>
      </c>
      <c r="J5" s="26">
        <v>70.01771017814356</v>
      </c>
      <c r="K5" s="26">
        <v>70.260453102297788</v>
      </c>
      <c r="L5" s="27">
        <v>70.200200791354135</v>
      </c>
      <c r="M5" s="26"/>
      <c r="N5" s="26"/>
      <c r="O5" s="26"/>
      <c r="Q5" s="48"/>
    </row>
    <row r="6" spans="2:17" ht="13.9" x14ac:dyDescent="0.3">
      <c r="B6" s="43"/>
      <c r="C6" s="3">
        <v>3</v>
      </c>
      <c r="D6" s="26">
        <v>69.547072542040013</v>
      </c>
      <c r="E6" s="26">
        <v>68.969214804565894</v>
      </c>
      <c r="F6" s="26">
        <v>67.506409541857096</v>
      </c>
      <c r="G6" s="26">
        <v>70.732704494349235</v>
      </c>
      <c r="H6" s="26">
        <v>69.529886405905742</v>
      </c>
      <c r="I6" s="26">
        <v>68.355495163221065</v>
      </c>
      <c r="J6" s="26">
        <v>70.562378453259441</v>
      </c>
      <c r="K6" s="26">
        <v>69.092638496570018</v>
      </c>
      <c r="L6" s="27">
        <v>70.336950656514162</v>
      </c>
      <c r="M6" s="26"/>
      <c r="N6" s="26"/>
      <c r="O6" s="26"/>
      <c r="Q6" s="48"/>
    </row>
    <row r="7" spans="2:17" ht="13.9" x14ac:dyDescent="0.3">
      <c r="B7" s="43"/>
      <c r="C7" s="4" t="s">
        <v>1</v>
      </c>
      <c r="D7" s="14">
        <f>AVERAGE(D4:D6)</f>
        <v>69.244547335594149</v>
      </c>
      <c r="E7" s="14">
        <f t="shared" ref="E7:L7" si="0">AVERAGE(E4:E6)</f>
        <v>69.150463249762097</v>
      </c>
      <c r="F7" s="14">
        <f t="shared" si="0"/>
        <v>69.500214674304203</v>
      </c>
      <c r="G7" s="14">
        <f t="shared" si="0"/>
        <v>69.373033648727542</v>
      </c>
      <c r="H7" s="14">
        <f t="shared" si="0"/>
        <v>70.349397159303805</v>
      </c>
      <c r="I7" s="14">
        <f t="shared" si="0"/>
        <v>69.978804125617515</v>
      </c>
      <c r="J7" s="14">
        <f t="shared" si="0"/>
        <v>69.587603194909903</v>
      </c>
      <c r="K7" s="14">
        <f t="shared" si="0"/>
        <v>69.3737080937032</v>
      </c>
      <c r="L7" s="5">
        <f t="shared" si="0"/>
        <v>69.850637474180303</v>
      </c>
      <c r="M7" s="26"/>
      <c r="N7" s="26"/>
      <c r="O7" s="26"/>
      <c r="Q7" s="48"/>
    </row>
    <row r="8" spans="2:17" ht="14.25" thickBot="1" x14ac:dyDescent="0.35">
      <c r="B8" s="44"/>
      <c r="C8" s="6" t="s">
        <v>2</v>
      </c>
      <c r="D8" s="7">
        <f>STDEVP(D4:D6)</f>
        <v>1.004998028942852</v>
      </c>
      <c r="E8" s="7">
        <f t="shared" ref="E8:L8" si="1">STDEVP(E4:E6)</f>
        <v>1.144922778266636</v>
      </c>
      <c r="F8" s="7">
        <f t="shared" si="1"/>
        <v>1.9147604547853274</v>
      </c>
      <c r="G8" s="7">
        <f t="shared" si="1"/>
        <v>1.2302660913157515</v>
      </c>
      <c r="H8" s="7">
        <f t="shared" si="1"/>
        <v>0.73013281542711617</v>
      </c>
      <c r="I8" s="7">
        <f t="shared" si="1"/>
        <v>1.2262041372025028</v>
      </c>
      <c r="J8" s="7">
        <f t="shared" si="1"/>
        <v>1.0179837808191556</v>
      </c>
      <c r="K8" s="7">
        <f t="shared" si="1"/>
        <v>0.6408742811579049</v>
      </c>
      <c r="L8" s="8">
        <f t="shared" si="1"/>
        <v>0.59368469365887289</v>
      </c>
      <c r="M8" s="26"/>
      <c r="N8" s="26"/>
      <c r="O8" s="26"/>
      <c r="Q8" s="48"/>
    </row>
    <row r="9" spans="2:17" ht="13.9" x14ac:dyDescent="0.35">
      <c r="B9" s="42">
        <v>7</v>
      </c>
      <c r="C9" s="9" t="s">
        <v>3</v>
      </c>
      <c r="D9" s="11" t="s">
        <v>5</v>
      </c>
      <c r="E9" s="11" t="s">
        <v>6</v>
      </c>
      <c r="F9" s="11" t="s">
        <v>7</v>
      </c>
      <c r="G9" s="11" t="s">
        <v>8</v>
      </c>
      <c r="H9" s="11" t="s">
        <v>9</v>
      </c>
      <c r="I9" s="11" t="s">
        <v>10</v>
      </c>
      <c r="J9" s="11" t="s">
        <v>11</v>
      </c>
      <c r="K9" s="11" t="s">
        <v>12</v>
      </c>
      <c r="L9" s="12" t="s">
        <v>13</v>
      </c>
      <c r="M9" s="26"/>
      <c r="N9" s="26"/>
      <c r="O9" s="26"/>
      <c r="Q9" s="48"/>
    </row>
    <row r="10" spans="2:17" ht="13.9" x14ac:dyDescent="0.3">
      <c r="B10" s="43"/>
      <c r="C10" s="3">
        <v>1</v>
      </c>
      <c r="D10" s="26">
        <v>68.803333994840244</v>
      </c>
      <c r="E10" s="26">
        <v>65.9453917548025</v>
      </c>
      <c r="F10" s="26">
        <v>67.392230527905809</v>
      </c>
      <c r="G10" s="26">
        <v>68.834768250972985</v>
      </c>
      <c r="H10" s="26">
        <v>70.734937721918484</v>
      </c>
      <c r="I10" s="26">
        <v>69.347074796346575</v>
      </c>
      <c r="J10" s="26">
        <v>69.0893628156483</v>
      </c>
      <c r="K10" s="26">
        <v>69.313498844104942</v>
      </c>
      <c r="L10" s="27">
        <v>69.626381336607608</v>
      </c>
      <c r="M10" s="26"/>
      <c r="N10" s="26"/>
      <c r="O10" s="26"/>
      <c r="Q10" s="48"/>
    </row>
    <row r="11" spans="2:17" ht="13.9" x14ac:dyDescent="0.3">
      <c r="B11" s="43"/>
      <c r="C11" s="3">
        <v>2</v>
      </c>
      <c r="D11" s="26">
        <v>67.439064831702851</v>
      </c>
      <c r="E11" s="26">
        <v>66.65345749950464</v>
      </c>
      <c r="F11" s="26">
        <v>70.593129361245303</v>
      </c>
      <c r="G11" s="26">
        <v>70.472571967385889</v>
      </c>
      <c r="H11" s="26">
        <v>69.382065036215423</v>
      </c>
      <c r="I11" s="26">
        <v>71.043125691116842</v>
      </c>
      <c r="J11" s="26">
        <v>70.048998492354059</v>
      </c>
      <c r="K11" s="26">
        <v>70.97361724922996</v>
      </c>
      <c r="L11" s="27">
        <v>70.361680733721315</v>
      </c>
      <c r="M11" s="26"/>
      <c r="N11" s="26"/>
      <c r="O11" s="26"/>
      <c r="Q11" s="48"/>
    </row>
    <row r="12" spans="2:17" ht="13.9" x14ac:dyDescent="0.3">
      <c r="B12" s="43"/>
      <c r="C12" s="3">
        <v>3</v>
      </c>
      <c r="D12" s="26">
        <v>71.65882142644341</v>
      </c>
      <c r="E12" s="26">
        <v>67.413778125271477</v>
      </c>
      <c r="F12" s="26">
        <v>70.153204911569233</v>
      </c>
      <c r="G12" s="26">
        <v>70.469628081669526</v>
      </c>
      <c r="H12" s="26">
        <v>71.526930250765645</v>
      </c>
      <c r="I12" s="26">
        <v>71.075296054714713</v>
      </c>
      <c r="J12" s="26">
        <v>71.185814554857771</v>
      </c>
      <c r="K12" s="26">
        <v>69.604668125455888</v>
      </c>
      <c r="L12" s="27">
        <v>70.854197780315673</v>
      </c>
      <c r="M12" s="26"/>
      <c r="N12" s="26"/>
      <c r="O12" s="26"/>
      <c r="Q12" s="48"/>
    </row>
    <row r="13" spans="2:17" ht="13.9" x14ac:dyDescent="0.3">
      <c r="B13" s="43"/>
      <c r="C13" s="4" t="s">
        <v>1</v>
      </c>
      <c r="D13" s="14">
        <f>AVERAGE(D10:D12)</f>
        <v>69.300406750995492</v>
      </c>
      <c r="E13" s="14">
        <f t="shared" ref="E13" si="2">AVERAGE(E10:E12)</f>
        <v>66.670875793192877</v>
      </c>
      <c r="F13" s="14">
        <f t="shared" ref="F13" si="3">AVERAGE(F10:F12)</f>
        <v>69.379521600240125</v>
      </c>
      <c r="G13" s="14">
        <f t="shared" ref="G13" si="4">AVERAGE(G10:G12)</f>
        <v>69.925656100009476</v>
      </c>
      <c r="H13" s="14">
        <f t="shared" ref="H13" si="5">AVERAGE(H10:H12)</f>
        <v>70.547977669633184</v>
      </c>
      <c r="I13" s="14">
        <f t="shared" ref="I13" si="6">AVERAGE(I10:I12)</f>
        <v>70.488498847392705</v>
      </c>
      <c r="J13" s="14">
        <f t="shared" ref="J13" si="7">AVERAGE(J10:J12)</f>
        <v>70.108058620953372</v>
      </c>
      <c r="K13" s="14">
        <f t="shared" ref="K13" si="8">AVERAGE(K10:K12)</f>
        <v>69.963928072930273</v>
      </c>
      <c r="L13" s="5">
        <f t="shared" ref="L13" si="9">AVERAGE(L10:L12)</f>
        <v>70.280753283548194</v>
      </c>
      <c r="M13" s="26"/>
      <c r="N13" s="26"/>
      <c r="O13" s="26"/>
      <c r="Q13" s="48"/>
    </row>
    <row r="14" spans="2:17" ht="14.25" thickBot="1" x14ac:dyDescent="0.35">
      <c r="B14" s="44"/>
      <c r="C14" s="6" t="s">
        <v>2</v>
      </c>
      <c r="D14" s="7">
        <f>STDEVP(D10:D12)</f>
        <v>1.7581993484619329</v>
      </c>
      <c r="E14" s="7">
        <f t="shared" ref="E14:L14" si="10">STDEVP(E10:E12)</f>
        <v>0.59959274009448615</v>
      </c>
      <c r="F14" s="7">
        <f t="shared" si="10"/>
        <v>1.4166575062426403</v>
      </c>
      <c r="G14" s="7">
        <f t="shared" si="10"/>
        <v>0.77137513182513184</v>
      </c>
      <c r="H14" s="7">
        <f t="shared" si="10"/>
        <v>0.88556093071370479</v>
      </c>
      <c r="I14" s="7">
        <f t="shared" si="10"/>
        <v>0.80721553557210124</v>
      </c>
      <c r="J14" s="7">
        <f t="shared" si="10"/>
        <v>0.85689110463396667</v>
      </c>
      <c r="K14" s="7">
        <f t="shared" si="10"/>
        <v>0.7237859085637488</v>
      </c>
      <c r="L14" s="8">
        <f t="shared" si="10"/>
        <v>0.50450982415517043</v>
      </c>
      <c r="M14" s="26"/>
      <c r="N14" s="26"/>
      <c r="O14" s="26"/>
      <c r="Q14" s="48"/>
    </row>
    <row r="15" spans="2:17" ht="13.9" x14ac:dyDescent="0.35">
      <c r="B15" s="42">
        <v>14</v>
      </c>
      <c r="C15" s="9" t="s">
        <v>3</v>
      </c>
      <c r="D15" s="11" t="s">
        <v>5</v>
      </c>
      <c r="E15" s="11" t="s">
        <v>6</v>
      </c>
      <c r="F15" s="11" t="s">
        <v>7</v>
      </c>
      <c r="G15" s="11" t="s">
        <v>8</v>
      </c>
      <c r="H15" s="11" t="s">
        <v>9</v>
      </c>
      <c r="I15" s="11" t="s">
        <v>10</v>
      </c>
      <c r="J15" s="11" t="s">
        <v>11</v>
      </c>
      <c r="K15" s="11" t="s">
        <v>12</v>
      </c>
      <c r="L15" s="12" t="s">
        <v>13</v>
      </c>
      <c r="M15" s="26"/>
      <c r="N15" s="26"/>
      <c r="O15" s="26"/>
      <c r="Q15" s="48"/>
    </row>
    <row r="16" spans="2:17" ht="13.9" x14ac:dyDescent="0.3">
      <c r="B16" s="43"/>
      <c r="C16" s="3">
        <v>1</v>
      </c>
      <c r="D16" s="26">
        <v>70.803949224259526</v>
      </c>
      <c r="E16" s="26">
        <v>67.044881492687864</v>
      </c>
      <c r="F16" s="26">
        <v>70.5910810097634</v>
      </c>
      <c r="G16" s="26">
        <v>67.785656252308158</v>
      </c>
      <c r="H16" s="26">
        <v>70.695720148524515</v>
      </c>
      <c r="I16" s="26">
        <v>70.678425502649787</v>
      </c>
      <c r="J16" s="26">
        <v>69.229837733107274</v>
      </c>
      <c r="K16" s="26">
        <v>67.647449521785333</v>
      </c>
      <c r="L16" s="27">
        <v>68.275794171698621</v>
      </c>
      <c r="M16" s="26"/>
      <c r="N16" s="26"/>
      <c r="O16" s="26"/>
      <c r="Q16" s="48"/>
    </row>
    <row r="17" spans="2:17" ht="13.9" x14ac:dyDescent="0.3">
      <c r="B17" s="43"/>
      <c r="C17" s="3">
        <v>2</v>
      </c>
      <c r="D17" s="26">
        <v>68.710017310152764</v>
      </c>
      <c r="E17" s="26">
        <v>68.468429666637959</v>
      </c>
      <c r="F17" s="26">
        <v>69.545109657838651</v>
      </c>
      <c r="G17" s="26">
        <v>71.512834516657577</v>
      </c>
      <c r="H17" s="26">
        <v>71.765425576286731</v>
      </c>
      <c r="I17" s="26">
        <v>71.300500192381691</v>
      </c>
      <c r="J17" s="26">
        <v>72.666548703883933</v>
      </c>
      <c r="K17" s="26">
        <v>68.927648578811386</v>
      </c>
      <c r="L17" s="27">
        <v>72.262069647803713</v>
      </c>
      <c r="M17" s="26"/>
      <c r="N17" s="26"/>
      <c r="O17" s="26"/>
      <c r="Q17" s="48"/>
    </row>
    <row r="18" spans="2:17" ht="13.9" x14ac:dyDescent="0.3">
      <c r="B18" s="43"/>
      <c r="C18" s="3">
        <v>3</v>
      </c>
      <c r="D18" s="26">
        <v>69.975213139759759</v>
      </c>
      <c r="E18" s="26">
        <v>66.198002521089904</v>
      </c>
      <c r="F18" s="26">
        <v>69.743340620192711</v>
      </c>
      <c r="G18" s="26">
        <v>71.542404473438964</v>
      </c>
      <c r="H18" s="26">
        <v>70.702114072530492</v>
      </c>
      <c r="I18" s="26">
        <v>71.600721742492595</v>
      </c>
      <c r="J18" s="26">
        <v>70.296567483230533</v>
      </c>
      <c r="K18" s="26">
        <v>72.635922330097088</v>
      </c>
      <c r="L18" s="27">
        <v>70.110021525950742</v>
      </c>
      <c r="M18" s="26"/>
      <c r="N18" s="26"/>
      <c r="O18" s="26"/>
      <c r="Q18" s="48"/>
    </row>
    <row r="19" spans="2:17" ht="13.9" x14ac:dyDescent="0.3">
      <c r="B19" s="43"/>
      <c r="C19" s="4" t="s">
        <v>1</v>
      </c>
      <c r="D19" s="14">
        <f>AVERAGE(D16:D18)</f>
        <v>69.829726558057359</v>
      </c>
      <c r="E19" s="14">
        <f t="shared" ref="E19" si="11">AVERAGE(E16:E18)</f>
        <v>67.237104560138576</v>
      </c>
      <c r="F19" s="14">
        <f t="shared" ref="F19" si="12">AVERAGE(F16:F18)</f>
        <v>69.959843762598254</v>
      </c>
      <c r="G19" s="14">
        <f t="shared" ref="G19" si="13">AVERAGE(G16:G18)</f>
        <v>70.280298414134904</v>
      </c>
      <c r="H19" s="14">
        <f t="shared" ref="H19" si="14">AVERAGE(H16:H18)</f>
        <v>71.054419932447246</v>
      </c>
      <c r="I19" s="14">
        <f t="shared" ref="I19" si="15">AVERAGE(I16:I18)</f>
        <v>71.193215812508029</v>
      </c>
      <c r="J19" s="14">
        <f t="shared" ref="J19" si="16">AVERAGE(J16:J18)</f>
        <v>70.730984640073913</v>
      </c>
      <c r="K19" s="14">
        <f t="shared" ref="K19" si="17">AVERAGE(K16:K18)</f>
        <v>69.737006810231279</v>
      </c>
      <c r="L19" s="5">
        <f t="shared" ref="L19" si="18">AVERAGE(L16:L18)</f>
        <v>70.215961781817683</v>
      </c>
      <c r="M19" s="26"/>
      <c r="N19" s="26"/>
      <c r="O19" s="26"/>
      <c r="Q19" s="48"/>
    </row>
    <row r="20" spans="2:17" ht="14.25" thickBot="1" x14ac:dyDescent="0.35">
      <c r="B20" s="44"/>
      <c r="C20" s="6" t="s">
        <v>2</v>
      </c>
      <c r="D20" s="7">
        <f>STDEVP(D16:D18)</f>
        <v>0.86101199152326569</v>
      </c>
      <c r="E20" s="7">
        <f t="shared" ref="E20:L20" si="19">STDEVP(E16:E18)</f>
        <v>0.93681095088799105</v>
      </c>
      <c r="F20" s="7">
        <f t="shared" si="19"/>
        <v>0.45362923573143421</v>
      </c>
      <c r="G20" s="7">
        <f t="shared" si="19"/>
        <v>1.7640196960840533</v>
      </c>
      <c r="H20" s="7">
        <f t="shared" si="19"/>
        <v>0.50276368852225128</v>
      </c>
      <c r="I20" s="7">
        <f t="shared" si="19"/>
        <v>0.38409203943039782</v>
      </c>
      <c r="J20" s="7">
        <f t="shared" si="19"/>
        <v>1.436264663118437</v>
      </c>
      <c r="K20" s="7">
        <f t="shared" si="19"/>
        <v>2.1154212819029348</v>
      </c>
      <c r="L20" s="8">
        <f t="shared" si="19"/>
        <v>1.629113367491468</v>
      </c>
      <c r="M20" s="26"/>
      <c r="N20" s="26"/>
      <c r="O20" s="26"/>
      <c r="Q20" s="48"/>
    </row>
    <row r="21" spans="2:17" ht="13.9" x14ac:dyDescent="0.35">
      <c r="B21" s="42">
        <v>21</v>
      </c>
      <c r="C21" s="9" t="s">
        <v>3</v>
      </c>
      <c r="D21" s="11" t="s">
        <v>5</v>
      </c>
      <c r="E21" s="11" t="s">
        <v>6</v>
      </c>
      <c r="F21" s="11" t="s">
        <v>7</v>
      </c>
      <c r="G21" s="11" t="s">
        <v>8</v>
      </c>
      <c r="H21" s="11" t="s">
        <v>9</v>
      </c>
      <c r="I21" s="11" t="s">
        <v>10</v>
      </c>
      <c r="J21" s="11" t="s">
        <v>11</v>
      </c>
      <c r="K21" s="11" t="s">
        <v>12</v>
      </c>
      <c r="L21" s="12" t="s">
        <v>13</v>
      </c>
      <c r="M21" s="26"/>
      <c r="N21" s="26"/>
      <c r="O21" s="26"/>
      <c r="Q21" s="48"/>
    </row>
    <row r="22" spans="2:17" ht="13.9" x14ac:dyDescent="0.3">
      <c r="B22" s="43"/>
      <c r="C22" s="3">
        <v>1</v>
      </c>
      <c r="D22" s="26">
        <v>69.5325508670755</v>
      </c>
      <c r="E22" s="26">
        <v>66.967207407923141</v>
      </c>
      <c r="F22" s="26">
        <v>69.985458370718717</v>
      </c>
      <c r="G22" s="26">
        <v>69.859803959854744</v>
      </c>
      <c r="H22" s="26">
        <v>70.374533073286841</v>
      </c>
      <c r="I22" s="26">
        <v>72.528273367702241</v>
      </c>
      <c r="J22" s="26">
        <v>70.790547509080312</v>
      </c>
      <c r="K22" s="26">
        <v>71.728007339708526</v>
      </c>
      <c r="L22" s="27">
        <v>69.348369932097057</v>
      </c>
      <c r="M22" s="26"/>
      <c r="N22" s="26"/>
      <c r="O22" s="26"/>
      <c r="Q22" s="48"/>
    </row>
    <row r="23" spans="2:17" ht="13.9" x14ac:dyDescent="0.3">
      <c r="B23" s="43"/>
      <c r="C23" s="3">
        <v>2</v>
      </c>
      <c r="D23" s="26">
        <v>69.691706469821995</v>
      </c>
      <c r="E23" s="26">
        <v>68.1429013513049</v>
      </c>
      <c r="F23" s="26">
        <v>69.218936933857464</v>
      </c>
      <c r="G23" s="26">
        <v>70.672097759674131</v>
      </c>
      <c r="H23" s="26">
        <v>71.581654522074587</v>
      </c>
      <c r="I23" s="26">
        <v>72.610775016350573</v>
      </c>
      <c r="J23" s="26">
        <v>70.98161678057977</v>
      </c>
      <c r="K23" s="26">
        <v>70.439317801126833</v>
      </c>
      <c r="L23" s="27">
        <v>70.015344934539158</v>
      </c>
      <c r="M23" s="26"/>
      <c r="N23" s="26"/>
      <c r="O23" s="26"/>
      <c r="Q23" s="48"/>
    </row>
    <row r="24" spans="2:17" ht="13.9" x14ac:dyDescent="0.3">
      <c r="B24" s="43"/>
      <c r="C24" s="3">
        <v>3</v>
      </c>
      <c r="D24" s="26">
        <v>68.786558805227131</v>
      </c>
      <c r="E24" s="26">
        <v>67.326437238909904</v>
      </c>
      <c r="F24" s="26">
        <v>71.000128303823445</v>
      </c>
      <c r="G24" s="26">
        <v>71.952439477520215</v>
      </c>
      <c r="H24" s="26">
        <v>71.457682000893257</v>
      </c>
      <c r="I24" s="26">
        <v>70.206695602027509</v>
      </c>
      <c r="J24" s="26">
        <v>70.724534110274334</v>
      </c>
      <c r="K24" s="26">
        <v>70.421462423832082</v>
      </c>
      <c r="L24" s="27">
        <v>71.499888442659525</v>
      </c>
      <c r="M24" s="26"/>
      <c r="N24" s="26"/>
      <c r="O24" s="26"/>
      <c r="Q24" s="48"/>
    </row>
    <row r="25" spans="2:17" ht="13.9" x14ac:dyDescent="0.3">
      <c r="B25" s="43"/>
      <c r="C25" s="4" t="s">
        <v>1</v>
      </c>
      <c r="D25" s="14">
        <f>AVERAGE(D22:D24)</f>
        <v>69.336938714041537</v>
      </c>
      <c r="E25" s="14">
        <f t="shared" ref="E25" si="20">AVERAGE(E22:E24)</f>
        <v>67.478848666045977</v>
      </c>
      <c r="F25" s="14">
        <f t="shared" ref="F25" si="21">AVERAGE(F22:F24)</f>
        <v>70.068174536133199</v>
      </c>
      <c r="G25" s="14">
        <f t="shared" ref="G25" si="22">AVERAGE(G22:G24)</f>
        <v>70.828113732349706</v>
      </c>
      <c r="H25" s="14">
        <f t="shared" ref="H25" si="23">AVERAGE(H22:H24)</f>
        <v>71.1379565320849</v>
      </c>
      <c r="I25" s="14">
        <f t="shared" ref="I25" si="24">AVERAGE(I22:I24)</f>
        <v>71.781914662026779</v>
      </c>
      <c r="J25" s="14">
        <f t="shared" ref="J25" si="25">AVERAGE(J22:J24)</f>
        <v>70.832232799978144</v>
      </c>
      <c r="K25" s="14">
        <f t="shared" ref="K25" si="26">AVERAGE(K22:K24)</f>
        <v>70.862929188222481</v>
      </c>
      <c r="L25" s="5">
        <f t="shared" ref="L25" si="27">AVERAGE(L22:L24)</f>
        <v>70.287867769765242</v>
      </c>
      <c r="M25" s="26"/>
      <c r="N25" s="26"/>
      <c r="O25" s="26"/>
      <c r="Q25" s="48"/>
    </row>
    <row r="26" spans="2:17" ht="14.25" thickBot="1" x14ac:dyDescent="0.35">
      <c r="B26" s="44"/>
      <c r="C26" s="6" t="s">
        <v>2</v>
      </c>
      <c r="D26" s="7">
        <f>STDEVP(D22:D24)</f>
        <v>0.3945640290171078</v>
      </c>
      <c r="E26" s="7">
        <f t="shared" ref="E26:L26" si="28">STDEVP(E22:E24)</f>
        <v>0.49192546486053473</v>
      </c>
      <c r="F26" s="7">
        <f t="shared" si="28"/>
        <v>0.72951680224012216</v>
      </c>
      <c r="G26" s="7">
        <f t="shared" si="28"/>
        <v>0.86140837788905733</v>
      </c>
      <c r="H26" s="7">
        <f t="shared" si="28"/>
        <v>0.54218928403550593</v>
      </c>
      <c r="I26" s="7">
        <f t="shared" si="28"/>
        <v>1.1143571975945445</v>
      </c>
      <c r="J26" s="7">
        <f t="shared" si="28"/>
        <v>0.10901413501857075</v>
      </c>
      <c r="K26" s="7">
        <f t="shared" si="28"/>
        <v>0.61174605829459971</v>
      </c>
      <c r="L26" s="8">
        <f t="shared" si="28"/>
        <v>0.89924394062011337</v>
      </c>
      <c r="M26" s="26"/>
      <c r="N26" s="26"/>
      <c r="O26" s="26"/>
      <c r="Q26" s="48"/>
    </row>
    <row r="27" spans="2:17" ht="13.9" x14ac:dyDescent="0.35">
      <c r="B27" s="42">
        <v>28</v>
      </c>
      <c r="C27" s="9" t="s">
        <v>3</v>
      </c>
      <c r="D27" s="11" t="s">
        <v>5</v>
      </c>
      <c r="E27" s="11" t="s">
        <v>6</v>
      </c>
      <c r="F27" s="11" t="s">
        <v>7</v>
      </c>
      <c r="G27" s="11" t="s">
        <v>8</v>
      </c>
      <c r="H27" s="11" t="s">
        <v>9</v>
      </c>
      <c r="I27" s="11" t="s">
        <v>10</v>
      </c>
      <c r="J27" s="11" t="s">
        <v>11</v>
      </c>
      <c r="K27" s="11" t="s">
        <v>12</v>
      </c>
      <c r="L27" s="12" t="s">
        <v>13</v>
      </c>
      <c r="M27" s="26"/>
      <c r="N27" s="26"/>
      <c r="O27" s="26"/>
      <c r="Q27" s="48"/>
    </row>
    <row r="28" spans="2:17" ht="13.9" x14ac:dyDescent="0.3">
      <c r="B28" s="43"/>
      <c r="C28" s="3">
        <v>1</v>
      </c>
      <c r="D28" s="26">
        <v>70.543799558954618</v>
      </c>
      <c r="E28" s="26">
        <v>67.977830169169039</v>
      </c>
      <c r="F28" s="26">
        <v>71.751568208451104</v>
      </c>
      <c r="G28" s="26">
        <v>72.000935641248418</v>
      </c>
      <c r="H28" s="26">
        <v>72.58134805345729</v>
      </c>
      <c r="I28" s="26">
        <v>69.226375908618891</v>
      </c>
      <c r="J28" s="26">
        <v>71.831422373721722</v>
      </c>
      <c r="K28" s="26">
        <v>71.120702944350228</v>
      </c>
      <c r="L28" s="27">
        <v>70.37492560999803</v>
      </c>
      <c r="M28" s="26"/>
      <c r="N28" s="26"/>
      <c r="O28" s="26"/>
      <c r="Q28" s="48"/>
    </row>
    <row r="29" spans="2:17" ht="13.9" x14ac:dyDescent="0.3">
      <c r="B29" s="43"/>
      <c r="C29" s="3">
        <v>2</v>
      </c>
      <c r="D29" s="26">
        <v>67.845240574880251</v>
      </c>
      <c r="E29" s="26">
        <v>67.750555116480371</v>
      </c>
      <c r="F29" s="26">
        <v>70.916123913115356</v>
      </c>
      <c r="G29" s="26">
        <v>72.790025185784032</v>
      </c>
      <c r="H29" s="26">
        <v>72.099338790931995</v>
      </c>
      <c r="I29" s="26">
        <v>71.659533999048989</v>
      </c>
      <c r="J29" s="26">
        <v>71.77529986985121</v>
      </c>
      <c r="K29" s="26">
        <v>69.633976833976831</v>
      </c>
      <c r="L29" s="27">
        <v>70.127213450105472</v>
      </c>
      <c r="M29" s="26"/>
      <c r="N29" s="26"/>
      <c r="O29" s="26"/>
      <c r="Q29" s="48"/>
    </row>
    <row r="30" spans="2:17" ht="13.9" x14ac:dyDescent="0.3">
      <c r="B30" s="43"/>
      <c r="C30" s="3">
        <v>3</v>
      </c>
      <c r="D30" s="26">
        <v>70.117504992801059</v>
      </c>
      <c r="E30" s="26">
        <v>69.294049431035717</v>
      </c>
      <c r="F30" s="26">
        <v>70.091834202035244</v>
      </c>
      <c r="G30" s="26">
        <v>70.881945817678442</v>
      </c>
      <c r="H30" s="26">
        <v>70.534273591107393</v>
      </c>
      <c r="I30" s="26">
        <v>73.154639175257728</v>
      </c>
      <c r="J30" s="26">
        <v>69.834105396523753</v>
      </c>
      <c r="K30" s="26">
        <v>72.548765639976182</v>
      </c>
      <c r="L30" s="27">
        <v>71.091472582773335</v>
      </c>
      <c r="M30" s="26"/>
      <c r="N30" s="26"/>
      <c r="O30" s="26"/>
      <c r="Q30" s="48"/>
    </row>
    <row r="31" spans="2:17" ht="13.9" x14ac:dyDescent="0.3">
      <c r="B31" s="43"/>
      <c r="C31" s="4" t="s">
        <v>1</v>
      </c>
      <c r="D31" s="14">
        <f>AVERAGE(D28:D30)</f>
        <v>69.502181708878638</v>
      </c>
      <c r="E31" s="14">
        <f t="shared" ref="E31" si="29">AVERAGE(E28:E30)</f>
        <v>68.340811572228375</v>
      </c>
      <c r="F31" s="14">
        <f t="shared" ref="F31" si="30">AVERAGE(F28:F30)</f>
        <v>70.91984210786724</v>
      </c>
      <c r="G31" s="14">
        <f t="shared" ref="G31" si="31">AVERAGE(G28:G30)</f>
        <v>71.890968881570302</v>
      </c>
      <c r="H31" s="14">
        <f t="shared" ref="H31" si="32">AVERAGE(H28:H30)</f>
        <v>71.738320145165559</v>
      </c>
      <c r="I31" s="14">
        <f t="shared" ref="I31" si="33">AVERAGE(I28:I30)</f>
        <v>71.346849694308546</v>
      </c>
      <c r="J31" s="14">
        <f t="shared" ref="J31" si="34">AVERAGE(J28:J30)</f>
        <v>71.146942546698895</v>
      </c>
      <c r="K31" s="14">
        <f t="shared" ref="K31" si="35">AVERAGE(K28:K30)</f>
        <v>71.101148472767747</v>
      </c>
      <c r="L31" s="5">
        <f t="shared" ref="L31" si="36">AVERAGE(L28:L30)</f>
        <v>70.531203880958955</v>
      </c>
      <c r="M31" s="26"/>
      <c r="N31" s="26"/>
      <c r="O31" s="26"/>
      <c r="Q31" s="48"/>
    </row>
    <row r="32" spans="2:17" ht="14.25" thickBot="1" x14ac:dyDescent="0.35">
      <c r="B32" s="44"/>
      <c r="C32" s="6" t="s">
        <v>2</v>
      </c>
      <c r="D32" s="7">
        <f>STDEVP(D28:D30)</f>
        <v>1.1844892585512459</v>
      </c>
      <c r="E32" s="7">
        <f t="shared" ref="E32:L32" si="37">STDEVP(E28:E30)</f>
        <v>0.68039708944672539</v>
      </c>
      <c r="F32" s="7">
        <f t="shared" si="37"/>
        <v>0.67758867156137836</v>
      </c>
      <c r="G32" s="7">
        <f t="shared" si="37"/>
        <v>0.78284150585037982</v>
      </c>
      <c r="H32" s="7">
        <f t="shared" si="37"/>
        <v>0.87383419882132241</v>
      </c>
      <c r="I32" s="7">
        <f t="shared" si="37"/>
        <v>1.6188764990633209</v>
      </c>
      <c r="J32" s="7">
        <f t="shared" si="37"/>
        <v>0.92859875476266729</v>
      </c>
      <c r="K32" s="7">
        <f t="shared" si="37"/>
        <v>1.1900378786447465</v>
      </c>
      <c r="L32" s="8">
        <f t="shared" si="37"/>
        <v>0.40887332367066509</v>
      </c>
    </row>
    <row r="33" spans="2:12" ht="14.1" customHeight="1" x14ac:dyDescent="0.3">
      <c r="B33" s="45" t="s">
        <v>39</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16">
    <mergeCell ref="Q29:Q31"/>
    <mergeCell ref="Q26:Q28"/>
    <mergeCell ref="Q23:Q25"/>
    <mergeCell ref="Q20:Q22"/>
    <mergeCell ref="Q17:Q19"/>
    <mergeCell ref="Q14:Q16"/>
    <mergeCell ref="Q11:Q13"/>
    <mergeCell ref="Q8:Q10"/>
    <mergeCell ref="Q5:Q7"/>
    <mergeCell ref="D2:I2"/>
    <mergeCell ref="B33:L37"/>
    <mergeCell ref="B3:B8"/>
    <mergeCell ref="B9:B14"/>
    <mergeCell ref="B15:B20"/>
    <mergeCell ref="B21:B26"/>
    <mergeCell ref="B27:B32"/>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7"/>
  <sheetViews>
    <sheetView zoomScaleNormal="100" workbookViewId="0">
      <selection activeCell="B33" sqref="B33:L37"/>
    </sheetView>
  </sheetViews>
  <sheetFormatPr defaultRowHeight="13.5" x14ac:dyDescent="0.3"/>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s="30">
        <v>104.6249999999998</v>
      </c>
      <c r="E4" s="30">
        <v>105.62500000000026</v>
      </c>
      <c r="F4" s="30">
        <v>101.7500000000004</v>
      </c>
      <c r="G4" s="30">
        <v>91.999999999999815</v>
      </c>
      <c r="H4" s="30">
        <v>108.49999999999966</v>
      </c>
      <c r="I4" s="30">
        <v>95.125000000000298</v>
      </c>
      <c r="J4" s="30">
        <v>106.37499999999962</v>
      </c>
      <c r="K4" s="30">
        <v>110.49999999999999</v>
      </c>
      <c r="L4" s="31">
        <v>100.87499999999966</v>
      </c>
    </row>
    <row r="5" spans="2:12" ht="13.9" x14ac:dyDescent="0.3">
      <c r="B5" s="43"/>
      <c r="C5" s="3">
        <v>2</v>
      </c>
      <c r="D5" s="30">
        <v>110.00000000000004</v>
      </c>
      <c r="E5" s="30">
        <v>97.499999999999758</v>
      </c>
      <c r="F5" s="30">
        <v>107.25000000000034</v>
      </c>
      <c r="G5" s="30">
        <v>103.74999999999962</v>
      </c>
      <c r="H5" s="30">
        <v>107.50000000000031</v>
      </c>
      <c r="I5" s="30">
        <v>114.87500000000034</v>
      </c>
      <c r="J5" s="30">
        <v>97.999999999999702</v>
      </c>
      <c r="K5" s="30">
        <v>99.875000000000327</v>
      </c>
      <c r="L5" s="31">
        <v>93.624999999999915</v>
      </c>
    </row>
    <row r="6" spans="2:12" ht="13.9" x14ac:dyDescent="0.3">
      <c r="B6" s="43"/>
      <c r="C6" s="3">
        <v>3</v>
      </c>
      <c r="D6" s="30">
        <v>97.74999999999973</v>
      </c>
      <c r="E6" s="30">
        <v>111.2499999999999</v>
      </c>
      <c r="F6" s="30">
        <v>106.99999999999982</v>
      </c>
      <c r="G6" s="30">
        <v>113.37499999999994</v>
      </c>
      <c r="H6" s="30">
        <v>98.999999999999588</v>
      </c>
      <c r="I6" s="30">
        <v>102.62500000000003</v>
      </c>
      <c r="J6" s="30">
        <v>108.62499999999991</v>
      </c>
      <c r="K6" s="30">
        <v>98.875000000000441</v>
      </c>
      <c r="L6" s="31">
        <v>117.25000000000036</v>
      </c>
    </row>
    <row r="7" spans="2:12" ht="13.9" x14ac:dyDescent="0.3">
      <c r="B7" s="43"/>
      <c r="C7" s="4" t="s">
        <v>1</v>
      </c>
      <c r="D7" s="14">
        <f>AVERAGE(D4:D6)</f>
        <v>104.12499999999984</v>
      </c>
      <c r="E7" s="14">
        <f t="shared" ref="E7:L7" si="0">AVERAGE(E4:E6)</f>
        <v>104.79166666666663</v>
      </c>
      <c r="F7" s="14">
        <f t="shared" si="0"/>
        <v>105.33333333333353</v>
      </c>
      <c r="G7" s="14">
        <f t="shared" si="0"/>
        <v>103.04166666666646</v>
      </c>
      <c r="H7" s="14">
        <f t="shared" si="0"/>
        <v>104.99999999999984</v>
      </c>
      <c r="I7" s="14">
        <f t="shared" si="0"/>
        <v>104.20833333333356</v>
      </c>
      <c r="J7" s="14">
        <f t="shared" si="0"/>
        <v>104.33333333333307</v>
      </c>
      <c r="K7" s="14">
        <f t="shared" si="0"/>
        <v>103.08333333333358</v>
      </c>
      <c r="L7" s="5">
        <f t="shared" si="0"/>
        <v>103.91666666666664</v>
      </c>
    </row>
    <row r="8" spans="2:12" ht="14.25" thickBot="1" x14ac:dyDescent="0.35">
      <c r="B8" s="44"/>
      <c r="C8" s="6" t="s">
        <v>2</v>
      </c>
      <c r="D8" s="7">
        <f>STDEVP(D4:D6)</f>
        <v>5.0135233784902127</v>
      </c>
      <c r="E8" s="7">
        <f t="shared" ref="E8:L8" si="1">STDEVP(E4:E6)</f>
        <v>5.6442571600601061</v>
      </c>
      <c r="F8" s="7">
        <f t="shared" si="1"/>
        <v>2.5358540091170143</v>
      </c>
      <c r="G8" s="7">
        <f t="shared" si="1"/>
        <v>8.7406696285557164</v>
      </c>
      <c r="H8" s="7">
        <f t="shared" si="1"/>
        <v>4.2622372841816354</v>
      </c>
      <c r="I8" s="7">
        <f t="shared" si="1"/>
        <v>8.1402634410005099</v>
      </c>
      <c r="J8" s="7">
        <f t="shared" si="1"/>
        <v>4.5715758284814711</v>
      </c>
      <c r="K8" s="7">
        <f t="shared" si="1"/>
        <v>5.2602413337114946</v>
      </c>
      <c r="L8" s="8">
        <f t="shared" si="1"/>
        <v>9.8817663175952504</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s="28">
        <v>102.37499999999997</v>
      </c>
      <c r="E10" s="28">
        <v>150</v>
      </c>
      <c r="F10" s="28">
        <v>255.87499999999986</v>
      </c>
      <c r="G10" s="28">
        <v>304.24999999999977</v>
      </c>
      <c r="H10" s="28">
        <v>270.62499999999983</v>
      </c>
      <c r="I10" s="28">
        <v>232.87500000000014</v>
      </c>
      <c r="J10" s="28">
        <v>240.75000000000006</v>
      </c>
      <c r="K10" s="28">
        <v>233.87499999999997</v>
      </c>
      <c r="L10" s="29">
        <v>206.6250000000002</v>
      </c>
    </row>
    <row r="11" spans="2:12" ht="13.9" x14ac:dyDescent="0.3">
      <c r="B11" s="43"/>
      <c r="C11" s="3">
        <v>2</v>
      </c>
      <c r="D11" s="28">
        <v>113.87499999999962</v>
      </c>
      <c r="E11" s="28">
        <v>192.49999999999997</v>
      </c>
      <c r="F11" s="28">
        <v>280.8750000000004</v>
      </c>
      <c r="G11" s="28">
        <v>287.99999999999989</v>
      </c>
      <c r="H11" s="28">
        <v>295.75000000000011</v>
      </c>
      <c r="I11" s="28">
        <v>299.625</v>
      </c>
      <c r="J11" s="28">
        <v>214.2500000000002</v>
      </c>
      <c r="K11" s="28">
        <v>178.25000000000031</v>
      </c>
      <c r="L11" s="29">
        <v>193.12500000000003</v>
      </c>
    </row>
    <row r="12" spans="2:12" ht="13.9" x14ac:dyDescent="0.3">
      <c r="B12" s="43"/>
      <c r="C12" s="3">
        <v>3</v>
      </c>
      <c r="D12" s="28">
        <v>122.50000000000003</v>
      </c>
      <c r="E12" s="28">
        <v>163.37499999999969</v>
      </c>
      <c r="F12" s="28">
        <v>208.12499999999955</v>
      </c>
      <c r="G12" s="28">
        <v>293.74999999999983</v>
      </c>
      <c r="H12" s="28">
        <v>228.37499999999949</v>
      </c>
      <c r="I12" s="28">
        <v>208.37499999999952</v>
      </c>
      <c r="J12" s="28">
        <v>250.62499999999977</v>
      </c>
      <c r="K12" s="28">
        <v>209.2500000000002</v>
      </c>
      <c r="L12" s="29">
        <v>198.74999999999969</v>
      </c>
    </row>
    <row r="13" spans="2:12" ht="13.9" x14ac:dyDescent="0.3">
      <c r="B13" s="43"/>
      <c r="C13" s="4" t="s">
        <v>1</v>
      </c>
      <c r="D13" s="14">
        <f>AVERAGE(D10:D12)</f>
        <v>112.91666666666656</v>
      </c>
      <c r="E13" s="14">
        <f t="shared" ref="E13" si="2">AVERAGE(E10:E12)</f>
        <v>168.62499999999989</v>
      </c>
      <c r="F13" s="14">
        <f t="shared" ref="F13" si="3">AVERAGE(F10:F12)</f>
        <v>248.2916666666666</v>
      </c>
      <c r="G13" s="14">
        <f t="shared" ref="G13" si="4">AVERAGE(G10:G12)</f>
        <v>295.3333333333332</v>
      </c>
      <c r="H13" s="14">
        <f t="shared" ref="H13" si="5">AVERAGE(H10:H12)</f>
        <v>264.91666666666652</v>
      </c>
      <c r="I13" s="14">
        <f t="shared" ref="I13" si="6">AVERAGE(I10:I12)</f>
        <v>246.95833333333323</v>
      </c>
      <c r="J13" s="14">
        <f t="shared" ref="J13" si="7">AVERAGE(J10:J12)</f>
        <v>235.20833333333334</v>
      </c>
      <c r="K13" s="14">
        <f t="shared" ref="K13" si="8">AVERAGE(K10:K12)</f>
        <v>207.12500000000014</v>
      </c>
      <c r="L13" s="5">
        <f t="shared" ref="L13" si="9">AVERAGE(L10:L12)</f>
        <v>199.49999999999997</v>
      </c>
    </row>
    <row r="14" spans="2:12" ht="14.25" thickBot="1" x14ac:dyDescent="0.35">
      <c r="B14" s="44"/>
      <c r="C14" s="6" t="s">
        <v>2</v>
      </c>
      <c r="D14" s="7">
        <f>STDEVP(D10:D12)</f>
        <v>8.2438950475825266</v>
      </c>
      <c r="E14" s="7">
        <f t="shared" ref="E14:L14" si="10">STDEVP(E10:E12)</f>
        <v>17.743249890216468</v>
      </c>
      <c r="F14" s="7">
        <f t="shared" si="10"/>
        <v>30.180245562656296</v>
      </c>
      <c r="G14" s="7">
        <f t="shared" si="10"/>
        <v>6.7278442973130899</v>
      </c>
      <c r="H14" s="7">
        <f t="shared" si="10"/>
        <v>27.800317244392893</v>
      </c>
      <c r="I14" s="7">
        <f t="shared" si="10"/>
        <v>38.560738524509041</v>
      </c>
      <c r="J14" s="7">
        <f t="shared" si="10"/>
        <v>15.358335594139662</v>
      </c>
      <c r="K14" s="7">
        <f t="shared" si="10"/>
        <v>22.758469119575249</v>
      </c>
      <c r="L14" s="8">
        <f t="shared" si="10"/>
        <v>5.5368086475876135</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s="28">
        <v>106.1250000000002</v>
      </c>
      <c r="E16" s="28">
        <v>187.37499999999974</v>
      </c>
      <c r="F16" s="28">
        <v>207.99999999999977</v>
      </c>
      <c r="G16" s="28">
        <v>269.24999999999972</v>
      </c>
      <c r="H16" s="28">
        <v>263.49999999999977</v>
      </c>
      <c r="I16" s="28">
        <v>237.24999999999994</v>
      </c>
      <c r="J16" s="28">
        <v>248.74999999999946</v>
      </c>
      <c r="K16" s="28">
        <v>232.50000000000014</v>
      </c>
      <c r="L16" s="29">
        <v>249.87499999999986</v>
      </c>
    </row>
    <row r="17" spans="2:12" ht="13.9" x14ac:dyDescent="0.3">
      <c r="B17" s="43"/>
      <c r="C17" s="3">
        <v>2</v>
      </c>
      <c r="D17" s="28">
        <v>88.374999999999929</v>
      </c>
      <c r="E17" s="28">
        <v>209.74999999999977</v>
      </c>
      <c r="F17" s="28">
        <v>215.99999999999946</v>
      </c>
      <c r="G17" s="28">
        <v>309.125</v>
      </c>
      <c r="H17" s="28">
        <v>264.25000000000023</v>
      </c>
      <c r="I17" s="28">
        <v>228.62499999999949</v>
      </c>
      <c r="J17" s="28">
        <v>227.62499999999986</v>
      </c>
      <c r="K17" s="28">
        <v>198.99999999999997</v>
      </c>
      <c r="L17" s="29">
        <v>150.62499999999972</v>
      </c>
    </row>
    <row r="18" spans="2:12" ht="13.9" x14ac:dyDescent="0.3">
      <c r="B18" s="43"/>
      <c r="C18" s="3">
        <v>3</v>
      </c>
      <c r="D18" s="28">
        <v>121.49999999999989</v>
      </c>
      <c r="E18" s="28">
        <v>152.62500000000031</v>
      </c>
      <c r="F18" s="28">
        <v>266.87499999999966</v>
      </c>
      <c r="G18" s="28">
        <v>320.8750000000004</v>
      </c>
      <c r="H18" s="28">
        <v>254.12499999999997</v>
      </c>
      <c r="I18" s="28">
        <v>281.00000000000011</v>
      </c>
      <c r="J18" s="28">
        <v>231.37499999999943</v>
      </c>
      <c r="K18" s="28">
        <v>167.62500000000037</v>
      </c>
      <c r="L18" s="29">
        <v>196.74999999999991</v>
      </c>
    </row>
    <row r="19" spans="2:12" ht="13.9" x14ac:dyDescent="0.3">
      <c r="B19" s="43"/>
      <c r="C19" s="4" t="s">
        <v>1</v>
      </c>
      <c r="D19" s="14">
        <f>AVERAGE(D16:D18)</f>
        <v>105.33333333333333</v>
      </c>
      <c r="E19" s="14">
        <f t="shared" ref="E19" si="11">AVERAGE(E16:E18)</f>
        <v>183.24999999999997</v>
      </c>
      <c r="F19" s="14">
        <f t="shared" ref="F19" si="12">AVERAGE(F16:F18)</f>
        <v>230.29166666666629</v>
      </c>
      <c r="G19" s="14">
        <f t="shared" ref="G19" si="13">AVERAGE(G16:G18)</f>
        <v>299.75000000000006</v>
      </c>
      <c r="H19" s="14">
        <f t="shared" ref="H19" si="14">AVERAGE(H16:H18)</f>
        <v>260.625</v>
      </c>
      <c r="I19" s="14">
        <f t="shared" ref="I19" si="15">AVERAGE(I16:I18)</f>
        <v>248.95833333333317</v>
      </c>
      <c r="J19" s="14">
        <f t="shared" ref="J19" si="16">AVERAGE(J16:J18)</f>
        <v>235.91666666666626</v>
      </c>
      <c r="K19" s="14">
        <f t="shared" ref="K19" si="17">AVERAGE(K16:K18)</f>
        <v>199.70833333333348</v>
      </c>
      <c r="L19" s="5">
        <f t="shared" ref="L19" si="18">AVERAGE(L16:L18)</f>
        <v>199.08333333333314</v>
      </c>
    </row>
    <row r="20" spans="2:12" ht="14.25" thickBot="1" x14ac:dyDescent="0.35">
      <c r="B20" s="44"/>
      <c r="C20" s="6" t="s">
        <v>2</v>
      </c>
      <c r="D20" s="7">
        <f>STDEVP(D16:D18)</f>
        <v>13.5348059543616</v>
      </c>
      <c r="E20" s="7">
        <f t="shared" ref="E20:L20" si="19">STDEVP(E16:E18)</f>
        <v>23.50288102907075</v>
      </c>
      <c r="F20" s="7">
        <f t="shared" si="19"/>
        <v>26.073680322416234</v>
      </c>
      <c r="G20" s="7">
        <f t="shared" si="19"/>
        <v>22.0937868340101</v>
      </c>
      <c r="H20" s="7">
        <f t="shared" si="19"/>
        <v>4.6063814431720953</v>
      </c>
      <c r="I20" s="7">
        <f t="shared" si="19"/>
        <v>22.928860392285063</v>
      </c>
      <c r="J20" s="7">
        <f t="shared" si="19"/>
        <v>9.2027698125194952</v>
      </c>
      <c r="K20" s="7">
        <f t="shared" si="19"/>
        <v>26.489843441507077</v>
      </c>
      <c r="L20" s="8">
        <f t="shared" si="19"/>
        <v>40.552221133852854</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s="28">
        <v>114.24999999999986</v>
      </c>
      <c r="E22" s="28">
        <v>177.99999999999994</v>
      </c>
      <c r="F22" s="28">
        <v>206.62499999999969</v>
      </c>
      <c r="G22" s="28">
        <v>302.49999999999994</v>
      </c>
      <c r="H22" s="28">
        <v>272.49999999999989</v>
      </c>
      <c r="I22" s="28">
        <v>235.49999999999955</v>
      </c>
      <c r="J22" s="28">
        <v>208.75000000000017</v>
      </c>
      <c r="K22" s="28">
        <v>178.74999999999969</v>
      </c>
      <c r="L22" s="29">
        <v>174.99999999999997</v>
      </c>
    </row>
    <row r="23" spans="2:12" ht="13.9" x14ac:dyDescent="0.3">
      <c r="B23" s="43"/>
      <c r="C23" s="3">
        <v>2</v>
      </c>
      <c r="D23" s="28">
        <v>111.25000000000023</v>
      </c>
      <c r="E23" s="28">
        <v>167.74999999999869</v>
      </c>
      <c r="F23" s="28">
        <v>220.37499999999983</v>
      </c>
      <c r="G23" s="28">
        <v>287.37500000000023</v>
      </c>
      <c r="H23" s="28">
        <v>248.99999999999972</v>
      </c>
      <c r="I23" s="28">
        <v>221.12499999999974</v>
      </c>
      <c r="J23" s="28">
        <v>218.24999999999966</v>
      </c>
      <c r="K23" s="28">
        <v>154.75000000000014</v>
      </c>
      <c r="L23" s="29">
        <v>168.5</v>
      </c>
    </row>
    <row r="24" spans="2:12" ht="13.9" x14ac:dyDescent="0.3">
      <c r="B24" s="43"/>
      <c r="C24" s="3">
        <v>3</v>
      </c>
      <c r="D24" s="28">
        <v>107.3750000000001</v>
      </c>
      <c r="E24" s="28">
        <v>152.62499999999997</v>
      </c>
      <c r="F24" s="28">
        <v>220.00000000000014</v>
      </c>
      <c r="G24" s="28">
        <v>281.99999999999994</v>
      </c>
      <c r="H24" s="28">
        <v>248.00000000000037</v>
      </c>
      <c r="I24" s="28">
        <v>251.74999999999997</v>
      </c>
      <c r="J24" s="28">
        <v>205.25</v>
      </c>
      <c r="K24" s="28">
        <v>211.37500000000026</v>
      </c>
      <c r="L24" s="29">
        <v>178.99999999999997</v>
      </c>
    </row>
    <row r="25" spans="2:12" ht="13.9" x14ac:dyDescent="0.3">
      <c r="B25" s="43"/>
      <c r="C25" s="4" t="s">
        <v>1</v>
      </c>
      <c r="D25" s="14">
        <f>AVERAGE(D22:D24)</f>
        <v>110.95833333333339</v>
      </c>
      <c r="E25" s="14">
        <f t="shared" ref="E25" si="20">AVERAGE(E22:E24)</f>
        <v>166.12499999999955</v>
      </c>
      <c r="F25" s="14">
        <f t="shared" ref="F25" si="21">AVERAGE(F22:F24)</f>
        <v>215.66666666666654</v>
      </c>
      <c r="G25" s="14">
        <f t="shared" ref="G25" si="22">AVERAGE(G22:G24)</f>
        <v>290.62500000000006</v>
      </c>
      <c r="H25" s="14">
        <f t="shared" ref="H25" si="23">AVERAGE(H22:H24)</f>
        <v>256.49999999999994</v>
      </c>
      <c r="I25" s="14">
        <f t="shared" ref="I25" si="24">AVERAGE(I22:I24)</f>
        <v>236.12499999999977</v>
      </c>
      <c r="J25" s="14">
        <f t="shared" ref="J25" si="25">AVERAGE(J22:J24)</f>
        <v>210.74999999999991</v>
      </c>
      <c r="K25" s="14">
        <f t="shared" ref="K25" si="26">AVERAGE(K22:K24)</f>
        <v>181.62500000000003</v>
      </c>
      <c r="L25" s="5">
        <f t="shared" ref="L25" si="27">AVERAGE(L22:L24)</f>
        <v>174.16666666666666</v>
      </c>
    </row>
    <row r="26" spans="2:12" ht="14.25" thickBot="1" x14ac:dyDescent="0.35">
      <c r="B26" s="44"/>
      <c r="C26" s="6" t="s">
        <v>2</v>
      </c>
      <c r="D26" s="7">
        <f>STDEVP(D22:D24)</f>
        <v>2.8142741317946238</v>
      </c>
      <c r="E26" s="7">
        <f t="shared" ref="E26:L26" si="28">STDEVP(E22:E24)</f>
        <v>10.422831509079721</v>
      </c>
      <c r="F26" s="7">
        <f t="shared" si="28"/>
        <v>6.3952564886451047</v>
      </c>
      <c r="G26" s="7">
        <f t="shared" si="28"/>
        <v>8.6788776156059519</v>
      </c>
      <c r="H26" s="7">
        <f t="shared" si="28"/>
        <v>11.32107179849438</v>
      </c>
      <c r="I26" s="7">
        <f t="shared" si="28"/>
        <v>12.510412330002122</v>
      </c>
      <c r="J26" s="7">
        <f t="shared" si="28"/>
        <v>5.4924190177611845</v>
      </c>
      <c r="K26" s="7">
        <f t="shared" si="28"/>
        <v>23.206276090747519</v>
      </c>
      <c r="L26" s="8">
        <f t="shared" si="28"/>
        <v>4.3269183285823773</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s="28">
        <v>106.25000000000043</v>
      </c>
      <c r="E28" s="28">
        <v>154.74999999999957</v>
      </c>
      <c r="F28" s="28">
        <v>209.75000000000043</v>
      </c>
      <c r="G28" s="28">
        <v>286.5</v>
      </c>
      <c r="H28" s="28">
        <v>191.74999999999997</v>
      </c>
      <c r="I28" s="28">
        <v>227.99999999999955</v>
      </c>
      <c r="J28" s="28">
        <v>201.125</v>
      </c>
      <c r="K28" s="28">
        <v>156.49999999999966</v>
      </c>
      <c r="L28" s="29">
        <v>146.37499999999966</v>
      </c>
    </row>
    <row r="29" spans="2:12" ht="13.9" x14ac:dyDescent="0.3">
      <c r="B29" s="43"/>
      <c r="C29" s="3">
        <v>2</v>
      </c>
      <c r="D29" s="28">
        <v>104.75000000000004</v>
      </c>
      <c r="E29" s="28">
        <v>101.4999999999999</v>
      </c>
      <c r="F29" s="28">
        <v>163.75000000000048</v>
      </c>
      <c r="G29" s="28">
        <v>214.49999999999963</v>
      </c>
      <c r="H29" s="28">
        <v>242.87499999999994</v>
      </c>
      <c r="I29" s="28">
        <v>192.37500000000043</v>
      </c>
      <c r="J29" s="28">
        <v>191.125</v>
      </c>
      <c r="K29" s="28">
        <v>153.25</v>
      </c>
      <c r="L29" s="29">
        <v>156.12499999999969</v>
      </c>
    </row>
    <row r="30" spans="2:12" ht="13.9" x14ac:dyDescent="0.3">
      <c r="B30" s="43"/>
      <c r="C30" s="3">
        <v>3</v>
      </c>
      <c r="D30" s="28">
        <v>117.00000000000036</v>
      </c>
      <c r="E30" s="28">
        <v>173.87499999999997</v>
      </c>
      <c r="F30" s="28">
        <v>154.49999999999986</v>
      </c>
      <c r="G30" s="28">
        <v>255.24999999999957</v>
      </c>
      <c r="H30" s="28">
        <v>216.12499999999997</v>
      </c>
      <c r="I30" s="28">
        <v>171.62499999999991</v>
      </c>
      <c r="J30" s="28">
        <v>186.125</v>
      </c>
      <c r="K30" s="28">
        <v>181.50000000000023</v>
      </c>
      <c r="L30" s="29">
        <v>133.00000000000031</v>
      </c>
    </row>
    <row r="31" spans="2:12" ht="13.9" x14ac:dyDescent="0.3">
      <c r="B31" s="43"/>
      <c r="C31" s="4" t="s">
        <v>1</v>
      </c>
      <c r="D31" s="14">
        <f>AVERAGE(D28:D30)</f>
        <v>109.3333333333336</v>
      </c>
      <c r="E31" s="14">
        <f t="shared" ref="E31" si="29">AVERAGE(E28:E30)</f>
        <v>143.3749999999998</v>
      </c>
      <c r="F31" s="14">
        <f t="shared" ref="F31" si="30">AVERAGE(F28:F30)</f>
        <v>176.00000000000026</v>
      </c>
      <c r="G31" s="14">
        <f t="shared" ref="G31" si="31">AVERAGE(G28:G30)</f>
        <v>252.08333333333306</v>
      </c>
      <c r="H31" s="14">
        <f t="shared" ref="H31" si="32">AVERAGE(H28:H30)</f>
        <v>216.91666666666663</v>
      </c>
      <c r="I31" s="14">
        <f t="shared" ref="I31" si="33">AVERAGE(I28:I30)</f>
        <v>197.33333333333329</v>
      </c>
      <c r="J31" s="14">
        <f t="shared" ref="J31" si="34">AVERAGE(J28:J30)</f>
        <v>192.79166666666666</v>
      </c>
      <c r="K31" s="14">
        <f t="shared" ref="K31" si="35">AVERAGE(K28:K30)</f>
        <v>163.74999999999997</v>
      </c>
      <c r="L31" s="5">
        <f t="shared" ref="L31" si="36">AVERAGE(L28:L30)</f>
        <v>145.16666666666654</v>
      </c>
    </row>
    <row r="32" spans="2:12" ht="13.5" customHeight="1" thickBot="1" x14ac:dyDescent="0.35">
      <c r="B32" s="44"/>
      <c r="C32" s="6" t="s">
        <v>2</v>
      </c>
      <c r="D32" s="7">
        <f>STDEVP(D28:D30)</f>
        <v>5.455629101111044</v>
      </c>
      <c r="E32" s="7">
        <f t="shared" ref="E32:L32" si="37">STDEVP(E28:E30)</f>
        <v>30.622193748978912</v>
      </c>
      <c r="F32" s="7">
        <f t="shared" si="37"/>
        <v>24.161781115362192</v>
      </c>
      <c r="G32" s="7">
        <f t="shared" si="37"/>
        <v>29.479041519168987</v>
      </c>
      <c r="H32" s="7">
        <f t="shared" si="37"/>
        <v>20.879199511049787</v>
      </c>
      <c r="I32" s="7">
        <f t="shared" si="37"/>
        <v>23.28052058887177</v>
      </c>
      <c r="J32" s="7">
        <f t="shared" si="37"/>
        <v>6.2360956446232354</v>
      </c>
      <c r="K32" s="7">
        <f t="shared" si="37"/>
        <v>12.621080249593179</v>
      </c>
      <c r="L32" s="8">
        <f t="shared" si="37"/>
        <v>9.4793269217220164</v>
      </c>
    </row>
    <row r="33" spans="2:12" ht="13.5" customHeight="1" x14ac:dyDescent="0.3">
      <c r="B33" s="45" t="s">
        <v>38</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4.25" customHeight="1" x14ac:dyDescent="0.3">
      <c r="B36" s="46"/>
      <c r="C36" s="46"/>
      <c r="D36" s="46"/>
      <c r="E36" s="46"/>
      <c r="F36" s="46"/>
      <c r="G36" s="46"/>
      <c r="H36" s="46"/>
      <c r="I36" s="46"/>
      <c r="J36" s="46"/>
      <c r="K36" s="46"/>
      <c r="L36" s="46"/>
    </row>
    <row r="37" spans="2:12" x14ac:dyDescent="0.3">
      <c r="B37" s="46"/>
      <c r="C37" s="46"/>
      <c r="D37" s="46"/>
      <c r="E37" s="46"/>
      <c r="F37" s="46"/>
      <c r="G37" s="46"/>
      <c r="H37" s="46"/>
      <c r="I37" s="46"/>
      <c r="J37" s="46"/>
      <c r="K37" s="46"/>
      <c r="L37" s="46"/>
    </row>
  </sheetData>
  <mergeCells count="7">
    <mergeCell ref="D2:I2"/>
    <mergeCell ref="B33:L37"/>
    <mergeCell ref="B3:B8"/>
    <mergeCell ref="B9:B14"/>
    <mergeCell ref="B15:B20"/>
    <mergeCell ref="B21:B26"/>
    <mergeCell ref="B27:B32"/>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43"/>
  <sheetViews>
    <sheetView zoomScaleNormal="100" workbookViewId="0">
      <selection activeCell="B33" sqref="B33:L37"/>
    </sheetView>
  </sheetViews>
  <sheetFormatPr defaultRowHeight="13.5" x14ac:dyDescent="0.3"/>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71.249999999999972</v>
      </c>
      <c r="E4">
        <v>67.95</v>
      </c>
      <c r="F4">
        <v>64.499999999999972</v>
      </c>
      <c r="G4">
        <v>54.12</v>
      </c>
      <c r="H4">
        <v>62.550000000000018</v>
      </c>
      <c r="I4">
        <v>55.050000000000097</v>
      </c>
      <c r="J4">
        <v>67.04999999999994</v>
      </c>
      <c r="K4">
        <v>68.550000000000026</v>
      </c>
      <c r="L4" s="13">
        <v>60.299999999999855</v>
      </c>
    </row>
    <row r="5" spans="2:12" ht="13.9" x14ac:dyDescent="0.3">
      <c r="B5" s="43"/>
      <c r="C5" s="3">
        <v>2</v>
      </c>
      <c r="D5">
        <v>62.249999999999972</v>
      </c>
      <c r="E5">
        <v>54.150000000000027</v>
      </c>
      <c r="F5">
        <v>67.95</v>
      </c>
      <c r="G5">
        <v>60.45</v>
      </c>
      <c r="H5">
        <v>60.75000000000005</v>
      </c>
      <c r="I5">
        <v>69.089999999999989</v>
      </c>
      <c r="J5">
        <v>65.249999999999972</v>
      </c>
      <c r="K5">
        <v>66.960000000000022</v>
      </c>
      <c r="L5" s="13">
        <v>62.099999999999987</v>
      </c>
    </row>
    <row r="6" spans="2:12" ht="13.9" x14ac:dyDescent="0.3">
      <c r="B6" s="43"/>
      <c r="C6" s="3">
        <v>3</v>
      </c>
      <c r="D6">
        <v>58.349999999999987</v>
      </c>
      <c r="E6">
        <v>66.750000000000057</v>
      </c>
      <c r="F6">
        <v>61.290000000000013</v>
      </c>
      <c r="G6">
        <v>77.550000000000111</v>
      </c>
      <c r="H6">
        <v>71.249999999999972</v>
      </c>
      <c r="I6">
        <v>68.999999999999886</v>
      </c>
      <c r="J6">
        <v>70.649999999999963</v>
      </c>
      <c r="K6">
        <v>57.59999999999998</v>
      </c>
      <c r="L6" s="13">
        <v>59.550000000000104</v>
      </c>
    </row>
    <row r="7" spans="2:12" ht="13.9" x14ac:dyDescent="0.3">
      <c r="B7" s="43"/>
      <c r="C7" s="4" t="s">
        <v>1</v>
      </c>
      <c r="D7" s="14">
        <f>AVERAGE(D4:D6)</f>
        <v>63.949999999999982</v>
      </c>
      <c r="E7" s="14">
        <f t="shared" ref="E7:L7" si="0">AVERAGE(E4:E6)</f>
        <v>62.950000000000024</v>
      </c>
      <c r="F7" s="14">
        <f t="shared" si="0"/>
        <v>64.58</v>
      </c>
      <c r="G7" s="14">
        <f t="shared" si="0"/>
        <v>64.040000000000035</v>
      </c>
      <c r="H7" s="14">
        <f t="shared" si="0"/>
        <v>64.850000000000009</v>
      </c>
      <c r="I7" s="14">
        <f t="shared" si="0"/>
        <v>64.38</v>
      </c>
      <c r="J7" s="14">
        <f t="shared" si="0"/>
        <v>67.649999999999963</v>
      </c>
      <c r="K7" s="14">
        <f t="shared" si="0"/>
        <v>64.37</v>
      </c>
      <c r="L7" s="5">
        <f t="shared" si="0"/>
        <v>60.649999999999977</v>
      </c>
    </row>
    <row r="8" spans="2:12" ht="14.25" thickBot="1" x14ac:dyDescent="0.35">
      <c r="B8" s="44"/>
      <c r="C8" s="6" t="s">
        <v>2</v>
      </c>
      <c r="D8" s="7">
        <f>STDEVP(D4:D6)</f>
        <v>5.4018515344277969</v>
      </c>
      <c r="E8" s="7">
        <f t="shared" ref="E8:L8" si="1">STDEVP(E4:E6)</f>
        <v>6.2417946137308942</v>
      </c>
      <c r="F8" s="7">
        <f t="shared" si="1"/>
        <v>2.719522016825747</v>
      </c>
      <c r="G8" s="7">
        <f t="shared" si="1"/>
        <v>9.8963730730000723</v>
      </c>
      <c r="H8" s="7">
        <f t="shared" si="1"/>
        <v>4.584757354539029</v>
      </c>
      <c r="I8" s="7">
        <f t="shared" si="1"/>
        <v>6.5974085821630162</v>
      </c>
      <c r="J8" s="7">
        <f t="shared" si="1"/>
        <v>2.244994432064364</v>
      </c>
      <c r="K8" s="7">
        <f t="shared" si="1"/>
        <v>4.8309212371969172</v>
      </c>
      <c r="L8" s="8">
        <f t="shared" si="1"/>
        <v>1.0700467279516093</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68.400000000000048</v>
      </c>
      <c r="E10">
        <v>136.35</v>
      </c>
      <c r="F10">
        <v>170.99999999999991</v>
      </c>
      <c r="G10">
        <v>180.45</v>
      </c>
      <c r="H10">
        <v>176.10000000000002</v>
      </c>
      <c r="I10">
        <v>174.60000000000002</v>
      </c>
      <c r="J10">
        <v>163.49999999999991</v>
      </c>
      <c r="K10">
        <v>162.15</v>
      </c>
      <c r="L10" s="13">
        <v>154.5</v>
      </c>
    </row>
    <row r="11" spans="2:12" ht="13.9" x14ac:dyDescent="0.3">
      <c r="B11" s="43"/>
      <c r="C11" s="3">
        <v>2</v>
      </c>
      <c r="D11">
        <v>73.200000000000017</v>
      </c>
      <c r="E11">
        <v>125.55</v>
      </c>
      <c r="F11">
        <v>174.30000000000007</v>
      </c>
      <c r="G11">
        <v>184.65</v>
      </c>
      <c r="H11">
        <v>171.3</v>
      </c>
      <c r="I11">
        <v>168.30000000000007</v>
      </c>
      <c r="J11">
        <v>167.39999999999998</v>
      </c>
      <c r="K11">
        <v>158.25</v>
      </c>
      <c r="L11" s="13">
        <v>158.1</v>
      </c>
    </row>
    <row r="12" spans="2:12" ht="13.9" x14ac:dyDescent="0.3">
      <c r="B12" s="43"/>
      <c r="C12" s="3">
        <v>3</v>
      </c>
      <c r="D12">
        <v>76.500000000000071</v>
      </c>
      <c r="E12">
        <v>128.25</v>
      </c>
      <c r="F12">
        <v>175.8</v>
      </c>
      <c r="G12">
        <v>185.25</v>
      </c>
      <c r="H12">
        <v>172.26000000000002</v>
      </c>
      <c r="I12">
        <v>167.69999999999996</v>
      </c>
      <c r="J12">
        <v>166.94999999999987</v>
      </c>
      <c r="K12">
        <v>161.54999999999998</v>
      </c>
      <c r="L12" s="13">
        <v>156.89999999999998</v>
      </c>
    </row>
    <row r="13" spans="2:12" ht="13.9" x14ac:dyDescent="0.3">
      <c r="B13" s="43"/>
      <c r="C13" s="4" t="s">
        <v>1</v>
      </c>
      <c r="D13" s="14">
        <f>AVERAGE(D10:D12)</f>
        <v>72.700000000000045</v>
      </c>
      <c r="E13" s="14">
        <f t="shared" ref="E13" si="2">AVERAGE(E10:E12)</f>
        <v>130.04999999999998</v>
      </c>
      <c r="F13" s="14">
        <f t="shared" ref="F13" si="3">AVERAGE(F10:F12)</f>
        <v>173.69999999999996</v>
      </c>
      <c r="G13" s="14">
        <f t="shared" ref="G13" si="4">AVERAGE(G10:G12)</f>
        <v>183.45000000000002</v>
      </c>
      <c r="H13" s="14">
        <f t="shared" ref="H13" si="5">AVERAGE(H10:H12)</f>
        <v>173.22000000000003</v>
      </c>
      <c r="I13" s="14">
        <f t="shared" ref="I13" si="6">AVERAGE(I10:I12)</f>
        <v>170.20000000000002</v>
      </c>
      <c r="J13" s="14">
        <f t="shared" ref="J13" si="7">AVERAGE(J10:J12)</f>
        <v>165.9499999999999</v>
      </c>
      <c r="K13" s="14">
        <f t="shared" ref="K13" si="8">AVERAGE(K10:K12)</f>
        <v>160.64999999999998</v>
      </c>
      <c r="L13" s="5">
        <f t="shared" ref="L13" si="9">AVERAGE(L10:L12)</f>
        <v>156.5</v>
      </c>
    </row>
    <row r="14" spans="2:12" ht="14.25" thickBot="1" x14ac:dyDescent="0.35">
      <c r="B14" s="44"/>
      <c r="C14" s="6" t="s">
        <v>2</v>
      </c>
      <c r="D14" s="7">
        <f>STDEVP(D10:D12)</f>
        <v>3.3256578296631849</v>
      </c>
      <c r="E14" s="7">
        <f t="shared" ref="E14:L14" si="10">STDEVP(E10:E12)</f>
        <v>4.589117562233505</v>
      </c>
      <c r="F14" s="7">
        <f t="shared" si="10"/>
        <v>2.0049937655763914</v>
      </c>
      <c r="G14" s="7">
        <f t="shared" si="10"/>
        <v>2.1354156504062685</v>
      </c>
      <c r="H14" s="7">
        <f t="shared" si="10"/>
        <v>2.0738370234905195</v>
      </c>
      <c r="I14" s="7">
        <f t="shared" si="10"/>
        <v>3.1208973068654546</v>
      </c>
      <c r="J14" s="7">
        <f t="shared" si="10"/>
        <v>1.7421251390184442</v>
      </c>
      <c r="K14" s="7">
        <f t="shared" si="10"/>
        <v>1.7146428199482233</v>
      </c>
      <c r="L14" s="8">
        <f t="shared" si="10"/>
        <v>1.4966629547095724</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59.850000000000065</v>
      </c>
      <c r="E16">
        <v>143.24999999999997</v>
      </c>
      <c r="F16">
        <v>165.72</v>
      </c>
      <c r="G16">
        <v>167.55</v>
      </c>
      <c r="H16">
        <v>180.45</v>
      </c>
      <c r="I16">
        <v>178.95000000000005</v>
      </c>
      <c r="J16">
        <v>167.25</v>
      </c>
      <c r="K16">
        <v>160.35000000000002</v>
      </c>
      <c r="L16" s="13">
        <v>155.25</v>
      </c>
    </row>
    <row r="17" spans="2:12" ht="13.9" x14ac:dyDescent="0.3">
      <c r="B17" s="43"/>
      <c r="C17" s="3">
        <v>2</v>
      </c>
      <c r="D17">
        <v>66.749999999999972</v>
      </c>
      <c r="E17">
        <v>135.6</v>
      </c>
      <c r="F17">
        <v>174.75</v>
      </c>
      <c r="G17">
        <v>182.25000000000003</v>
      </c>
      <c r="H17">
        <v>186.75</v>
      </c>
      <c r="I17">
        <v>180.15000000000003</v>
      </c>
      <c r="J17">
        <v>169.05</v>
      </c>
      <c r="K17">
        <v>163.95000000000005</v>
      </c>
      <c r="L17" s="13">
        <v>155.85000000000002</v>
      </c>
    </row>
    <row r="18" spans="2:12" ht="13.9" x14ac:dyDescent="0.3">
      <c r="B18" s="43"/>
      <c r="C18" s="3">
        <v>3</v>
      </c>
      <c r="D18">
        <v>59.550000000000104</v>
      </c>
      <c r="E18">
        <v>140.7000000000001</v>
      </c>
      <c r="F18">
        <v>169.35</v>
      </c>
      <c r="G18">
        <v>178.35</v>
      </c>
      <c r="H18">
        <v>193.95000000000002</v>
      </c>
      <c r="I18">
        <v>183.75000000000003</v>
      </c>
      <c r="J18">
        <v>159.75</v>
      </c>
      <c r="K18">
        <v>168.75</v>
      </c>
      <c r="L18" s="13">
        <v>161.85</v>
      </c>
    </row>
    <row r="19" spans="2:12" ht="13.9" x14ac:dyDescent="0.3">
      <c r="B19" s="43"/>
      <c r="C19" s="4" t="s">
        <v>1</v>
      </c>
      <c r="D19" s="14">
        <f>AVERAGE(D16:D18)</f>
        <v>62.050000000000047</v>
      </c>
      <c r="E19" s="14">
        <f t="shared" ref="E19" si="11">AVERAGE(E16:E18)</f>
        <v>139.85000000000002</v>
      </c>
      <c r="F19" s="14">
        <f t="shared" ref="F19" si="12">AVERAGE(F16:F18)</f>
        <v>169.94000000000003</v>
      </c>
      <c r="G19" s="14">
        <f t="shared" ref="G19" si="13">AVERAGE(G16:G18)</f>
        <v>176.05000000000004</v>
      </c>
      <c r="H19" s="14">
        <f t="shared" ref="H19" si="14">AVERAGE(H16:H18)</f>
        <v>187.04999999999998</v>
      </c>
      <c r="I19" s="14">
        <f t="shared" ref="I19" si="15">AVERAGE(I16:I18)</f>
        <v>180.95000000000005</v>
      </c>
      <c r="J19" s="14">
        <f t="shared" ref="J19" si="16">AVERAGE(J16:J18)</f>
        <v>165.35</v>
      </c>
      <c r="K19" s="14">
        <f t="shared" ref="K19" si="17">AVERAGE(K16:K18)</f>
        <v>164.35000000000002</v>
      </c>
      <c r="L19" s="5">
        <f t="shared" ref="L19" si="18">AVERAGE(L16:L18)</f>
        <v>157.65</v>
      </c>
    </row>
    <row r="20" spans="2:12" ht="14.25" thickBot="1" x14ac:dyDescent="0.35">
      <c r="B20" s="44"/>
      <c r="C20" s="6" t="s">
        <v>2</v>
      </c>
      <c r="D20" s="7">
        <f>STDEVP(D16:D18)</f>
        <v>3.3256578296631241</v>
      </c>
      <c r="E20" s="7">
        <f t="shared" ref="E20:L20" si="19">STDEVP(E16:E18)</f>
        <v>3.1804087787578519</v>
      </c>
      <c r="F20" s="7">
        <f t="shared" si="19"/>
        <v>3.7100134770644706</v>
      </c>
      <c r="G20" s="7">
        <f t="shared" si="19"/>
        <v>6.2177166226839296</v>
      </c>
      <c r="H20" s="7">
        <f t="shared" si="19"/>
        <v>5.515432893255082</v>
      </c>
      <c r="I20" s="7">
        <f t="shared" si="19"/>
        <v>2.0396078054371078</v>
      </c>
      <c r="J20" s="7">
        <f t="shared" si="19"/>
        <v>4.027406113120457</v>
      </c>
      <c r="K20" s="7">
        <f t="shared" si="19"/>
        <v>3.4409301068170399</v>
      </c>
      <c r="L20" s="8">
        <f t="shared" si="19"/>
        <v>2.9799328851502609</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49.650000000000027</v>
      </c>
      <c r="E22">
        <v>116.24999999999999</v>
      </c>
      <c r="F22">
        <v>158.55000000000004</v>
      </c>
      <c r="G22">
        <v>169.35000000000005</v>
      </c>
      <c r="H22">
        <v>168.59999999999997</v>
      </c>
      <c r="I22">
        <v>150.74999999999994</v>
      </c>
      <c r="J22">
        <v>150.59999999999997</v>
      </c>
      <c r="K22">
        <v>153</v>
      </c>
      <c r="L22" s="13">
        <v>152.68499999999997</v>
      </c>
    </row>
    <row r="23" spans="2:12" ht="13.9" x14ac:dyDescent="0.3">
      <c r="B23" s="43"/>
      <c r="C23" s="3">
        <v>2</v>
      </c>
      <c r="D23">
        <v>54.750000000000007</v>
      </c>
      <c r="E23">
        <v>110.24999999999999</v>
      </c>
      <c r="F23">
        <v>155.25</v>
      </c>
      <c r="G23">
        <v>173.84999999999997</v>
      </c>
      <c r="H23">
        <v>159.89999999999998</v>
      </c>
      <c r="I23">
        <v>159.44999999999999</v>
      </c>
      <c r="J23">
        <v>151.79999999999998</v>
      </c>
      <c r="K23">
        <v>151.79999999999998</v>
      </c>
      <c r="L23" s="13">
        <v>142.65</v>
      </c>
    </row>
    <row r="24" spans="2:12" ht="13.9" x14ac:dyDescent="0.3">
      <c r="B24" s="43"/>
      <c r="C24" s="3">
        <v>3</v>
      </c>
      <c r="D24">
        <v>51.055500000000016</v>
      </c>
      <c r="E24">
        <v>108.52499999999999</v>
      </c>
      <c r="F24">
        <v>152.10000000000002</v>
      </c>
      <c r="G24">
        <v>170.85000000000005</v>
      </c>
      <c r="H24">
        <v>162.89999999999998</v>
      </c>
      <c r="I24">
        <v>164.55</v>
      </c>
      <c r="J24">
        <v>157.79999999999998</v>
      </c>
      <c r="K24">
        <v>158.13</v>
      </c>
      <c r="L24" s="13">
        <v>142.04999999999998</v>
      </c>
    </row>
    <row r="25" spans="2:12" ht="13.9" x14ac:dyDescent="0.3">
      <c r="B25" s="43"/>
      <c r="C25" s="4" t="s">
        <v>1</v>
      </c>
      <c r="D25" s="14">
        <f>AVERAGE(D22:D24)</f>
        <v>51.818500000000022</v>
      </c>
      <c r="E25" s="14">
        <f t="shared" ref="E25" si="20">AVERAGE(E22:E24)</f>
        <v>111.675</v>
      </c>
      <c r="F25" s="14">
        <f t="shared" ref="F25" si="21">AVERAGE(F22:F24)</f>
        <v>155.30000000000004</v>
      </c>
      <c r="G25" s="14">
        <f t="shared" ref="G25" si="22">AVERAGE(G22:G24)</f>
        <v>171.35000000000002</v>
      </c>
      <c r="H25" s="14">
        <f t="shared" ref="H25" si="23">AVERAGE(H22:H24)</f>
        <v>163.79999999999998</v>
      </c>
      <c r="I25" s="14">
        <f t="shared" ref="I25" si="24">AVERAGE(I22:I24)</f>
        <v>158.24999999999997</v>
      </c>
      <c r="J25" s="14">
        <f t="shared" ref="J25" si="25">AVERAGE(J22:J24)</f>
        <v>153.39999999999998</v>
      </c>
      <c r="K25" s="14">
        <f t="shared" ref="K25" si="26">AVERAGE(K22:K24)</f>
        <v>154.30999999999997</v>
      </c>
      <c r="L25" s="5">
        <f t="shared" ref="L25" si="27">AVERAGE(L22:L24)</f>
        <v>145.79499999999999</v>
      </c>
    </row>
    <row r="26" spans="2:12" ht="14.25" thickBot="1" x14ac:dyDescent="0.35">
      <c r="B26" s="44"/>
      <c r="C26" s="6" t="s">
        <v>2</v>
      </c>
      <c r="D26" s="7">
        <f>STDEVP(D22:D24)</f>
        <v>2.150833443109895</v>
      </c>
      <c r="E26" s="7">
        <f t="shared" ref="E26:L26" si="28">STDEVP(E22:E24)</f>
        <v>3.3107778542209667</v>
      </c>
      <c r="F26" s="7">
        <f t="shared" si="28"/>
        <v>2.6334388164527458</v>
      </c>
      <c r="G26" s="7">
        <f t="shared" si="28"/>
        <v>1.8708286933869327</v>
      </c>
      <c r="H26" s="7">
        <f t="shared" si="28"/>
        <v>3.608323710533738</v>
      </c>
      <c r="I26" s="7">
        <f t="shared" si="28"/>
        <v>5.6973678132976744</v>
      </c>
      <c r="J26" s="7">
        <f t="shared" si="28"/>
        <v>3.1496031496047294</v>
      </c>
      <c r="K26" s="7">
        <f t="shared" si="28"/>
        <v>2.7452140171578643</v>
      </c>
      <c r="L26" s="8">
        <f t="shared" si="28"/>
        <v>4.8781195147310514</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58.650000000000034</v>
      </c>
      <c r="E28">
        <v>74.399999999999991</v>
      </c>
      <c r="F28">
        <v>142.5000000000002</v>
      </c>
      <c r="G28">
        <v>147.89999999999998</v>
      </c>
      <c r="H28">
        <v>140.85000000000005</v>
      </c>
      <c r="I28">
        <v>134.39999999999992</v>
      </c>
      <c r="J28">
        <v>130.50000000000003</v>
      </c>
      <c r="K28">
        <v>134.45999999999998</v>
      </c>
      <c r="L28" s="13">
        <v>121.5</v>
      </c>
    </row>
    <row r="29" spans="2:12" ht="13.9" x14ac:dyDescent="0.3">
      <c r="B29" s="43"/>
      <c r="C29" s="3">
        <v>2</v>
      </c>
      <c r="D29">
        <v>51.750000000000043</v>
      </c>
      <c r="E29">
        <v>76.800000000000011</v>
      </c>
      <c r="F29">
        <v>140.09999999999997</v>
      </c>
      <c r="G29">
        <v>139.19999999999999</v>
      </c>
      <c r="H29">
        <v>140.97</v>
      </c>
      <c r="I29">
        <v>135.74999999999994</v>
      </c>
      <c r="J29">
        <v>132.15</v>
      </c>
      <c r="K29">
        <v>132.14999999999992</v>
      </c>
      <c r="L29" s="13">
        <v>124.5</v>
      </c>
    </row>
    <row r="30" spans="2:12" ht="13.9" x14ac:dyDescent="0.3">
      <c r="B30" s="43"/>
      <c r="C30" s="3">
        <v>3</v>
      </c>
      <c r="D30">
        <v>56.25000000000005</v>
      </c>
      <c r="E30">
        <v>73.949999999999989</v>
      </c>
      <c r="F30">
        <v>139.20000000000007</v>
      </c>
      <c r="G30">
        <v>146.39999999999998</v>
      </c>
      <c r="H30">
        <v>142.16999999999987</v>
      </c>
      <c r="I30">
        <v>139.34999999999988</v>
      </c>
      <c r="J30">
        <v>132.30000000000001</v>
      </c>
      <c r="K30">
        <v>131.39999999999992</v>
      </c>
      <c r="L30" s="13">
        <v>120.56999999999998</v>
      </c>
    </row>
    <row r="31" spans="2:12" ht="13.9" x14ac:dyDescent="0.3">
      <c r="B31" s="43"/>
      <c r="C31" s="4" t="s">
        <v>1</v>
      </c>
      <c r="D31" s="14">
        <f>AVERAGE(D28:D30)</f>
        <v>55.55000000000004</v>
      </c>
      <c r="E31" s="14">
        <f t="shared" ref="E31" si="29">AVERAGE(E28:E30)</f>
        <v>75.05</v>
      </c>
      <c r="F31" s="14">
        <f t="shared" ref="F31" si="30">AVERAGE(F28:F30)</f>
        <v>140.60000000000005</v>
      </c>
      <c r="G31" s="14">
        <f t="shared" ref="G31" si="31">AVERAGE(G28:G30)</f>
        <v>144.49999999999997</v>
      </c>
      <c r="H31" s="14">
        <f t="shared" ref="H31" si="32">AVERAGE(H28:H30)</f>
        <v>141.32999999999996</v>
      </c>
      <c r="I31" s="14">
        <f t="shared" ref="I31" si="33">AVERAGE(I28:I30)</f>
        <v>136.49999999999991</v>
      </c>
      <c r="J31" s="14">
        <f t="shared" ref="J31" si="34">AVERAGE(J28:J30)</f>
        <v>131.65</v>
      </c>
      <c r="K31" s="14">
        <f t="shared" ref="K31" si="35">AVERAGE(K28:K30)</f>
        <v>132.66999999999993</v>
      </c>
      <c r="L31" s="5">
        <f t="shared" ref="L31" si="36">AVERAGE(L28:L30)</f>
        <v>122.19</v>
      </c>
    </row>
    <row r="32" spans="2:12" ht="14.25" thickBot="1" x14ac:dyDescent="0.35">
      <c r="B32" s="44"/>
      <c r="C32" s="6" t="s">
        <v>2</v>
      </c>
      <c r="D32" s="7">
        <f>STDEVP(D28:D30)</f>
        <v>2.8600699292150153</v>
      </c>
      <c r="E32" s="7">
        <f t="shared" ref="E32:L32" si="37">STDEVP(E28:E30)</f>
        <v>1.2509996003196904</v>
      </c>
      <c r="F32" s="7">
        <f t="shared" si="37"/>
        <v>1.3928388277184816</v>
      </c>
      <c r="G32" s="7">
        <f t="shared" si="37"/>
        <v>3.7973675092094994</v>
      </c>
      <c r="H32" s="7">
        <f t="shared" si="37"/>
        <v>0.59598657702998081</v>
      </c>
      <c r="I32" s="7">
        <f t="shared" si="37"/>
        <v>2.0892582415775971</v>
      </c>
      <c r="J32" s="7">
        <f t="shared" si="37"/>
        <v>0.81547532151499535</v>
      </c>
      <c r="K32" s="7">
        <f t="shared" si="37"/>
        <v>1.3022288585345014</v>
      </c>
      <c r="L32" s="8">
        <f t="shared" si="37"/>
        <v>1.6769615380204828</v>
      </c>
    </row>
    <row r="33" spans="2:12" x14ac:dyDescent="0.3">
      <c r="B33" s="45" t="s">
        <v>37</v>
      </c>
      <c r="C33" s="46"/>
      <c r="D33" s="46"/>
      <c r="E33" s="46"/>
      <c r="F33" s="46"/>
      <c r="G33" s="46"/>
      <c r="H33" s="46"/>
      <c r="I33" s="46"/>
      <c r="J33" s="46"/>
      <c r="K33" s="46"/>
      <c r="L33" s="46"/>
    </row>
    <row r="34" spans="2:12" x14ac:dyDescent="0.3">
      <c r="B34" s="46"/>
      <c r="C34" s="46"/>
      <c r="D34" s="46"/>
      <c r="E34" s="46"/>
      <c r="F34" s="46"/>
      <c r="G34" s="46"/>
      <c r="H34" s="46"/>
      <c r="I34" s="46"/>
      <c r="J34" s="46"/>
      <c r="K34" s="46"/>
      <c r="L34" s="46"/>
    </row>
    <row r="35" spans="2:12" x14ac:dyDescent="0.3">
      <c r="B35" s="46"/>
      <c r="C35" s="46"/>
      <c r="D35" s="46"/>
      <c r="E35" s="46"/>
      <c r="F35" s="46"/>
      <c r="G35" s="46"/>
      <c r="H35" s="46"/>
      <c r="I35" s="46"/>
      <c r="J35" s="46"/>
      <c r="K35" s="46"/>
      <c r="L35" s="46"/>
    </row>
    <row r="36" spans="2:12" x14ac:dyDescent="0.3">
      <c r="B36" s="46"/>
      <c r="C36" s="46"/>
      <c r="D36" s="46"/>
      <c r="E36" s="46"/>
      <c r="F36" s="46"/>
      <c r="G36" s="46"/>
      <c r="H36" s="46"/>
      <c r="I36" s="46"/>
      <c r="J36" s="46"/>
      <c r="K36" s="46"/>
      <c r="L36" s="46"/>
    </row>
    <row r="37" spans="2:12" x14ac:dyDescent="0.3">
      <c r="B37" s="46"/>
      <c r="C37" s="46"/>
      <c r="D37" s="46"/>
      <c r="E37" s="46"/>
      <c r="F37" s="46"/>
      <c r="G37" s="46"/>
      <c r="H37" s="46"/>
      <c r="I37" s="46"/>
      <c r="J37" s="46"/>
      <c r="K37" s="46"/>
      <c r="L37" s="46"/>
    </row>
    <row r="43" spans="2:12" ht="15.4" x14ac:dyDescent="0.45">
      <c r="D43" s="10"/>
    </row>
  </sheetData>
  <mergeCells count="7">
    <mergeCell ref="B27:B32"/>
    <mergeCell ref="B33:L37"/>
    <mergeCell ref="D2:I2"/>
    <mergeCell ref="B3:B8"/>
    <mergeCell ref="B9:B14"/>
    <mergeCell ref="B15:B20"/>
    <mergeCell ref="B21:B26"/>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75DC-4E8C-4FEB-8F0E-FCFC7AB29EBC}">
  <dimension ref="B2:X43"/>
  <sheetViews>
    <sheetView zoomScaleNormal="100" workbookViewId="0">
      <selection activeCell="B33" sqref="B33:L37"/>
    </sheetView>
  </sheetViews>
  <sheetFormatPr defaultRowHeight="13.5" x14ac:dyDescent="0.3"/>
  <cols>
    <col min="14" max="24" width="9" style="32"/>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441.9826689774697</v>
      </c>
      <c r="E4">
        <v>482.53921926304264</v>
      </c>
      <c r="F4">
        <v>447.91477471184066</v>
      </c>
      <c r="G4">
        <v>463.71703492516036</v>
      </c>
      <c r="H4">
        <v>441.44786976099755</v>
      </c>
      <c r="I4">
        <v>443.59152483501219</v>
      </c>
      <c r="J4">
        <v>432.99075025693736</v>
      </c>
      <c r="K4">
        <v>443.32291666666669</v>
      </c>
      <c r="L4" s="13">
        <v>432.72945205479448</v>
      </c>
    </row>
    <row r="5" spans="2:12" ht="13.9" x14ac:dyDescent="0.3">
      <c r="B5" s="43"/>
      <c r="C5" s="3">
        <v>2</v>
      </c>
      <c r="D5">
        <v>422.67657992565057</v>
      </c>
      <c r="E5">
        <v>446.28790519344727</v>
      </c>
      <c r="F5">
        <v>421.15345699831363</v>
      </c>
      <c r="G5">
        <v>456.98586572438165</v>
      </c>
      <c r="H5">
        <v>416.1206030150754</v>
      </c>
      <c r="I5">
        <v>440.91381100726898</v>
      </c>
      <c r="J5">
        <v>454.21478873239448</v>
      </c>
      <c r="K5">
        <v>396.17215520052173</v>
      </c>
      <c r="L5" s="13">
        <v>447.37172774869117</v>
      </c>
    </row>
    <row r="6" spans="2:12" ht="13.9" x14ac:dyDescent="0.3">
      <c r="B6" s="43"/>
      <c r="C6" s="3">
        <v>3</v>
      </c>
      <c r="D6">
        <v>455.32087447108597</v>
      </c>
      <c r="E6">
        <v>435.61361292540391</v>
      </c>
      <c r="F6">
        <v>469.70197486535</v>
      </c>
      <c r="G6">
        <v>442.51821019771074</v>
      </c>
      <c r="H6">
        <v>444.93736951983294</v>
      </c>
      <c r="I6">
        <v>424.46138211382106</v>
      </c>
      <c r="J6">
        <v>419.38425302826369</v>
      </c>
      <c r="K6">
        <v>438.51966873706004</v>
      </c>
      <c r="L6" s="13">
        <v>419.63648603163921</v>
      </c>
    </row>
    <row r="7" spans="2:12" ht="13.9" x14ac:dyDescent="0.3">
      <c r="B7" s="43"/>
      <c r="C7" s="4" t="s">
        <v>1</v>
      </c>
      <c r="D7" s="14">
        <f>AVERAGE(D4:D6)</f>
        <v>439.99337445806873</v>
      </c>
      <c r="E7" s="14">
        <f t="shared" ref="E7:L7" si="0">AVERAGE(E4:E6)</f>
        <v>454.81357912729794</v>
      </c>
      <c r="F7" s="14">
        <f t="shared" si="0"/>
        <v>446.2567355251681</v>
      </c>
      <c r="G7" s="14">
        <f t="shared" si="0"/>
        <v>454.40703694908422</v>
      </c>
      <c r="H7" s="14">
        <f t="shared" si="0"/>
        <v>434.16861409863532</v>
      </c>
      <c r="I7" s="14">
        <f t="shared" si="0"/>
        <v>436.32223931870072</v>
      </c>
      <c r="J7" s="14">
        <f t="shared" si="0"/>
        <v>435.52993067253186</v>
      </c>
      <c r="K7" s="14">
        <f t="shared" si="0"/>
        <v>426.00491353474951</v>
      </c>
      <c r="L7" s="5">
        <f t="shared" si="0"/>
        <v>433.24588861170827</v>
      </c>
    </row>
    <row r="8" spans="2:12" ht="14.25" thickBot="1" x14ac:dyDescent="0.35">
      <c r="B8" s="44"/>
      <c r="C8" s="6" t="s">
        <v>2</v>
      </c>
      <c r="D8" s="7">
        <f>STDEVP(D4:D6)</f>
        <v>13.401006457376623</v>
      </c>
      <c r="E8" s="7">
        <f t="shared" ref="E8:L8" si="1">STDEVP(E4:E6)</f>
        <v>20.083466990844574</v>
      </c>
      <c r="F8" s="7">
        <f t="shared" si="1"/>
        <v>19.854495162387344</v>
      </c>
      <c r="G8" s="7">
        <f t="shared" si="1"/>
        <v>8.8444073042614058</v>
      </c>
      <c r="H8" s="7">
        <f t="shared" si="1"/>
        <v>12.841136507229507</v>
      </c>
      <c r="I8" s="7">
        <f t="shared" si="1"/>
        <v>8.4578361323186169</v>
      </c>
      <c r="J8" s="7">
        <f t="shared" si="1"/>
        <v>14.332413898721233</v>
      </c>
      <c r="K8" s="7">
        <f t="shared" si="1"/>
        <v>21.18588995911578</v>
      </c>
      <c r="L8" s="8">
        <f t="shared" si="1"/>
        <v>11.32875216175823</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422.88629737609313</v>
      </c>
      <c r="E10">
        <v>545.94447468698957</v>
      </c>
      <c r="F10">
        <v>663.56542617046807</v>
      </c>
      <c r="G10">
        <v>717.74647887323931</v>
      </c>
      <c r="H10">
        <v>742.53826530612241</v>
      </c>
      <c r="I10">
        <v>693.85371850030697</v>
      </c>
      <c r="J10">
        <v>676.20491057896311</v>
      </c>
      <c r="K10">
        <v>703.87116754413103</v>
      </c>
      <c r="L10" s="13">
        <v>668.89692585895125</v>
      </c>
    </row>
    <row r="11" spans="2:12" ht="13.9" x14ac:dyDescent="0.3">
      <c r="B11" s="43"/>
      <c r="C11" s="3">
        <v>2</v>
      </c>
      <c r="D11">
        <v>454.39519158527423</v>
      </c>
      <c r="E11">
        <v>535.43689320388341</v>
      </c>
      <c r="F11">
        <v>668.51461283519131</v>
      </c>
      <c r="G11">
        <v>759.44462382951258</v>
      </c>
      <c r="H11">
        <v>718.98496240601503</v>
      </c>
      <c r="I11">
        <v>723.130106851037</v>
      </c>
      <c r="J11">
        <v>691.47239263803669</v>
      </c>
      <c r="K11">
        <v>685.55725190839678</v>
      </c>
      <c r="L11" s="13">
        <v>677.36650485436883</v>
      </c>
    </row>
    <row r="12" spans="2:12" ht="13.9" x14ac:dyDescent="0.3">
      <c r="B12" s="43"/>
      <c r="C12" s="3">
        <v>3</v>
      </c>
      <c r="D12">
        <v>441.61306284017809</v>
      </c>
      <c r="E12">
        <v>559.19603524229058</v>
      </c>
      <c r="F12">
        <v>747.2639999999999</v>
      </c>
      <c r="G12">
        <v>719.8119122257051</v>
      </c>
      <c r="H12">
        <v>708.73484612993479</v>
      </c>
      <c r="I12">
        <v>691.86867137158629</v>
      </c>
      <c r="J12">
        <v>680.86400973532091</v>
      </c>
      <c r="K12">
        <v>674.27360774818374</v>
      </c>
      <c r="L12" s="13">
        <v>666.60649819494586</v>
      </c>
    </row>
    <row r="13" spans="2:12" ht="13.9" x14ac:dyDescent="0.3">
      <c r="B13" s="43"/>
      <c r="C13" s="4" t="s">
        <v>1</v>
      </c>
      <c r="D13" s="14">
        <f>AVERAGE(D10:D12)</f>
        <v>439.63151726718183</v>
      </c>
      <c r="E13" s="14">
        <f t="shared" ref="E13" si="2">AVERAGE(E10:E12)</f>
        <v>546.85913437772115</v>
      </c>
      <c r="F13" s="14">
        <f t="shared" ref="F13" si="3">AVERAGE(F10:F12)</f>
        <v>693.11467966855309</v>
      </c>
      <c r="G13" s="14">
        <f t="shared" ref="G13" si="4">AVERAGE(G10:G12)</f>
        <v>732.33433830948559</v>
      </c>
      <c r="H13" s="14">
        <f t="shared" ref="H13" si="5">AVERAGE(H10:H12)</f>
        <v>723.4193579473573</v>
      </c>
      <c r="I13" s="14">
        <f t="shared" ref="I13" si="6">AVERAGE(I10:I12)</f>
        <v>702.95083224097687</v>
      </c>
      <c r="J13" s="14">
        <f t="shared" ref="J13" si="7">AVERAGE(J10:J12)</f>
        <v>682.84710431744031</v>
      </c>
      <c r="K13" s="14">
        <f t="shared" ref="K13" si="8">AVERAGE(K10:K12)</f>
        <v>687.90067573357055</v>
      </c>
      <c r="L13" s="5">
        <f t="shared" ref="L13" si="9">AVERAGE(L10:L12)</f>
        <v>670.95664296942198</v>
      </c>
    </row>
    <row r="14" spans="2:12" ht="14.25" thickBot="1" x14ac:dyDescent="0.35">
      <c r="B14" s="44"/>
      <c r="C14" s="6" t="s">
        <v>2</v>
      </c>
      <c r="D14" s="7">
        <f>STDEVP(D10:D12)</f>
        <v>12.939538778867856</v>
      </c>
      <c r="E14" s="7">
        <f t="shared" ref="E14:L14" si="10">STDEVP(E10:E12)</f>
        <v>9.7211679463834155</v>
      </c>
      <c r="F14" s="7">
        <f t="shared" si="10"/>
        <v>38.342624509621984</v>
      </c>
      <c r="G14" s="7">
        <f t="shared" si="10"/>
        <v>19.188402564507644</v>
      </c>
      <c r="H14" s="7">
        <f t="shared" si="10"/>
        <v>14.151930018271244</v>
      </c>
      <c r="I14" s="7">
        <f t="shared" si="10"/>
        <v>14.291896208853863</v>
      </c>
      <c r="J14" s="7">
        <f t="shared" si="10"/>
        <v>6.3887140175602752</v>
      </c>
      <c r="K14" s="7">
        <f t="shared" si="10"/>
        <v>12.196245676080345</v>
      </c>
      <c r="L14" s="8">
        <f t="shared" si="10"/>
        <v>4.6279053403659187</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451.38282387190685</v>
      </c>
      <c r="E16">
        <v>536.88352570828977</v>
      </c>
      <c r="F16">
        <v>606.17868076816035</v>
      </c>
      <c r="G16">
        <v>679.53941541186896</v>
      </c>
      <c r="H16">
        <v>736.35522664199823</v>
      </c>
      <c r="I16">
        <v>714.06913280776223</v>
      </c>
      <c r="J16">
        <v>649.29374459498433</v>
      </c>
      <c r="K16">
        <v>636.81506849315076</v>
      </c>
      <c r="L16" s="13">
        <v>623.54601919819311</v>
      </c>
    </row>
    <row r="17" spans="2:12" ht="13.9" x14ac:dyDescent="0.3">
      <c r="B17" s="43"/>
      <c r="C17" s="3">
        <v>2</v>
      </c>
      <c r="D17">
        <v>404.5897079276773</v>
      </c>
      <c r="E17">
        <v>563.74865735767992</v>
      </c>
      <c r="F17">
        <v>644.9870726802643</v>
      </c>
      <c r="G17">
        <v>717.6649437519003</v>
      </c>
      <c r="H17">
        <v>716.06437898572744</v>
      </c>
      <c r="I17">
        <v>728.97884084636621</v>
      </c>
      <c r="J17">
        <v>627.01019252548133</v>
      </c>
      <c r="K17">
        <v>624.92933860938388</v>
      </c>
      <c r="L17" s="13">
        <v>641.77650429799451</v>
      </c>
    </row>
    <row r="18" spans="2:12" ht="13.9" x14ac:dyDescent="0.3">
      <c r="B18" s="43"/>
      <c r="C18" s="3">
        <v>3</v>
      </c>
      <c r="D18">
        <v>453.17132442284338</v>
      </c>
      <c r="E18">
        <v>478.3279422741976</v>
      </c>
      <c r="F18">
        <v>608.87029288702934</v>
      </c>
      <c r="G18">
        <v>692.51416641813319</v>
      </c>
      <c r="H18">
        <v>764.11709159584518</v>
      </c>
      <c r="I18">
        <v>700.27002700270043</v>
      </c>
      <c r="J18">
        <v>667.5636150921323</v>
      </c>
      <c r="K18">
        <v>664.97373029772314</v>
      </c>
      <c r="L18" s="13">
        <v>629.09812819058413</v>
      </c>
    </row>
    <row r="19" spans="2:12" ht="13.9" x14ac:dyDescent="0.3">
      <c r="B19" s="43"/>
      <c r="C19" s="4" t="s">
        <v>1</v>
      </c>
      <c r="D19" s="14">
        <f>AVERAGE(D16:D18)</f>
        <v>436.38128540747584</v>
      </c>
      <c r="E19" s="14">
        <f t="shared" ref="E19" si="11">AVERAGE(E16:E18)</f>
        <v>526.3200417800557</v>
      </c>
      <c r="F19" s="14">
        <f t="shared" ref="F19" si="12">AVERAGE(F16:F18)</f>
        <v>620.01201544515141</v>
      </c>
      <c r="G19" s="14">
        <f t="shared" ref="G19" si="13">AVERAGE(G16:G18)</f>
        <v>696.57284186063418</v>
      </c>
      <c r="H19" s="14">
        <f t="shared" ref="H19" si="14">AVERAGE(H16:H18)</f>
        <v>738.84556574119017</v>
      </c>
      <c r="I19" s="14">
        <f t="shared" ref="I19" si="15">AVERAGE(I16:I18)</f>
        <v>714.43933355227625</v>
      </c>
      <c r="J19" s="14">
        <f t="shared" ref="J19" si="16">AVERAGE(J16:J18)</f>
        <v>647.95585073753261</v>
      </c>
      <c r="K19" s="14">
        <f t="shared" ref="K19" si="17">AVERAGE(K16:K18)</f>
        <v>642.23937913341933</v>
      </c>
      <c r="L19" s="5">
        <f t="shared" ref="L19" si="18">AVERAGE(L16:L18)</f>
        <v>631.47355056225717</v>
      </c>
    </row>
    <row r="20" spans="2:12" ht="14.25" thickBot="1" x14ac:dyDescent="0.35">
      <c r="B20" s="44"/>
      <c r="C20" s="6" t="s">
        <v>2</v>
      </c>
      <c r="D20" s="7">
        <f>STDEVP(D16:D18)</f>
        <v>22.491894577761425</v>
      </c>
      <c r="E20" s="7">
        <f t="shared" ref="E20:L20" si="19">STDEVP(E16:E18)</f>
        <v>35.663847575847356</v>
      </c>
      <c r="F20" s="7">
        <f t="shared" si="19"/>
        <v>17.694185615101311</v>
      </c>
      <c r="G20" s="7">
        <f t="shared" si="19"/>
        <v>15.827057266219843</v>
      </c>
      <c r="H20" s="7">
        <f t="shared" si="19"/>
        <v>19.696313342338385</v>
      </c>
      <c r="I20" s="7">
        <f t="shared" si="19"/>
        <v>11.723247119036404</v>
      </c>
      <c r="J20" s="7">
        <f t="shared" si="19"/>
        <v>16.582872498408193</v>
      </c>
      <c r="K20" s="7">
        <f t="shared" si="19"/>
        <v>16.791975977906453</v>
      </c>
      <c r="L20" s="8">
        <f t="shared" si="19"/>
        <v>7.6297496824995967</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416.55518394648823</v>
      </c>
      <c r="E22">
        <v>527.4806800618237</v>
      </c>
      <c r="F22">
        <v>654.69556243550051</v>
      </c>
      <c r="G22">
        <v>712.95896328293736</v>
      </c>
      <c r="H22">
        <v>681.58819395643013</v>
      </c>
      <c r="I22">
        <v>659.02657921988271</v>
      </c>
      <c r="J22">
        <v>649.5375128468653</v>
      </c>
      <c r="K22">
        <v>705.90762620837802</v>
      </c>
      <c r="L22" s="13">
        <v>672.64480111653882</v>
      </c>
    </row>
    <row r="23" spans="2:12" ht="13.9" x14ac:dyDescent="0.3">
      <c r="B23" s="43"/>
      <c r="C23" s="3">
        <v>2</v>
      </c>
      <c r="D23">
        <v>425.70303712035991</v>
      </c>
      <c r="E23">
        <v>502.59975816203143</v>
      </c>
      <c r="F23">
        <v>659.89637305699489</v>
      </c>
      <c r="G23">
        <v>682.03866432337429</v>
      </c>
      <c r="H23">
        <v>785.2639574629701</v>
      </c>
      <c r="I23">
        <v>748.89053254437886</v>
      </c>
      <c r="J23">
        <v>678.89200561009807</v>
      </c>
      <c r="K23">
        <v>649.10958904109577</v>
      </c>
      <c r="L23" s="13">
        <v>630.56680161943314</v>
      </c>
    </row>
    <row r="24" spans="2:12" ht="13.9" x14ac:dyDescent="0.3">
      <c r="B24" s="43"/>
      <c r="C24" s="3">
        <v>3</v>
      </c>
      <c r="D24">
        <v>396.82973490024585</v>
      </c>
      <c r="E24">
        <v>510.65773447015823</v>
      </c>
      <c r="F24">
        <v>640.19041142468552</v>
      </c>
      <c r="G24">
        <v>739.97060984570146</v>
      </c>
      <c r="H24">
        <v>715.80086580086572</v>
      </c>
      <c r="I24">
        <v>652.11122554067992</v>
      </c>
      <c r="J24">
        <v>669.98607242339824</v>
      </c>
      <c r="K24">
        <v>634.73256601218691</v>
      </c>
      <c r="L24" s="13">
        <v>690.20162716660786</v>
      </c>
    </row>
    <row r="25" spans="2:12" ht="13.9" x14ac:dyDescent="0.3">
      <c r="B25" s="43"/>
      <c r="C25" s="4" t="s">
        <v>1</v>
      </c>
      <c r="D25" s="14">
        <f>AVERAGE(D22:D24)</f>
        <v>413.02931865569798</v>
      </c>
      <c r="E25" s="14">
        <f t="shared" ref="E25" si="20">AVERAGE(E22:E24)</f>
        <v>513.57939089800448</v>
      </c>
      <c r="F25" s="14">
        <f t="shared" ref="F25" si="21">AVERAGE(F22:F24)</f>
        <v>651.59411563906031</v>
      </c>
      <c r="G25" s="14">
        <f t="shared" ref="G25" si="22">AVERAGE(G22:G24)</f>
        <v>711.65607915067096</v>
      </c>
      <c r="H25" s="14">
        <f t="shared" ref="H25" si="23">AVERAGE(H22:H24)</f>
        <v>727.55100574008873</v>
      </c>
      <c r="I25" s="14">
        <f t="shared" ref="I25" si="24">AVERAGE(I22:I24)</f>
        <v>686.6761124349805</v>
      </c>
      <c r="J25" s="14">
        <f t="shared" ref="J25" si="25">AVERAGE(J22:J24)</f>
        <v>666.13853029345375</v>
      </c>
      <c r="K25" s="14">
        <f t="shared" ref="K25" si="26">AVERAGE(K22:K24)</f>
        <v>663.24992708722027</v>
      </c>
      <c r="L25" s="5">
        <f t="shared" ref="L25" si="27">AVERAGE(L22:L24)</f>
        <v>664.47107663419331</v>
      </c>
    </row>
    <row r="26" spans="2:12" ht="14.25" thickBot="1" x14ac:dyDescent="0.35">
      <c r="B26" s="44"/>
      <c r="C26" s="6" t="s">
        <v>2</v>
      </c>
      <c r="D26" s="7">
        <f>STDEVP(D22:D24)</f>
        <v>12.048255470125408</v>
      </c>
      <c r="E26" s="7">
        <f t="shared" ref="E26:L26" si="28">STDEVP(E22:E24)</f>
        <v>10.365555970220862</v>
      </c>
      <c r="F26" s="7">
        <f t="shared" si="28"/>
        <v>8.3384834807005568</v>
      </c>
      <c r="G26" s="7">
        <f t="shared" si="28"/>
        <v>23.668554501659713</v>
      </c>
      <c r="H26" s="7">
        <f t="shared" si="28"/>
        <v>43.133245693698903</v>
      </c>
      <c r="I26" s="7">
        <f t="shared" si="28"/>
        <v>44.082733439814803</v>
      </c>
      <c r="J26" s="7">
        <f t="shared" si="28"/>
        <v>12.288863432065742</v>
      </c>
      <c r="K26" s="7">
        <f t="shared" si="28"/>
        <v>30.729292957771996</v>
      </c>
      <c r="L26" s="8">
        <f t="shared" si="28"/>
        <v>25.022462354791838</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415.80989330746854</v>
      </c>
      <c r="E28">
        <v>483.60062079668921</v>
      </c>
      <c r="F28">
        <v>703.01710730948662</v>
      </c>
      <c r="G28">
        <v>670.60964513193824</v>
      </c>
      <c r="H28">
        <v>705.86034912718208</v>
      </c>
      <c r="I28">
        <v>656.13193403298339</v>
      </c>
      <c r="J28">
        <v>711.99498903852157</v>
      </c>
      <c r="K28">
        <v>692.96296296296316</v>
      </c>
      <c r="L28" s="13">
        <v>627.06502636203879</v>
      </c>
    </row>
    <row r="29" spans="2:12" ht="13.9" x14ac:dyDescent="0.3">
      <c r="B29" s="43"/>
      <c r="C29" s="3">
        <v>2</v>
      </c>
      <c r="D29">
        <v>436.4176150420584</v>
      </c>
      <c r="E29">
        <v>456.81130171543901</v>
      </c>
      <c r="F29">
        <v>723.60189573459718</v>
      </c>
      <c r="G29">
        <v>711.17370892018789</v>
      </c>
      <c r="H29">
        <v>663.71040723981889</v>
      </c>
      <c r="I29">
        <v>747.87644787644786</v>
      </c>
      <c r="J29">
        <v>661.80722891566279</v>
      </c>
      <c r="K29">
        <v>656.88568856885729</v>
      </c>
      <c r="L29" s="13">
        <v>633.20576979687962</v>
      </c>
    </row>
    <row r="30" spans="2:12" ht="13.9" x14ac:dyDescent="0.3">
      <c r="B30" s="43"/>
      <c r="C30" s="3">
        <v>3</v>
      </c>
      <c r="D30">
        <v>421.00901779185961</v>
      </c>
      <c r="E30">
        <v>524.01395224040812</v>
      </c>
      <c r="F30">
        <v>637.57754800590828</v>
      </c>
      <c r="G30">
        <v>743.12279576787455</v>
      </c>
      <c r="H30">
        <v>786.23428193249504</v>
      </c>
      <c r="I30">
        <v>675.63946406820935</v>
      </c>
      <c r="J30">
        <v>649.01610017889072</v>
      </c>
      <c r="K30">
        <v>642.34875444839872</v>
      </c>
      <c r="L30" s="13">
        <v>616.72959628231217</v>
      </c>
    </row>
    <row r="31" spans="2:12" ht="13.9" x14ac:dyDescent="0.3">
      <c r="B31" s="43"/>
      <c r="C31" s="4" t="s">
        <v>1</v>
      </c>
      <c r="D31" s="14">
        <f>AVERAGE(D28:D30)</f>
        <v>424.4121753804622</v>
      </c>
      <c r="E31" s="14">
        <f t="shared" ref="E31" si="29">AVERAGE(E28:E30)</f>
        <v>488.14195825084545</v>
      </c>
      <c r="F31" s="14">
        <f t="shared" ref="F31" si="30">AVERAGE(F28:F30)</f>
        <v>688.0655170166641</v>
      </c>
      <c r="G31" s="14">
        <f t="shared" ref="G31" si="31">AVERAGE(G28:G30)</f>
        <v>708.3020499400003</v>
      </c>
      <c r="H31" s="14">
        <f t="shared" ref="H31" si="32">AVERAGE(H28:H30)</f>
        <v>718.60167943316537</v>
      </c>
      <c r="I31" s="14">
        <f t="shared" ref="I31" si="33">AVERAGE(I28:I30)</f>
        <v>693.2159486592135</v>
      </c>
      <c r="J31" s="14">
        <f t="shared" ref="J31" si="34">AVERAGE(J28:J30)</f>
        <v>674.27277271102503</v>
      </c>
      <c r="K31" s="14">
        <f t="shared" ref="K31" si="35">AVERAGE(K28:K30)</f>
        <v>664.06580199340635</v>
      </c>
      <c r="L31" s="5">
        <f t="shared" ref="L31" si="36">AVERAGE(L28:L30)</f>
        <v>625.66679748041031</v>
      </c>
    </row>
    <row r="32" spans="2:12" ht="14.25" thickBot="1" x14ac:dyDescent="0.35">
      <c r="B32" s="44"/>
      <c r="C32" s="6" t="s">
        <v>2</v>
      </c>
      <c r="D32" s="7">
        <f>STDEVP(D28:D30)</f>
        <v>8.7504537007029644</v>
      </c>
      <c r="E32" s="7">
        <f t="shared" ref="E32:L32" si="37">STDEVP(E28:E30)</f>
        <v>27.622658196966661</v>
      </c>
      <c r="F32" s="7">
        <f t="shared" si="37"/>
        <v>36.676147014555347</v>
      </c>
      <c r="G32" s="7">
        <f t="shared" si="37"/>
        <v>29.672928995538083</v>
      </c>
      <c r="H32" s="7">
        <f t="shared" si="37"/>
        <v>50.825066590553369</v>
      </c>
      <c r="I32" s="7">
        <f t="shared" si="37"/>
        <v>39.462755124520186</v>
      </c>
      <c r="J32" s="7">
        <f t="shared" si="37"/>
        <v>27.179985860727299</v>
      </c>
      <c r="K32" s="7">
        <f t="shared" si="37"/>
        <v>21.277766917309005</v>
      </c>
      <c r="L32" s="8">
        <f t="shared" si="37"/>
        <v>6.7986447877303089</v>
      </c>
    </row>
    <row r="33" spans="2:12" x14ac:dyDescent="0.3">
      <c r="B33" s="45" t="s">
        <v>36</v>
      </c>
      <c r="C33" s="46"/>
      <c r="D33" s="46"/>
      <c r="E33" s="46"/>
      <c r="F33" s="46"/>
      <c r="G33" s="46"/>
      <c r="H33" s="46"/>
      <c r="I33" s="46"/>
      <c r="J33" s="46"/>
      <c r="K33" s="46"/>
      <c r="L33" s="46"/>
    </row>
    <row r="34" spans="2:12" x14ac:dyDescent="0.3">
      <c r="B34" s="46"/>
      <c r="C34" s="46"/>
      <c r="D34" s="46"/>
      <c r="E34" s="46"/>
      <c r="F34" s="46"/>
      <c r="G34" s="46"/>
      <c r="H34" s="46"/>
      <c r="I34" s="46"/>
      <c r="J34" s="46"/>
      <c r="K34" s="46"/>
      <c r="L34" s="46"/>
    </row>
    <row r="35" spans="2:12" x14ac:dyDescent="0.3">
      <c r="B35" s="46"/>
      <c r="C35" s="46"/>
      <c r="D35" s="46"/>
      <c r="E35" s="46"/>
      <c r="F35" s="46"/>
      <c r="G35" s="46"/>
      <c r="H35" s="46"/>
      <c r="I35" s="46"/>
      <c r="J35" s="46"/>
      <c r="K35" s="46"/>
      <c r="L35" s="46"/>
    </row>
    <row r="36" spans="2:12" x14ac:dyDescent="0.3">
      <c r="B36" s="46"/>
      <c r="C36" s="46"/>
      <c r="D36" s="46"/>
      <c r="E36" s="46"/>
      <c r="F36" s="46"/>
      <c r="G36" s="46"/>
      <c r="H36" s="46"/>
      <c r="I36" s="46"/>
      <c r="J36" s="46"/>
      <c r="K36" s="46"/>
      <c r="L36" s="46"/>
    </row>
    <row r="37" spans="2:12" x14ac:dyDescent="0.3">
      <c r="B37" s="46"/>
      <c r="C37" s="46"/>
      <c r="D37" s="46"/>
      <c r="E37" s="46"/>
      <c r="F37" s="46"/>
      <c r="G37" s="46"/>
      <c r="H37" s="46"/>
      <c r="I37" s="46"/>
      <c r="J37" s="46"/>
      <c r="K37" s="46"/>
      <c r="L37" s="46"/>
    </row>
    <row r="43" spans="2:12" ht="15.4" x14ac:dyDescent="0.45">
      <c r="D43" s="10"/>
    </row>
  </sheetData>
  <mergeCells count="7">
    <mergeCell ref="B33:L37"/>
    <mergeCell ref="D2:I2"/>
    <mergeCell ref="B3:B8"/>
    <mergeCell ref="B9:B14"/>
    <mergeCell ref="B15:B20"/>
    <mergeCell ref="B21:B26"/>
    <mergeCell ref="B27:B32"/>
  </mergeCells>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B7C9-0DB0-4DBB-9730-3140B1B75853}">
  <dimension ref="B2:M37"/>
  <sheetViews>
    <sheetView topLeftCell="A4" zoomScaleNormal="100" workbookViewId="0">
      <selection activeCell="B33" sqref="B33:L37"/>
    </sheetView>
  </sheetViews>
  <sheetFormatPr defaultRowHeight="13.5" x14ac:dyDescent="0.3"/>
  <cols>
    <col min="8" max="8" width="8.86328125" bestFit="1" customWidth="1"/>
    <col min="9" max="9" width="9.59765625" customWidth="1"/>
    <col min="10" max="10" width="8.86328125" bestFit="1" customWidth="1"/>
  </cols>
  <sheetData>
    <row r="2" spans="2:13" ht="14.25" thickBot="1" x14ac:dyDescent="0.35">
      <c r="B2" s="1" t="s">
        <v>4</v>
      </c>
      <c r="C2" s="1"/>
      <c r="D2" s="47" t="s">
        <v>14</v>
      </c>
      <c r="E2" s="47"/>
      <c r="F2" s="47"/>
      <c r="G2" s="47"/>
      <c r="H2" s="47"/>
      <c r="I2" s="47"/>
    </row>
    <row r="3" spans="2:13" ht="27.75" x14ac:dyDescent="0.35">
      <c r="B3" s="42">
        <v>0</v>
      </c>
      <c r="C3" s="2" t="s">
        <v>0</v>
      </c>
      <c r="D3" s="11" t="s">
        <v>5</v>
      </c>
      <c r="E3" s="11" t="s">
        <v>6</v>
      </c>
      <c r="F3" s="11" t="s">
        <v>7</v>
      </c>
      <c r="G3" s="11" t="s">
        <v>8</v>
      </c>
      <c r="H3" s="11" t="s">
        <v>9</v>
      </c>
      <c r="I3" s="11" t="s">
        <v>10</v>
      </c>
      <c r="J3" s="11" t="s">
        <v>11</v>
      </c>
      <c r="K3" s="11" t="s">
        <v>12</v>
      </c>
      <c r="L3" s="12" t="s">
        <v>13</v>
      </c>
      <c r="M3" s="25"/>
    </row>
    <row r="4" spans="2:13" ht="13.9" x14ac:dyDescent="0.3">
      <c r="B4" s="43"/>
      <c r="C4" s="3">
        <v>1</v>
      </c>
      <c r="D4">
        <v>0.18833299999999997</v>
      </c>
      <c r="E4">
        <v>0.20106700000000002</v>
      </c>
      <c r="F4">
        <v>0.18864</v>
      </c>
      <c r="G4">
        <v>0.186089</v>
      </c>
      <c r="H4">
        <v>0.21554300000000001</v>
      </c>
      <c r="I4">
        <v>0.20552799999999999</v>
      </c>
      <c r="J4">
        <v>0.20468599999999998</v>
      </c>
      <c r="K4">
        <v>0.20936700000000003</v>
      </c>
      <c r="L4" s="13">
        <v>0.20849200000000001</v>
      </c>
      <c r="M4" s="24"/>
    </row>
    <row r="5" spans="2:13" ht="13.9" x14ac:dyDescent="0.3">
      <c r="B5" s="43"/>
      <c r="C5" s="3">
        <v>2</v>
      </c>
      <c r="D5">
        <v>0.21969500000000006</v>
      </c>
      <c r="E5">
        <v>0.18715500000000002</v>
      </c>
      <c r="F5">
        <v>0.21710099999999999</v>
      </c>
      <c r="G5">
        <v>0.18373499999999998</v>
      </c>
      <c r="H5">
        <v>0.19958200000000001</v>
      </c>
      <c r="I5">
        <v>0.19997000000000001</v>
      </c>
      <c r="J5">
        <v>0.20325500000000002</v>
      </c>
      <c r="K5">
        <v>0.21665299999999998</v>
      </c>
      <c r="L5" s="13">
        <v>0.20437500000000003</v>
      </c>
      <c r="M5" s="26"/>
    </row>
    <row r="6" spans="2:13" ht="13.9" x14ac:dyDescent="0.3">
      <c r="B6" s="43"/>
      <c r="C6" s="3">
        <v>3</v>
      </c>
      <c r="D6">
        <v>0.21862300000000001</v>
      </c>
      <c r="E6">
        <v>0.22950100000000004</v>
      </c>
      <c r="F6">
        <v>0.19315300000000002</v>
      </c>
      <c r="G6">
        <v>0.20456999999999997</v>
      </c>
      <c r="H6">
        <v>0.20244400000000001</v>
      </c>
      <c r="I6">
        <v>0.195517</v>
      </c>
      <c r="J6">
        <v>0.203873</v>
      </c>
      <c r="K6">
        <v>0.18886599999999998</v>
      </c>
      <c r="L6" s="13">
        <v>0.21494399999999997</v>
      </c>
      <c r="M6" s="26"/>
    </row>
    <row r="7" spans="2:13" ht="13.9" x14ac:dyDescent="0.3">
      <c r="B7" s="43"/>
      <c r="C7" s="4" t="s">
        <v>1</v>
      </c>
      <c r="D7" s="14">
        <f>AVERAGE(D4:D6)</f>
        <v>0.20888366666666669</v>
      </c>
      <c r="E7" s="14">
        <f>AVERAGE(E4:E6)</f>
        <v>0.20590766666666671</v>
      </c>
      <c r="F7" s="14">
        <f t="shared" ref="F7:L7" si="0">AVERAGE(F4:F6)</f>
        <v>0.19963133333333336</v>
      </c>
      <c r="G7" s="14">
        <f t="shared" si="0"/>
        <v>0.19146466666666664</v>
      </c>
      <c r="H7" s="14">
        <f t="shared" si="0"/>
        <v>0.20585633333333334</v>
      </c>
      <c r="I7" s="14">
        <f t="shared" si="0"/>
        <v>0.20033833333333337</v>
      </c>
      <c r="J7" s="14">
        <f t="shared" si="0"/>
        <v>0.20393799999999998</v>
      </c>
      <c r="K7" s="14">
        <f t="shared" si="0"/>
        <v>0.20496200000000001</v>
      </c>
      <c r="L7" s="5">
        <f t="shared" si="0"/>
        <v>0.20927033333333334</v>
      </c>
      <c r="M7" s="26"/>
    </row>
    <row r="8" spans="2:13" ht="14.25" thickBot="1" x14ac:dyDescent="0.35">
      <c r="B8" s="44"/>
      <c r="C8" s="6" t="s">
        <v>2</v>
      </c>
      <c r="D8" s="7">
        <f>STDEVP(D4:D6)</f>
        <v>1.4538104446209269E-2</v>
      </c>
      <c r="E8" s="7">
        <f>STDEVP(E4:E6)</f>
        <v>1.7623279477882538E-2</v>
      </c>
      <c r="F8" s="7">
        <f t="shared" ref="F8:L8" si="1">STDEVP(F4:F6)</f>
        <v>1.2489561837345961E-2</v>
      </c>
      <c r="G8" s="7">
        <f t="shared" si="1"/>
        <v>9.3165676917819577E-3</v>
      </c>
      <c r="H8" s="7">
        <f t="shared" si="1"/>
        <v>6.9484479961755179E-3</v>
      </c>
      <c r="I8" s="7">
        <f t="shared" si="1"/>
        <v>4.095264121179755E-3</v>
      </c>
      <c r="J8" s="7">
        <f t="shared" si="1"/>
        <v>5.8600853236107499E-4</v>
      </c>
      <c r="K8" s="7">
        <f t="shared" si="1"/>
        <v>1.1763853138605005E-2</v>
      </c>
      <c r="L8" s="8">
        <f t="shared" si="1"/>
        <v>4.3497350366302392E-3</v>
      </c>
      <c r="M8" s="26"/>
    </row>
    <row r="9" spans="2:13" ht="13.9" x14ac:dyDescent="0.35">
      <c r="B9" s="42">
        <v>7</v>
      </c>
      <c r="C9" s="9" t="s">
        <v>3</v>
      </c>
      <c r="D9" s="11" t="s">
        <v>5</v>
      </c>
      <c r="E9" s="11" t="s">
        <v>6</v>
      </c>
      <c r="F9" s="11" t="s">
        <v>7</v>
      </c>
      <c r="G9" s="11" t="s">
        <v>8</v>
      </c>
      <c r="H9" s="11" t="s">
        <v>9</v>
      </c>
      <c r="I9" s="11" t="s">
        <v>10</v>
      </c>
      <c r="J9" s="11" t="s">
        <v>11</v>
      </c>
      <c r="K9" s="11" t="s">
        <v>12</v>
      </c>
      <c r="L9" s="12" t="s">
        <v>13</v>
      </c>
      <c r="M9" s="26"/>
    </row>
    <row r="10" spans="2:13" ht="13.9" x14ac:dyDescent="0.3">
      <c r="B10" s="43"/>
      <c r="C10" s="3">
        <v>1</v>
      </c>
      <c r="D10">
        <v>0.23773000000000008</v>
      </c>
      <c r="E10">
        <v>0.38272600000000001</v>
      </c>
      <c r="F10">
        <v>0.38433099999999998</v>
      </c>
      <c r="G10">
        <v>0.33711999999999998</v>
      </c>
      <c r="H10">
        <v>0.28436699999999998</v>
      </c>
      <c r="I10">
        <v>0.25018600000000002</v>
      </c>
      <c r="J10">
        <v>0.29357700000000009</v>
      </c>
      <c r="K10">
        <v>0.32121099999999997</v>
      </c>
      <c r="L10" s="13">
        <v>0.33590699999999996</v>
      </c>
      <c r="M10" s="26"/>
    </row>
    <row r="11" spans="2:13" ht="13.9" x14ac:dyDescent="0.3">
      <c r="B11" s="43"/>
      <c r="C11" s="3">
        <v>2</v>
      </c>
      <c r="D11">
        <v>0.18955199999999997</v>
      </c>
      <c r="E11">
        <v>0.37341000000000002</v>
      </c>
      <c r="F11">
        <v>0.36649699999999996</v>
      </c>
      <c r="G11">
        <v>0.35616500000000012</v>
      </c>
      <c r="H11">
        <v>0.281615</v>
      </c>
      <c r="I11">
        <v>0.258573</v>
      </c>
      <c r="J11">
        <v>0.30524899999999999</v>
      </c>
      <c r="K11">
        <v>0.32366</v>
      </c>
      <c r="L11" s="13">
        <v>0.33572199999999996</v>
      </c>
      <c r="M11" s="26"/>
    </row>
    <row r="12" spans="2:13" ht="13.9" x14ac:dyDescent="0.3">
      <c r="B12" s="43"/>
      <c r="C12" s="3">
        <v>3</v>
      </c>
      <c r="D12">
        <v>0.19796599999999998</v>
      </c>
      <c r="E12">
        <v>0.4419479999999999</v>
      </c>
      <c r="F12">
        <v>0.38699599999999995</v>
      </c>
      <c r="G12">
        <v>0.35618799999999989</v>
      </c>
      <c r="H12">
        <v>0.29000200000000004</v>
      </c>
      <c r="I12">
        <v>0.24342900000000006</v>
      </c>
      <c r="J12">
        <v>0.31435599999999997</v>
      </c>
      <c r="K12">
        <v>0.31376199999999987</v>
      </c>
      <c r="L12" s="13">
        <v>0.34339599999999992</v>
      </c>
      <c r="M12" s="26"/>
    </row>
    <row r="13" spans="2:13" ht="13.9" x14ac:dyDescent="0.3">
      <c r="B13" s="43"/>
      <c r="C13" s="4" t="s">
        <v>1</v>
      </c>
      <c r="D13" s="14">
        <f>AVERAGE(D10:D12)</f>
        <v>0.20841600000000002</v>
      </c>
      <c r="E13" s="14">
        <f>AVERAGE(E10:E12)</f>
        <v>0.39936133333333329</v>
      </c>
      <c r="F13" s="14">
        <f t="shared" ref="F13" si="2">AVERAGE(F10:F12)</f>
        <v>0.37927466666666665</v>
      </c>
      <c r="G13" s="14">
        <f t="shared" ref="G13" si="3">AVERAGE(G10:G12)</f>
        <v>0.34982433333333335</v>
      </c>
      <c r="H13" s="14">
        <f t="shared" ref="H13" si="4">AVERAGE(H10:H12)</f>
        <v>0.28532800000000003</v>
      </c>
      <c r="I13" s="14">
        <f t="shared" ref="I13" si="5">AVERAGE(I10:I12)</f>
        <v>0.25072933333333336</v>
      </c>
      <c r="J13" s="14">
        <f t="shared" ref="J13" si="6">AVERAGE(J10:J12)</f>
        <v>0.304394</v>
      </c>
      <c r="K13" s="14">
        <f t="shared" ref="K13" si="7">AVERAGE(K10:K12)</f>
        <v>0.31954433333333326</v>
      </c>
      <c r="L13" s="5">
        <f t="shared" ref="L13" si="8">AVERAGE(L10:L12)</f>
        <v>0.3383416666666666</v>
      </c>
      <c r="M13" s="26"/>
    </row>
    <row r="14" spans="2:13" ht="14.25" thickBot="1" x14ac:dyDescent="0.35">
      <c r="B14" s="44"/>
      <c r="C14" s="6" t="s">
        <v>2</v>
      </c>
      <c r="D14" s="7">
        <f>STDEVP(D10:D12)</f>
        <v>2.1010819371615818E-2</v>
      </c>
      <c r="E14" s="7">
        <f>STDEVP(E10:E12)</f>
        <v>3.0352540775947442E-2</v>
      </c>
      <c r="F14" s="7">
        <f t="shared" ref="F14:L14" si="9">STDEVP(F10:F12)</f>
        <v>9.1004443237068869E-3</v>
      </c>
      <c r="G14" s="7">
        <f t="shared" si="9"/>
        <v>8.9833251576957387E-3</v>
      </c>
      <c r="H14" s="7">
        <f t="shared" si="9"/>
        <v>3.4907576064039142E-3</v>
      </c>
      <c r="I14" s="7">
        <f t="shared" si="9"/>
        <v>6.194437953160499E-3</v>
      </c>
      <c r="J14" s="7">
        <f t="shared" si="9"/>
        <v>8.504507785090553E-3</v>
      </c>
      <c r="K14" s="7">
        <f t="shared" si="9"/>
        <v>4.2091910809033146E-3</v>
      </c>
      <c r="L14" s="8">
        <f t="shared" si="9"/>
        <v>3.5747513044810213E-3</v>
      </c>
      <c r="M14" s="26"/>
    </row>
    <row r="15" spans="2:13" ht="13.9" x14ac:dyDescent="0.35">
      <c r="B15" s="42">
        <v>14</v>
      </c>
      <c r="C15" s="9" t="s">
        <v>3</v>
      </c>
      <c r="D15" s="11" t="s">
        <v>5</v>
      </c>
      <c r="E15" s="11" t="s">
        <v>6</v>
      </c>
      <c r="F15" s="11" t="s">
        <v>7</v>
      </c>
      <c r="G15" s="11" t="s">
        <v>8</v>
      </c>
      <c r="H15" s="11" t="s">
        <v>9</v>
      </c>
      <c r="I15" s="11" t="s">
        <v>10</v>
      </c>
      <c r="J15" s="11" t="s">
        <v>11</v>
      </c>
      <c r="K15" s="11" t="s">
        <v>12</v>
      </c>
      <c r="L15" s="12" t="s">
        <v>13</v>
      </c>
      <c r="M15" s="26"/>
    </row>
    <row r="16" spans="2:13" ht="13.9" x14ac:dyDescent="0.3">
      <c r="B16" s="43"/>
      <c r="C16" s="3">
        <v>1</v>
      </c>
      <c r="D16">
        <v>0.21860699999999997</v>
      </c>
      <c r="E16">
        <v>0.33192499999999991</v>
      </c>
      <c r="F16">
        <v>0.30220699999999995</v>
      </c>
      <c r="G16">
        <v>0.31049699999999991</v>
      </c>
      <c r="H16">
        <v>0.234574</v>
      </c>
      <c r="I16">
        <v>0.27618300000000001</v>
      </c>
      <c r="J16">
        <v>0.27488399999999991</v>
      </c>
      <c r="K16">
        <v>0.30219799999999997</v>
      </c>
      <c r="L16" s="13">
        <v>0.32520499999999997</v>
      </c>
      <c r="M16" s="26"/>
    </row>
    <row r="17" spans="2:13" ht="13.9" x14ac:dyDescent="0.3">
      <c r="B17" s="43"/>
      <c r="C17" s="3">
        <v>2</v>
      </c>
      <c r="D17">
        <v>0.20499900000000001</v>
      </c>
      <c r="E17">
        <v>0.35034799999999988</v>
      </c>
      <c r="F17">
        <v>0.31959499999999991</v>
      </c>
      <c r="G17">
        <v>0.30811399999999994</v>
      </c>
      <c r="H17">
        <v>0.21786400000000006</v>
      </c>
      <c r="I17">
        <v>0.27380199999999999</v>
      </c>
      <c r="J17">
        <v>0.26414899999999997</v>
      </c>
      <c r="K17">
        <v>0.294489</v>
      </c>
      <c r="L17" s="13">
        <v>0.30745400000000006</v>
      </c>
      <c r="M17" s="26"/>
    </row>
    <row r="18" spans="2:13" ht="13.9" x14ac:dyDescent="0.3">
      <c r="B18" s="43"/>
      <c r="C18" s="3">
        <v>3</v>
      </c>
      <c r="D18">
        <v>0.20238200000000001</v>
      </c>
      <c r="E18">
        <v>0.36260500000000001</v>
      </c>
      <c r="F18">
        <v>0.30874199999999991</v>
      </c>
      <c r="G18">
        <v>0.28817700000000002</v>
      </c>
      <c r="H18">
        <v>0.218366</v>
      </c>
      <c r="I18">
        <v>0.25450399999999995</v>
      </c>
      <c r="J18">
        <v>0.26866600000000002</v>
      </c>
      <c r="K18">
        <v>0.30780599999999997</v>
      </c>
      <c r="L18" s="13">
        <v>0.31977100000000003</v>
      </c>
      <c r="M18" s="26"/>
    </row>
    <row r="19" spans="2:13" ht="13.9" x14ac:dyDescent="0.3">
      <c r="B19" s="43"/>
      <c r="C19" s="4" t="s">
        <v>1</v>
      </c>
      <c r="D19" s="14">
        <f>AVERAGE(D16:D18)</f>
        <v>0.20866266666666666</v>
      </c>
      <c r="E19" s="14">
        <f>AVERAGE(E16:E18)</f>
        <v>0.34829266666666658</v>
      </c>
      <c r="F19" s="14">
        <f t="shared" ref="F19" si="10">AVERAGE(F16:F18)</f>
        <v>0.31018133333333325</v>
      </c>
      <c r="G19" s="14">
        <f t="shared" ref="G19" si="11">AVERAGE(G16:G18)</f>
        <v>0.30226266666666662</v>
      </c>
      <c r="H19" s="14">
        <f t="shared" ref="H19" si="12">AVERAGE(H16:H18)</f>
        <v>0.22360133333333335</v>
      </c>
      <c r="I19" s="14">
        <f t="shared" ref="I19" si="13">AVERAGE(I16:I18)</f>
        <v>0.26816299999999998</v>
      </c>
      <c r="J19" s="14">
        <f t="shared" ref="J19" si="14">AVERAGE(J16:J18)</f>
        <v>0.269233</v>
      </c>
      <c r="K19" s="14">
        <f t="shared" ref="K19" si="15">AVERAGE(K16:K18)</f>
        <v>0.30149766666666666</v>
      </c>
      <c r="L19" s="5">
        <f t="shared" ref="L19" si="16">AVERAGE(L16:L18)</f>
        <v>0.31747666666666668</v>
      </c>
      <c r="M19" s="26"/>
    </row>
    <row r="20" spans="2:13" ht="14.25" thickBot="1" x14ac:dyDescent="0.35">
      <c r="B20" s="44"/>
      <c r="C20" s="6" t="s">
        <v>2</v>
      </c>
      <c r="D20" s="7">
        <f>STDEVP(D16:D18)</f>
        <v>7.1124068281341029E-3</v>
      </c>
      <c r="E20" s="7">
        <f>STDEVP(E16:E18)</f>
        <v>1.2609094504452852E-2</v>
      </c>
      <c r="F20" s="7">
        <f t="shared" ref="F20:L20" si="17">STDEVP(F16:F18)</f>
        <v>7.1712107919250298E-3</v>
      </c>
      <c r="G20" s="7">
        <f t="shared" si="17"/>
        <v>1.0007469754582726E-2</v>
      </c>
      <c r="H20" s="7">
        <f t="shared" si="17"/>
        <v>7.7615531664451901E-3</v>
      </c>
      <c r="I20" s="7">
        <f t="shared" si="17"/>
        <v>9.7071623385347333E-3</v>
      </c>
      <c r="J20" s="7">
        <f t="shared" si="17"/>
        <v>4.4008463579937006E-3</v>
      </c>
      <c r="K20" s="7">
        <f t="shared" si="17"/>
        <v>5.4591496488820253E-3</v>
      </c>
      <c r="L20" s="8">
        <f t="shared" si="17"/>
        <v>7.4261912325378262E-3</v>
      </c>
      <c r="M20" s="26"/>
    </row>
    <row r="21" spans="2:13" ht="13.9" x14ac:dyDescent="0.35">
      <c r="B21" s="42">
        <v>21</v>
      </c>
      <c r="C21" s="9" t="s">
        <v>3</v>
      </c>
      <c r="D21" s="11" t="s">
        <v>5</v>
      </c>
      <c r="E21" s="11" t="s">
        <v>6</v>
      </c>
      <c r="F21" s="11" t="s">
        <v>7</v>
      </c>
      <c r="G21" s="11" t="s">
        <v>8</v>
      </c>
      <c r="H21" s="11" t="s">
        <v>9</v>
      </c>
      <c r="I21" s="11" t="s">
        <v>10</v>
      </c>
      <c r="J21" s="11" t="s">
        <v>11</v>
      </c>
      <c r="K21" s="11" t="s">
        <v>12</v>
      </c>
      <c r="L21" s="12" t="s">
        <v>13</v>
      </c>
      <c r="M21" s="26"/>
    </row>
    <row r="22" spans="2:13" ht="13.9" x14ac:dyDescent="0.3">
      <c r="B22" s="43"/>
      <c r="C22" s="3">
        <v>1</v>
      </c>
      <c r="D22">
        <v>0.21560100000000001</v>
      </c>
      <c r="E22">
        <v>0.32555500000000004</v>
      </c>
      <c r="F22">
        <v>0.30189699999999997</v>
      </c>
      <c r="G22">
        <v>0.28318699999999991</v>
      </c>
      <c r="H22">
        <v>0.21832400000000005</v>
      </c>
      <c r="I22">
        <v>0.24563600000000002</v>
      </c>
      <c r="J22">
        <v>0.27292200000000005</v>
      </c>
      <c r="K22">
        <v>0.29708400000000001</v>
      </c>
      <c r="L22" s="13">
        <v>0.32048699999999997</v>
      </c>
      <c r="M22" s="26"/>
    </row>
    <row r="23" spans="2:13" ht="13.9" x14ac:dyDescent="0.3">
      <c r="B23" s="43"/>
      <c r="C23" s="3">
        <v>2</v>
      </c>
      <c r="D23">
        <v>0.21540599999999999</v>
      </c>
      <c r="E23">
        <v>0.33239300000000005</v>
      </c>
      <c r="F23">
        <v>0.29034299999999996</v>
      </c>
      <c r="G23">
        <v>0.26949899999999999</v>
      </c>
      <c r="H23">
        <v>0.23329800000000003</v>
      </c>
      <c r="I23">
        <v>0.254413</v>
      </c>
      <c r="J23">
        <v>0.25576399999999999</v>
      </c>
      <c r="K23">
        <v>0.28463200000000011</v>
      </c>
      <c r="L23" s="13">
        <v>0.29457100000000003</v>
      </c>
      <c r="M23" s="26"/>
    </row>
    <row r="24" spans="2:13" ht="13.9" x14ac:dyDescent="0.3">
      <c r="B24" s="43"/>
      <c r="C24" s="3">
        <v>3</v>
      </c>
      <c r="D24">
        <v>0.22824800000000003</v>
      </c>
      <c r="E24">
        <v>0.337557</v>
      </c>
      <c r="F24">
        <v>0.283441</v>
      </c>
      <c r="G24">
        <v>0.27783199999999997</v>
      </c>
      <c r="H24">
        <v>0.19423900000000002</v>
      </c>
      <c r="I24">
        <v>0.26935999999999999</v>
      </c>
      <c r="J24">
        <v>0.246008</v>
      </c>
      <c r="K24">
        <v>0.30129</v>
      </c>
      <c r="L24" s="13">
        <v>0.29516199999999998</v>
      </c>
      <c r="M24" s="26"/>
    </row>
    <row r="25" spans="2:13" ht="13.9" x14ac:dyDescent="0.3">
      <c r="B25" s="43"/>
      <c r="C25" s="4" t="s">
        <v>1</v>
      </c>
      <c r="D25" s="14">
        <f>AVERAGE(D22:D24)</f>
        <v>0.21975166666666668</v>
      </c>
      <c r="E25" s="14">
        <f>AVERAGE(E22:E24)</f>
        <v>0.33183500000000005</v>
      </c>
      <c r="F25" s="14">
        <f t="shared" ref="F25" si="18">AVERAGE(F22:F24)</f>
        <v>0.29189366666666666</v>
      </c>
      <c r="G25" s="14">
        <f t="shared" ref="G25" si="19">AVERAGE(G22:G24)</f>
        <v>0.27683933333333327</v>
      </c>
      <c r="H25" s="14">
        <f t="shared" ref="H25" si="20">AVERAGE(H22:H24)</f>
        <v>0.21528700000000003</v>
      </c>
      <c r="I25" s="14">
        <f t="shared" ref="I25" si="21">AVERAGE(I22:I24)</f>
        <v>0.25646966666666665</v>
      </c>
      <c r="J25" s="14">
        <f t="shared" ref="J25" si="22">AVERAGE(J22:J24)</f>
        <v>0.25823133333333331</v>
      </c>
      <c r="K25" s="14">
        <f t="shared" ref="K25" si="23">AVERAGE(K22:K24)</f>
        <v>0.29433533333333339</v>
      </c>
      <c r="L25" s="5">
        <f t="shared" ref="L25" si="24">AVERAGE(L22:L24)</f>
        <v>0.30340666666666666</v>
      </c>
      <c r="M25" s="26"/>
    </row>
    <row r="26" spans="2:13" ht="14.25" thickBot="1" x14ac:dyDescent="0.35">
      <c r="B26" s="44"/>
      <c r="C26" s="6" t="s">
        <v>2</v>
      </c>
      <c r="D26" s="7">
        <f>STDEVP(D22:D24)</f>
        <v>6.0083423300903681E-3</v>
      </c>
      <c r="E26" s="7">
        <f>STDEVP(E22:E24)</f>
        <v>4.915656890657291E-3</v>
      </c>
      <c r="F26" s="7">
        <f t="shared" ref="F26:L26" si="25">STDEVP(F22:F24)</f>
        <v>7.6139962933767834E-3</v>
      </c>
      <c r="G26" s="7">
        <f t="shared" si="25"/>
        <v>5.6320142242559969E-3</v>
      </c>
      <c r="H26" s="7">
        <f t="shared" si="25"/>
        <v>1.608972543788945E-2</v>
      </c>
      <c r="I26" s="7">
        <f t="shared" si="25"/>
        <v>9.7938569975719279E-3</v>
      </c>
      <c r="J26" s="7">
        <f t="shared" si="25"/>
        <v>1.1125246044719912E-2</v>
      </c>
      <c r="K26" s="7">
        <f t="shared" si="25"/>
        <v>7.0728880161422206E-3</v>
      </c>
      <c r="L26" s="8">
        <f t="shared" si="25"/>
        <v>1.2080029258610613E-2</v>
      </c>
      <c r="M26" s="26"/>
    </row>
    <row r="27" spans="2:13" ht="13.9" x14ac:dyDescent="0.35">
      <c r="B27" s="42">
        <v>28</v>
      </c>
      <c r="C27" s="9" t="s">
        <v>3</v>
      </c>
      <c r="D27" s="11" t="s">
        <v>5</v>
      </c>
      <c r="E27" s="11" t="s">
        <v>6</v>
      </c>
      <c r="F27" s="11" t="s">
        <v>7</v>
      </c>
      <c r="G27" s="11" t="s">
        <v>8</v>
      </c>
      <c r="H27" s="11" t="s">
        <v>9</v>
      </c>
      <c r="I27" s="11" t="s">
        <v>10</v>
      </c>
      <c r="J27" s="11" t="s">
        <v>11</v>
      </c>
      <c r="K27" s="11" t="s">
        <v>12</v>
      </c>
      <c r="L27" s="12" t="s">
        <v>13</v>
      </c>
      <c r="M27" s="26"/>
    </row>
    <row r="28" spans="2:13" ht="13.9" x14ac:dyDescent="0.3">
      <c r="B28" s="43"/>
      <c r="C28" s="3">
        <v>1</v>
      </c>
      <c r="D28">
        <v>0.18867800000000004</v>
      </c>
      <c r="E28">
        <v>0.32475300000000007</v>
      </c>
      <c r="F28">
        <v>0.275503</v>
      </c>
      <c r="G28">
        <v>0.267457</v>
      </c>
      <c r="H28">
        <v>0.21884999999999996</v>
      </c>
      <c r="I28">
        <v>0.23956199999999994</v>
      </c>
      <c r="J28">
        <v>0.24475899999999995</v>
      </c>
      <c r="K28">
        <v>0.26828599999999991</v>
      </c>
      <c r="L28" s="13">
        <v>0.30105300000000007</v>
      </c>
      <c r="M28" s="26"/>
    </row>
    <row r="29" spans="2:13" ht="13.9" x14ac:dyDescent="0.3">
      <c r="B29" s="43"/>
      <c r="C29" s="3">
        <v>2</v>
      </c>
      <c r="D29">
        <v>0.19134099999999998</v>
      </c>
      <c r="E29">
        <v>0.33188099999999998</v>
      </c>
      <c r="F29">
        <v>0.27370700000000003</v>
      </c>
      <c r="G29">
        <v>0.25301399999999996</v>
      </c>
      <c r="H29">
        <v>0.19905400000000001</v>
      </c>
      <c r="I29">
        <v>0.24388200000000004</v>
      </c>
      <c r="J29">
        <v>0.24327199999999999</v>
      </c>
      <c r="K29">
        <v>0.27854800000000007</v>
      </c>
      <c r="L29" s="13">
        <v>0.29320099999999993</v>
      </c>
      <c r="M29" s="26"/>
    </row>
    <row r="30" spans="2:13" ht="13.9" x14ac:dyDescent="0.3">
      <c r="B30" s="43"/>
      <c r="C30" s="3">
        <v>3</v>
      </c>
      <c r="D30">
        <v>0.18558599999999997</v>
      </c>
      <c r="E30">
        <v>0.32607400000000003</v>
      </c>
      <c r="F30">
        <v>0.28380899999999987</v>
      </c>
      <c r="G30">
        <v>0.28296799999999994</v>
      </c>
      <c r="H30">
        <v>0.22497200000000003</v>
      </c>
      <c r="I30">
        <v>0.22999700000000001</v>
      </c>
      <c r="J30">
        <v>0.23760799999999993</v>
      </c>
      <c r="K30">
        <v>0.26404500000000009</v>
      </c>
      <c r="L30" s="13">
        <v>0.29250199999999993</v>
      </c>
      <c r="M30" s="26"/>
    </row>
    <row r="31" spans="2:13" ht="13.9" x14ac:dyDescent="0.3">
      <c r="B31" s="43"/>
      <c r="C31" s="4" t="s">
        <v>1</v>
      </c>
      <c r="D31" s="14">
        <f>AVERAGE(D28:D30)</f>
        <v>0.18853499999999998</v>
      </c>
      <c r="E31" s="14">
        <f>AVERAGE(E28:E30)</f>
        <v>0.32756933333333338</v>
      </c>
      <c r="F31" s="14">
        <f t="shared" ref="F31" si="26">AVERAGE(F28:F30)</f>
        <v>0.27767299999999995</v>
      </c>
      <c r="G31" s="14">
        <f t="shared" ref="G31" si="27">AVERAGE(G28:G30)</f>
        <v>0.26781299999999991</v>
      </c>
      <c r="H31" s="14">
        <f t="shared" ref="H31" si="28">AVERAGE(H28:H30)</f>
        <v>0.21429200000000001</v>
      </c>
      <c r="I31" s="14">
        <f t="shared" ref="I31" si="29">AVERAGE(I28:I30)</f>
        <v>0.23781366666666667</v>
      </c>
      <c r="J31" s="14">
        <f t="shared" ref="J31" si="30">AVERAGE(J28:J30)</f>
        <v>0.24187966666666663</v>
      </c>
      <c r="K31" s="14">
        <f t="shared" ref="K31" si="31">AVERAGE(K28:K30)</f>
        <v>0.27029300000000006</v>
      </c>
      <c r="L31" s="5">
        <f t="shared" ref="L31" si="32">AVERAGE(L28:L30)</f>
        <v>0.29558533333333331</v>
      </c>
      <c r="M31" s="26"/>
    </row>
    <row r="32" spans="2:13" ht="14.25" thickBot="1" x14ac:dyDescent="0.35">
      <c r="B32" s="44"/>
      <c r="C32" s="6" t="s">
        <v>2</v>
      </c>
      <c r="D32" s="7">
        <f>STDEVP(D28:D30)</f>
        <v>2.3516438222372644E-3</v>
      </c>
      <c r="E32" s="7">
        <f>STDEVP(E28:E30)</f>
        <v>3.0961387063386994E-3</v>
      </c>
      <c r="F32" s="7">
        <f t="shared" ref="F32:L32" si="33">STDEVP(F28:F30)</f>
        <v>4.4003239274701175E-3</v>
      </c>
      <c r="G32" s="7">
        <f t="shared" si="33"/>
        <v>1.2231259978704829E-2</v>
      </c>
      <c r="H32" s="7">
        <f t="shared" si="33"/>
        <v>1.1060958487701991E-2</v>
      </c>
      <c r="I32" s="7">
        <f t="shared" si="33"/>
        <v>5.8017703236933607E-3</v>
      </c>
      <c r="J32" s="7">
        <f t="shared" si="33"/>
        <v>3.0809245726278844E-3</v>
      </c>
      <c r="K32" s="7">
        <f t="shared" si="33"/>
        <v>6.088529598077588E-3</v>
      </c>
      <c r="L32" s="8">
        <f t="shared" si="33"/>
        <v>3.8767412718531268E-3</v>
      </c>
    </row>
    <row r="33" spans="2:12" ht="14.1" customHeight="1" x14ac:dyDescent="0.3">
      <c r="B33" s="45" t="s">
        <v>35</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7">
    <mergeCell ref="B21:B26"/>
    <mergeCell ref="B27:B32"/>
    <mergeCell ref="B33:L37"/>
    <mergeCell ref="D2:I2"/>
    <mergeCell ref="B3:B8"/>
    <mergeCell ref="B9:B14"/>
    <mergeCell ref="B15:B20"/>
  </mergeCells>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69C7-BBCF-4FA8-AD29-985D30F8D821}">
  <dimension ref="B2:L37"/>
  <sheetViews>
    <sheetView zoomScaleNormal="100" workbookViewId="0">
      <selection activeCell="B33" sqref="B33:L37"/>
    </sheetView>
  </sheetViews>
  <sheetFormatPr defaultRowHeight="13.5" x14ac:dyDescent="0.3"/>
  <cols>
    <col min="8" max="8" width="8.86328125" bestFit="1" customWidth="1"/>
    <col min="9" max="9" width="9.59765625" customWidth="1"/>
    <col min="10" max="10" width="8.86328125" bestFit="1" customWidth="1"/>
  </cols>
  <sheetData>
    <row r="2" spans="2:12" ht="14.25" thickBot="1" x14ac:dyDescent="0.35">
      <c r="B2" s="1" t="s">
        <v>4</v>
      </c>
      <c r="C2" s="1"/>
      <c r="D2" s="47" t="s">
        <v>14</v>
      </c>
      <c r="E2" s="47"/>
      <c r="F2" s="47"/>
      <c r="G2" s="47"/>
      <c r="H2" s="47"/>
      <c r="I2" s="47"/>
    </row>
    <row r="3" spans="2:12" ht="27.75" x14ac:dyDescent="0.35">
      <c r="B3" s="42">
        <v>0</v>
      </c>
      <c r="C3" s="2" t="s">
        <v>0</v>
      </c>
      <c r="D3" s="11" t="s">
        <v>5</v>
      </c>
      <c r="E3" s="11" t="s">
        <v>6</v>
      </c>
      <c r="F3" s="11" t="s">
        <v>7</v>
      </c>
      <c r="G3" s="11" t="s">
        <v>8</v>
      </c>
      <c r="H3" s="11" t="s">
        <v>9</v>
      </c>
      <c r="I3" s="11" t="s">
        <v>10</v>
      </c>
      <c r="J3" s="11" t="s">
        <v>11</v>
      </c>
      <c r="K3" s="11" t="s">
        <v>12</v>
      </c>
      <c r="L3" s="12" t="s">
        <v>13</v>
      </c>
    </row>
    <row r="4" spans="2:12" ht="13.9" x14ac:dyDescent="0.3">
      <c r="B4" s="43"/>
      <c r="C4" s="3">
        <v>1</v>
      </c>
      <c r="D4">
        <v>6.3214800000000002E-2</v>
      </c>
      <c r="E4">
        <v>6.3321599999999992E-2</v>
      </c>
      <c r="F4">
        <v>6.1719599999999986E-2</v>
      </c>
      <c r="G4">
        <v>6.1933199999999994E-2</v>
      </c>
      <c r="H4">
        <v>6.4816799999999994E-2</v>
      </c>
      <c r="I4">
        <v>6.0544799999999989E-2</v>
      </c>
      <c r="J4">
        <v>6.364199999999999E-2</v>
      </c>
      <c r="K4">
        <v>6.1078799999999996E-2</v>
      </c>
      <c r="L4" s="13">
        <v>6.01176E-2</v>
      </c>
    </row>
    <row r="5" spans="2:12" ht="13.9" x14ac:dyDescent="0.3">
      <c r="B5" s="43"/>
      <c r="C5" s="3">
        <v>2</v>
      </c>
      <c r="D5">
        <v>6.4710000000000004E-2</v>
      </c>
      <c r="E5">
        <v>6.2467199999999994E-2</v>
      </c>
      <c r="F5">
        <v>6.1292399999999997E-2</v>
      </c>
      <c r="G5">
        <v>6.4923599999999984E-2</v>
      </c>
      <c r="H5">
        <v>6.2146800000000002E-2</v>
      </c>
      <c r="I5">
        <v>6.4069199999999993E-2</v>
      </c>
      <c r="J5">
        <v>6.4282799999999987E-2</v>
      </c>
      <c r="K5">
        <v>6.022439999999999E-2</v>
      </c>
      <c r="L5" s="13">
        <v>6.3428399999999982E-2</v>
      </c>
    </row>
    <row r="6" spans="2:12" ht="13.9" x14ac:dyDescent="0.3">
      <c r="B6" s="43"/>
      <c r="C6" s="3">
        <v>3</v>
      </c>
      <c r="D6">
        <v>6.1185600000000007E-2</v>
      </c>
      <c r="E6">
        <v>6.0437999999999999E-2</v>
      </c>
      <c r="F6">
        <v>6.35352E-2</v>
      </c>
      <c r="G6">
        <v>6.3962399999999989E-2</v>
      </c>
      <c r="H6">
        <v>6.1505999999999991E-2</v>
      </c>
      <c r="I6">
        <v>6.2253599999999992E-2</v>
      </c>
      <c r="J6">
        <v>6.2680799999999995E-2</v>
      </c>
      <c r="K6">
        <v>6.2573999999999991E-2</v>
      </c>
      <c r="L6" s="13">
        <v>6.3855599999999985E-2</v>
      </c>
    </row>
    <row r="7" spans="2:12" ht="13.9" x14ac:dyDescent="0.3">
      <c r="B7" s="43"/>
      <c r="C7" s="4" t="s">
        <v>1</v>
      </c>
      <c r="D7" s="14">
        <f>AVERAGE(D4:D6)</f>
        <v>6.3036800000000004E-2</v>
      </c>
      <c r="E7" s="14">
        <f t="shared" ref="E7:L7" si="0">AVERAGE(E4:E6)</f>
        <v>6.2075599999999988E-2</v>
      </c>
      <c r="F7" s="14">
        <f t="shared" si="0"/>
        <v>6.2182399999999992E-2</v>
      </c>
      <c r="G7" s="14">
        <f t="shared" si="0"/>
        <v>6.3606399999999993E-2</v>
      </c>
      <c r="H7" s="14">
        <f t="shared" si="0"/>
        <v>6.282320000000001E-2</v>
      </c>
      <c r="I7" s="14">
        <f t="shared" si="0"/>
        <v>6.2289199999999989E-2</v>
      </c>
      <c r="J7" s="14">
        <f t="shared" si="0"/>
        <v>6.35352E-2</v>
      </c>
      <c r="K7" s="14">
        <f t="shared" si="0"/>
        <v>6.129239999999999E-2</v>
      </c>
      <c r="L7" s="5">
        <f t="shared" si="0"/>
        <v>6.2467199999999994E-2</v>
      </c>
    </row>
    <row r="8" spans="2:12" ht="14.25" thickBot="1" x14ac:dyDescent="0.35">
      <c r="B8" s="44"/>
      <c r="C8" s="6" t="s">
        <v>2</v>
      </c>
      <c r="D8" s="7">
        <f>STDEVP(D4:D6)</f>
        <v>1.4443249495871753E-3</v>
      </c>
      <c r="E8" s="7">
        <f t="shared" ref="E8:L8" si="1">STDEVP(E4:E6)</f>
        <v>1.2093524879041649E-3</v>
      </c>
      <c r="F8" s="7">
        <f t="shared" si="1"/>
        <v>9.7234282020283692E-4</v>
      </c>
      <c r="G8" s="7">
        <f t="shared" si="1"/>
        <v>1.2465084676808217E-3</v>
      </c>
      <c r="H8" s="7">
        <f t="shared" si="1"/>
        <v>1.4337565762708811E-3</v>
      </c>
      <c r="I8" s="7">
        <f t="shared" si="1"/>
        <v>1.4390504647162324E-3</v>
      </c>
      <c r="J8" s="7">
        <f t="shared" si="1"/>
        <v>6.5835941551708349E-4</v>
      </c>
      <c r="K8" s="7">
        <f t="shared" si="1"/>
        <v>9.7103853682539265E-4</v>
      </c>
      <c r="L8" s="8">
        <f t="shared" si="1"/>
        <v>1.6705468326269617E-3</v>
      </c>
    </row>
    <row r="9" spans="2:12" ht="13.9" x14ac:dyDescent="0.35">
      <c r="B9" s="42">
        <v>7</v>
      </c>
      <c r="C9" s="9" t="s">
        <v>3</v>
      </c>
      <c r="D9" s="11" t="s">
        <v>5</v>
      </c>
      <c r="E9" s="11" t="s">
        <v>6</v>
      </c>
      <c r="F9" s="11" t="s">
        <v>7</v>
      </c>
      <c r="G9" s="11" t="s">
        <v>8</v>
      </c>
      <c r="H9" s="11" t="s">
        <v>9</v>
      </c>
      <c r="I9" s="11" t="s">
        <v>10</v>
      </c>
      <c r="J9" s="11" t="s">
        <v>11</v>
      </c>
      <c r="K9" s="11" t="s">
        <v>12</v>
      </c>
      <c r="L9" s="12" t="s">
        <v>13</v>
      </c>
    </row>
    <row r="10" spans="2:12" ht="13.9" x14ac:dyDescent="0.3">
      <c r="B10" s="43"/>
      <c r="C10" s="3">
        <v>1</v>
      </c>
      <c r="D10">
        <v>6.364199999999999E-2</v>
      </c>
      <c r="E10">
        <v>0.14769360000000001</v>
      </c>
      <c r="F10">
        <v>0.11330399999999999</v>
      </c>
      <c r="G10">
        <v>0.10593479999999998</v>
      </c>
      <c r="H10">
        <v>9.354599999999999E-2</v>
      </c>
      <c r="I10">
        <v>0.106896</v>
      </c>
      <c r="J10">
        <v>9.63228E-2</v>
      </c>
      <c r="K10">
        <v>0.10337159999999998</v>
      </c>
      <c r="L10" s="13">
        <v>0.12537239999999994</v>
      </c>
    </row>
    <row r="11" spans="2:12" ht="13.9" x14ac:dyDescent="0.3">
      <c r="B11" s="43"/>
      <c r="C11" s="3">
        <v>2</v>
      </c>
      <c r="D11">
        <v>6.7059599999999997E-2</v>
      </c>
      <c r="E11">
        <v>0.12932399999999999</v>
      </c>
      <c r="F11">
        <v>0.11896440000000001</v>
      </c>
      <c r="G11">
        <v>0.10764360000000001</v>
      </c>
      <c r="H11">
        <v>0.10871159999999998</v>
      </c>
      <c r="I11">
        <v>9.3332399999999996E-2</v>
      </c>
      <c r="J11">
        <v>0.10721639999999999</v>
      </c>
      <c r="K11">
        <v>0.10358519999999997</v>
      </c>
      <c r="L11" s="13">
        <v>0.10678919999999996</v>
      </c>
    </row>
    <row r="12" spans="2:12" ht="13.9" x14ac:dyDescent="0.3">
      <c r="B12" s="43"/>
      <c r="C12" s="3">
        <v>3</v>
      </c>
      <c r="D12">
        <v>6.4816799999999994E-2</v>
      </c>
      <c r="E12">
        <v>0.1178964</v>
      </c>
      <c r="F12">
        <v>0.11650799999999999</v>
      </c>
      <c r="G12">
        <v>0.11095439999999998</v>
      </c>
      <c r="H12">
        <v>0.11821679999999997</v>
      </c>
      <c r="I12">
        <v>8.4040800000000013E-2</v>
      </c>
      <c r="J12">
        <v>9.1196399999999997E-2</v>
      </c>
      <c r="K12">
        <v>0.10347839999999997</v>
      </c>
      <c r="L12" s="13">
        <v>0.10828439999999996</v>
      </c>
    </row>
    <row r="13" spans="2:12" ht="13.9" x14ac:dyDescent="0.3">
      <c r="B13" s="43"/>
      <c r="C13" s="4" t="s">
        <v>1</v>
      </c>
      <c r="D13" s="14">
        <f>AVERAGE(D10:D12)</f>
        <v>6.5172799999999989E-2</v>
      </c>
      <c r="E13" s="14">
        <f t="shared" ref="E13" si="2">AVERAGE(E10:E12)</f>
        <v>0.13163800000000001</v>
      </c>
      <c r="F13" s="14">
        <f t="shared" ref="F13" si="3">AVERAGE(F10:F12)</f>
        <v>0.1162588</v>
      </c>
      <c r="G13" s="14">
        <f t="shared" ref="G13" si="4">AVERAGE(G10:G12)</f>
        <v>0.10817759999999998</v>
      </c>
      <c r="H13" s="14">
        <f t="shared" ref="H13" si="5">AVERAGE(H10:H12)</f>
        <v>0.10682479999999998</v>
      </c>
      <c r="I13" s="14">
        <f t="shared" ref="I13" si="6">AVERAGE(I10:I12)</f>
        <v>9.4756400000000005E-2</v>
      </c>
      <c r="J13" s="14">
        <f t="shared" ref="J13" si="7">AVERAGE(J10:J12)</f>
        <v>9.8245199999999991E-2</v>
      </c>
      <c r="K13" s="14">
        <f t="shared" ref="K13" si="8">AVERAGE(K10:K12)</f>
        <v>0.10347839999999997</v>
      </c>
      <c r="L13" s="5">
        <f t="shared" ref="L13" si="9">AVERAGE(L10:L12)</f>
        <v>0.11348199999999996</v>
      </c>
    </row>
    <row r="14" spans="2:12" ht="14.25" thickBot="1" x14ac:dyDescent="0.35">
      <c r="B14" s="44"/>
      <c r="C14" s="6" t="s">
        <v>2</v>
      </c>
      <c r="D14" s="7">
        <f>STDEVP(D10:D12)</f>
        <v>1.417756311923882E-3</v>
      </c>
      <c r="E14" s="7">
        <f t="shared" ref="E14:L14" si="10">STDEVP(E10:E12)</f>
        <v>1.2274206802885478E-2</v>
      </c>
      <c r="F14" s="7">
        <f t="shared" si="10"/>
        <v>2.3175572657434039E-3</v>
      </c>
      <c r="G14" s="7">
        <f t="shared" si="10"/>
        <v>2.0837407132366518E-3</v>
      </c>
      <c r="H14" s="7">
        <f t="shared" si="10"/>
        <v>1.0159793430970919E-2</v>
      </c>
      <c r="I14" s="7">
        <f t="shared" si="10"/>
        <v>9.3847704202074094E-3</v>
      </c>
      <c r="J14" s="7">
        <f t="shared" si="10"/>
        <v>6.6799109934189962E-3</v>
      </c>
      <c r="K14" s="7">
        <f t="shared" si="10"/>
        <v>8.720183484307883E-5</v>
      </c>
      <c r="L14" s="8">
        <f t="shared" si="10"/>
        <v>8.4299116199400229E-3</v>
      </c>
    </row>
    <row r="15" spans="2:12" ht="13.9" x14ac:dyDescent="0.35">
      <c r="B15" s="42">
        <v>14</v>
      </c>
      <c r="C15" s="9" t="s">
        <v>3</v>
      </c>
      <c r="D15" s="11" t="s">
        <v>5</v>
      </c>
      <c r="E15" s="11" t="s">
        <v>6</v>
      </c>
      <c r="F15" s="11" t="s">
        <v>7</v>
      </c>
      <c r="G15" s="11" t="s">
        <v>8</v>
      </c>
      <c r="H15" s="11" t="s">
        <v>9</v>
      </c>
      <c r="I15" s="11" t="s">
        <v>10</v>
      </c>
      <c r="J15" s="11" t="s">
        <v>11</v>
      </c>
      <c r="K15" s="11" t="s">
        <v>12</v>
      </c>
      <c r="L15" s="12" t="s">
        <v>13</v>
      </c>
    </row>
    <row r="16" spans="2:12" ht="13.9" x14ac:dyDescent="0.3">
      <c r="B16" s="43"/>
      <c r="C16" s="3">
        <v>1</v>
      </c>
      <c r="D16">
        <v>6.4069199999999993E-2</v>
      </c>
      <c r="E16">
        <v>0.13167359999999997</v>
      </c>
      <c r="F16">
        <v>9.9099599999999982E-2</v>
      </c>
      <c r="G16">
        <v>9.5895599999999998E-2</v>
      </c>
      <c r="H16">
        <v>8.9701199999999995E-2</v>
      </c>
      <c r="I16">
        <v>9.3225600000000006E-2</v>
      </c>
      <c r="J16">
        <v>8.5535999999999987E-2</v>
      </c>
      <c r="K16">
        <v>9.1196399999999997E-2</v>
      </c>
      <c r="L16" s="13">
        <v>0.10176959999999999</v>
      </c>
    </row>
    <row r="17" spans="2:12" ht="13.9" x14ac:dyDescent="0.3">
      <c r="B17" s="43"/>
      <c r="C17" s="3">
        <v>2</v>
      </c>
      <c r="D17">
        <v>6.0331199999999995E-2</v>
      </c>
      <c r="E17">
        <v>0.10155599999999998</v>
      </c>
      <c r="F17">
        <v>9.9526799999999985E-2</v>
      </c>
      <c r="G17">
        <v>9.3439199999999986E-2</v>
      </c>
      <c r="H17">
        <v>9.0448799999999996E-2</v>
      </c>
      <c r="I17">
        <v>8.777879999999999E-2</v>
      </c>
      <c r="J17">
        <v>8.8205999999999993E-2</v>
      </c>
      <c r="K17">
        <v>9.2691599999999985E-2</v>
      </c>
      <c r="L17" s="13">
        <v>0.10614839999999996</v>
      </c>
    </row>
    <row r="18" spans="2:12" ht="13.9" x14ac:dyDescent="0.3">
      <c r="B18" s="43"/>
      <c r="C18" s="3">
        <v>3</v>
      </c>
      <c r="D18">
        <v>6.5884799999999993E-2</v>
      </c>
      <c r="E18">
        <v>0.12270239999999998</v>
      </c>
      <c r="F18">
        <v>0.10230360000000001</v>
      </c>
      <c r="G18">
        <v>0.1001676</v>
      </c>
      <c r="H18">
        <v>9.2157599999999992E-2</v>
      </c>
      <c r="I18">
        <v>8.8633200000000009E-2</v>
      </c>
      <c r="J18">
        <v>8.4895200000000004E-2</v>
      </c>
      <c r="K18">
        <v>8.8099199999999989E-2</v>
      </c>
      <c r="L18" s="13">
        <v>0.10219679999999998</v>
      </c>
    </row>
    <row r="19" spans="2:12" ht="13.9" x14ac:dyDescent="0.3">
      <c r="B19" s="43"/>
      <c r="C19" s="4" t="s">
        <v>1</v>
      </c>
      <c r="D19" s="14">
        <f>AVERAGE(D16:D18)</f>
        <v>6.3428399999999996E-2</v>
      </c>
      <c r="E19" s="14">
        <f t="shared" ref="E19" si="11">AVERAGE(E16:E18)</f>
        <v>0.11864399999999997</v>
      </c>
      <c r="F19" s="14">
        <f t="shared" ref="F19" si="12">AVERAGE(F16:F18)</f>
        <v>0.10031</v>
      </c>
      <c r="G19" s="14">
        <f t="shared" ref="G19" si="13">AVERAGE(G16:G18)</f>
        <v>9.6500799999999984E-2</v>
      </c>
      <c r="H19" s="14">
        <f t="shared" ref="H19" si="14">AVERAGE(H16:H18)</f>
        <v>9.0769199999999994E-2</v>
      </c>
      <c r="I19" s="14">
        <f t="shared" ref="I19" si="15">AVERAGE(I16:I18)</f>
        <v>8.9879200000000006E-2</v>
      </c>
      <c r="J19" s="14">
        <f t="shared" ref="J19" si="16">AVERAGE(J16:J18)</f>
        <v>8.6212400000000008E-2</v>
      </c>
      <c r="K19" s="14">
        <f t="shared" ref="K19" si="17">AVERAGE(K16:K18)</f>
        <v>9.066239999999999E-2</v>
      </c>
      <c r="L19" s="5">
        <f t="shared" ref="L19" si="18">AVERAGE(L16:L18)</f>
        <v>0.10337159999999997</v>
      </c>
    </row>
    <row r="20" spans="2:12" ht="14.25" thickBot="1" x14ac:dyDescent="0.35">
      <c r="B20" s="44"/>
      <c r="C20" s="6" t="s">
        <v>2</v>
      </c>
      <c r="D20" s="7">
        <f>STDEVP(D16:D18)</f>
        <v>2.3120822822728427E-3</v>
      </c>
      <c r="E20" s="7">
        <f t="shared" ref="E20:L20" si="19">STDEVP(E16:E18)</f>
        <v>1.2625910273718911E-2</v>
      </c>
      <c r="F20" s="7">
        <f t="shared" si="19"/>
        <v>1.4204355388401241E-3</v>
      </c>
      <c r="G20" s="7">
        <f t="shared" si="19"/>
        <v>2.7799930359625039E-3</v>
      </c>
      <c r="H20" s="7">
        <f t="shared" si="19"/>
        <v>1.0280944703673868E-3</v>
      </c>
      <c r="I20" s="7">
        <f t="shared" si="19"/>
        <v>2.3918325693910976E-3</v>
      </c>
      <c r="J20" s="7">
        <f t="shared" si="19"/>
        <v>1.4337565762708789E-3</v>
      </c>
      <c r="K20" s="7">
        <f t="shared" si="19"/>
        <v>1.9124855450434125E-3</v>
      </c>
      <c r="L20" s="8">
        <f t="shared" si="19"/>
        <v>1.971224431666765E-3</v>
      </c>
    </row>
    <row r="21" spans="2:12" ht="13.9" x14ac:dyDescent="0.35">
      <c r="B21" s="42">
        <v>21</v>
      </c>
      <c r="C21" s="9" t="s">
        <v>3</v>
      </c>
      <c r="D21" s="11" t="s">
        <v>5</v>
      </c>
      <c r="E21" s="11" t="s">
        <v>6</v>
      </c>
      <c r="F21" s="11" t="s">
        <v>7</v>
      </c>
      <c r="G21" s="11" t="s">
        <v>8</v>
      </c>
      <c r="H21" s="11" t="s">
        <v>9</v>
      </c>
      <c r="I21" s="11" t="s">
        <v>10</v>
      </c>
      <c r="J21" s="11" t="s">
        <v>11</v>
      </c>
      <c r="K21" s="11" t="s">
        <v>12</v>
      </c>
      <c r="L21" s="12" t="s">
        <v>13</v>
      </c>
    </row>
    <row r="22" spans="2:12" ht="13.9" x14ac:dyDescent="0.3">
      <c r="B22" s="43"/>
      <c r="C22" s="3">
        <v>1</v>
      </c>
      <c r="D22">
        <v>6.6205199999999992E-2</v>
      </c>
      <c r="E22">
        <v>0.10262400000000001</v>
      </c>
      <c r="F22">
        <v>8.4147600000000003E-2</v>
      </c>
      <c r="G22">
        <v>8.2865999999999995E-2</v>
      </c>
      <c r="H22">
        <v>6.6952800000000007E-2</v>
      </c>
      <c r="I22">
        <v>7.624439999999999E-2</v>
      </c>
      <c r="J22">
        <v>7.1758799999999998E-2</v>
      </c>
      <c r="K22">
        <v>7.912799999999999E-2</v>
      </c>
      <c r="L22" s="13">
        <v>8.777879999999999E-2</v>
      </c>
    </row>
    <row r="23" spans="2:12" ht="13.9" x14ac:dyDescent="0.3">
      <c r="B23" s="43"/>
      <c r="C23" s="3">
        <v>2</v>
      </c>
      <c r="D23">
        <v>6.2787599999999985E-2</v>
      </c>
      <c r="E23">
        <v>0.10550760000000002</v>
      </c>
      <c r="F23">
        <v>8.9273999999999992E-2</v>
      </c>
      <c r="G23">
        <v>8.1157199999999999E-2</v>
      </c>
      <c r="H23">
        <v>6.7807199999999998E-2</v>
      </c>
      <c r="I23">
        <v>7.2399599999999995E-2</v>
      </c>
      <c r="J23">
        <v>7.03704E-2</v>
      </c>
      <c r="K23">
        <v>7.61376E-2</v>
      </c>
      <c r="L23" s="13">
        <v>9.0341999999999992E-2</v>
      </c>
    </row>
    <row r="24" spans="2:12" ht="13.9" x14ac:dyDescent="0.3">
      <c r="B24" s="43"/>
      <c r="C24" s="3">
        <v>3</v>
      </c>
      <c r="D24">
        <v>6.8234399999999987E-2</v>
      </c>
      <c r="E24">
        <v>0.1104204</v>
      </c>
      <c r="F24">
        <v>8.5856399999999986E-2</v>
      </c>
      <c r="G24">
        <v>7.3147199999999996E-2</v>
      </c>
      <c r="H24">
        <v>6.919560000000001E-2</v>
      </c>
      <c r="I24">
        <v>7.4215199999999981E-2</v>
      </c>
      <c r="J24">
        <v>7.2079199999999996E-2</v>
      </c>
      <c r="K24">
        <v>8.179800000000001E-2</v>
      </c>
      <c r="L24" s="13">
        <v>8.8099199999999989E-2</v>
      </c>
    </row>
    <row r="25" spans="2:12" ht="13.9" x14ac:dyDescent="0.3">
      <c r="B25" s="43"/>
      <c r="C25" s="4" t="s">
        <v>1</v>
      </c>
      <c r="D25" s="14">
        <f>AVERAGE(D22:D24)</f>
        <v>6.5742399999999979E-2</v>
      </c>
      <c r="E25" s="14">
        <f t="shared" ref="E25" si="20">AVERAGE(E22:E24)</f>
        <v>0.10618400000000001</v>
      </c>
      <c r="F25" s="14">
        <f t="shared" ref="F25" si="21">AVERAGE(F22:F24)</f>
        <v>8.6426000000000003E-2</v>
      </c>
      <c r="G25" s="14">
        <f t="shared" ref="G25" si="22">AVERAGE(G22:G24)</f>
        <v>7.9056799999999997E-2</v>
      </c>
      <c r="H25" s="14">
        <f t="shared" ref="H25" si="23">AVERAGE(H22:H24)</f>
        <v>6.798520000000001E-2</v>
      </c>
      <c r="I25" s="14">
        <f t="shared" ref="I25" si="24">AVERAGE(I22:I24)</f>
        <v>7.4286399999999989E-2</v>
      </c>
      <c r="J25" s="14">
        <f t="shared" ref="J25" si="25">AVERAGE(J22:J24)</f>
        <v>7.1402800000000002E-2</v>
      </c>
      <c r="K25" s="14">
        <f t="shared" ref="K25" si="26">AVERAGE(K22:K24)</f>
        <v>7.90212E-2</v>
      </c>
      <c r="L25" s="5">
        <f t="shared" ref="L25" si="27">AVERAGE(L22:L24)</f>
        <v>8.8739999999999986E-2</v>
      </c>
    </row>
    <row r="26" spans="2:12" ht="14.25" thickBot="1" x14ac:dyDescent="0.35">
      <c r="B26" s="44"/>
      <c r="C26" s="6" t="s">
        <v>2</v>
      </c>
      <c r="D26" s="7">
        <f>STDEVP(D22:D24)</f>
        <v>2.2475980423554399E-3</v>
      </c>
      <c r="E26" s="7">
        <f t="shared" ref="E26:L26" si="28">STDEVP(E22:E24)</f>
        <v>3.218602280493814E-3</v>
      </c>
      <c r="F26" s="7">
        <f t="shared" si="28"/>
        <v>2.1312480475064338E-3</v>
      </c>
      <c r="G26" s="7">
        <f t="shared" si="28"/>
        <v>4.236549577191326E-3</v>
      </c>
      <c r="H26" s="7">
        <f t="shared" si="28"/>
        <v>9.2422975498520038E-4</v>
      </c>
      <c r="I26" s="7">
        <f t="shared" si="28"/>
        <v>1.570440244008028E-3</v>
      </c>
      <c r="J26" s="7">
        <f t="shared" si="28"/>
        <v>7.4164293295358649E-4</v>
      </c>
      <c r="K26" s="7">
        <f t="shared" si="28"/>
        <v>2.3120822822728475E-3</v>
      </c>
      <c r="L26" s="8">
        <f t="shared" si="28"/>
        <v>1.1403119573169451E-3</v>
      </c>
    </row>
    <row r="27" spans="2:12" ht="13.9" x14ac:dyDescent="0.35">
      <c r="B27" s="42">
        <v>28</v>
      </c>
      <c r="C27" s="9" t="s">
        <v>3</v>
      </c>
      <c r="D27" s="11" t="s">
        <v>5</v>
      </c>
      <c r="E27" s="11" t="s">
        <v>6</v>
      </c>
      <c r="F27" s="11" t="s">
        <v>7</v>
      </c>
      <c r="G27" s="11" t="s">
        <v>8</v>
      </c>
      <c r="H27" s="11" t="s">
        <v>9</v>
      </c>
      <c r="I27" s="11" t="s">
        <v>10</v>
      </c>
      <c r="J27" s="11" t="s">
        <v>11</v>
      </c>
      <c r="K27" s="11" t="s">
        <v>12</v>
      </c>
      <c r="L27" s="12" t="s">
        <v>13</v>
      </c>
    </row>
    <row r="28" spans="2:12" ht="13.9" x14ac:dyDescent="0.3">
      <c r="B28" s="43"/>
      <c r="C28" s="3">
        <v>1</v>
      </c>
      <c r="D28">
        <v>5.9903999999999999E-2</v>
      </c>
      <c r="E28">
        <v>7.8700799999999987E-2</v>
      </c>
      <c r="F28">
        <v>6.5457599999999991E-2</v>
      </c>
      <c r="G28">
        <v>6.770039999999998E-2</v>
      </c>
      <c r="H28">
        <v>5.7020399999999999E-2</v>
      </c>
      <c r="I28">
        <v>5.5525199999999997E-2</v>
      </c>
      <c r="J28">
        <v>5.9690399999999991E-2</v>
      </c>
      <c r="K28">
        <v>6.1933199999999994E-2</v>
      </c>
      <c r="L28" s="13">
        <v>6.9088799999999992E-2</v>
      </c>
    </row>
    <row r="29" spans="2:12" ht="13.9" x14ac:dyDescent="0.3">
      <c r="B29" s="43"/>
      <c r="C29" s="3">
        <v>2</v>
      </c>
      <c r="D29">
        <v>6.2467199999999994E-2</v>
      </c>
      <c r="E29">
        <v>8.7351600000000001E-2</v>
      </c>
      <c r="F29">
        <v>6.9943199999999983E-2</v>
      </c>
      <c r="G29">
        <v>6.6632399999999981E-2</v>
      </c>
      <c r="H29">
        <v>5.95836E-2</v>
      </c>
      <c r="I29">
        <v>5.8515600000000001E-2</v>
      </c>
      <c r="J29">
        <v>5.9797200000000009E-2</v>
      </c>
      <c r="K29">
        <v>6.4923599999999998E-2</v>
      </c>
      <c r="L29" s="13">
        <v>6.6205200000000006E-2</v>
      </c>
    </row>
    <row r="30" spans="2:12" ht="13.9" x14ac:dyDescent="0.3">
      <c r="B30" s="43"/>
      <c r="C30" s="3">
        <v>3</v>
      </c>
      <c r="D30">
        <v>6.5350799999999987E-2</v>
      </c>
      <c r="E30">
        <v>8.6497199999999996E-2</v>
      </c>
      <c r="F30">
        <v>6.8768399999999993E-2</v>
      </c>
      <c r="G30">
        <v>6.8982000000000002E-2</v>
      </c>
      <c r="H30">
        <v>5.8088399999999998E-2</v>
      </c>
      <c r="I30">
        <v>6.0758399999999997E-2</v>
      </c>
      <c r="J30">
        <v>6.2894400000000003E-2</v>
      </c>
      <c r="K30">
        <v>6.7166399999999987E-2</v>
      </c>
      <c r="L30" s="13">
        <v>6.759359999999999E-2</v>
      </c>
    </row>
    <row r="31" spans="2:12" ht="13.9" x14ac:dyDescent="0.3">
      <c r="B31" s="43"/>
      <c r="C31" s="4" t="s">
        <v>1</v>
      </c>
      <c r="D31" s="14">
        <f>AVERAGE(D28:D30)</f>
        <v>6.2573999999999991E-2</v>
      </c>
      <c r="E31" s="14">
        <f t="shared" ref="E31" si="29">AVERAGE(E28:E30)</f>
        <v>8.41832E-2</v>
      </c>
      <c r="F31" s="14">
        <f t="shared" ref="F31" si="30">AVERAGE(F28:F30)</f>
        <v>6.8056400000000003E-2</v>
      </c>
      <c r="G31" s="14">
        <f t="shared" ref="G31" si="31">AVERAGE(G28:G30)</f>
        <v>6.7771599999999987E-2</v>
      </c>
      <c r="H31" s="14">
        <f t="shared" ref="H31" si="32">AVERAGE(H28:H30)</f>
        <v>5.8230799999999999E-2</v>
      </c>
      <c r="I31" s="14">
        <f t="shared" ref="I31" si="33">AVERAGE(I28:I30)</f>
        <v>5.8266399999999996E-2</v>
      </c>
      <c r="J31" s="14">
        <f t="shared" ref="J31" si="34">AVERAGE(J28:J30)</f>
        <v>6.0793999999999994E-2</v>
      </c>
      <c r="K31" s="14">
        <f t="shared" ref="K31" si="35">AVERAGE(K28:K30)</f>
        <v>6.4674399999999993E-2</v>
      </c>
      <c r="L31" s="5">
        <f t="shared" ref="L31" si="36">AVERAGE(L28:L30)</f>
        <v>6.76292E-2</v>
      </c>
    </row>
    <row r="32" spans="2:12" ht="14.25" thickBot="1" x14ac:dyDescent="0.35">
      <c r="B32" s="44"/>
      <c r="C32" s="6" t="s">
        <v>2</v>
      </c>
      <c r="D32" s="7">
        <f>STDEVP(D28:D30)</f>
        <v>2.2249287988607585E-3</v>
      </c>
      <c r="E32" s="7">
        <f t="shared" ref="E32:L32" si="37">STDEVP(E28:E30)</f>
        <v>3.8923028453603202E-3</v>
      </c>
      <c r="F32" s="7">
        <f t="shared" si="37"/>
        <v>1.8991857623729155E-3</v>
      </c>
      <c r="G32" s="7">
        <f t="shared" si="37"/>
        <v>9.6054051450213021E-4</v>
      </c>
      <c r="H32" s="7">
        <f t="shared" si="37"/>
        <v>1.0512554018886188E-3</v>
      </c>
      <c r="I32" s="7">
        <f t="shared" si="37"/>
        <v>2.1436994565470231E-3</v>
      </c>
      <c r="J32" s="7">
        <f t="shared" si="37"/>
        <v>1.4858469369352974E-3</v>
      </c>
      <c r="K32" s="7">
        <f t="shared" si="37"/>
        <v>2.14369945654702E-3</v>
      </c>
      <c r="L32" s="8">
        <f t="shared" si="37"/>
        <v>1.1774938810881299E-3</v>
      </c>
    </row>
    <row r="33" spans="2:12" ht="14.1" customHeight="1" x14ac:dyDescent="0.3">
      <c r="B33" s="45" t="s">
        <v>34</v>
      </c>
      <c r="C33" s="46"/>
      <c r="D33" s="46"/>
      <c r="E33" s="46"/>
      <c r="F33" s="46"/>
      <c r="G33" s="46"/>
      <c r="H33" s="46"/>
      <c r="I33" s="46"/>
      <c r="J33" s="46"/>
      <c r="K33" s="46"/>
      <c r="L33" s="46"/>
    </row>
    <row r="34" spans="2:12" ht="13.5" customHeight="1" x14ac:dyDescent="0.3">
      <c r="B34" s="46"/>
      <c r="C34" s="46"/>
      <c r="D34" s="46"/>
      <c r="E34" s="46"/>
      <c r="F34" s="46"/>
      <c r="G34" s="46"/>
      <c r="H34" s="46"/>
      <c r="I34" s="46"/>
      <c r="J34" s="46"/>
      <c r="K34" s="46"/>
      <c r="L34" s="46"/>
    </row>
    <row r="35" spans="2:12" ht="13.5" customHeight="1" x14ac:dyDescent="0.3">
      <c r="B35" s="46"/>
      <c r="C35" s="46"/>
      <c r="D35" s="46"/>
      <c r="E35" s="46"/>
      <c r="F35" s="46"/>
      <c r="G35" s="46"/>
      <c r="H35" s="46"/>
      <c r="I35" s="46"/>
      <c r="J35" s="46"/>
      <c r="K35" s="46"/>
      <c r="L35" s="46"/>
    </row>
    <row r="36" spans="2:12" ht="13.5" customHeight="1" x14ac:dyDescent="0.3">
      <c r="B36" s="46"/>
      <c r="C36" s="46"/>
      <c r="D36" s="46"/>
      <c r="E36" s="46"/>
      <c r="F36" s="46"/>
      <c r="G36" s="46"/>
      <c r="H36" s="46"/>
      <c r="I36" s="46"/>
      <c r="J36" s="46"/>
      <c r="K36" s="46"/>
      <c r="L36" s="46"/>
    </row>
    <row r="37" spans="2:12" ht="13.5" customHeight="1" x14ac:dyDescent="0.3">
      <c r="B37" s="46"/>
      <c r="C37" s="46"/>
      <c r="D37" s="46"/>
      <c r="E37" s="46"/>
      <c r="F37" s="46"/>
      <c r="G37" s="46"/>
      <c r="H37" s="46"/>
      <c r="I37" s="46"/>
      <c r="J37" s="46"/>
      <c r="K37" s="46"/>
      <c r="L37" s="46"/>
    </row>
  </sheetData>
  <mergeCells count="7">
    <mergeCell ref="B33:L37"/>
    <mergeCell ref="D2:I2"/>
    <mergeCell ref="B3:B8"/>
    <mergeCell ref="B9:B14"/>
    <mergeCell ref="B15:B20"/>
    <mergeCell ref="B21:B26"/>
    <mergeCell ref="B27:B32"/>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plant height</vt:lpstr>
      <vt:lpstr>ground diameter</vt:lpstr>
      <vt:lpstr>specific leaf area</vt:lpstr>
      <vt:lpstr>leaf relative water content</vt:lpstr>
      <vt:lpstr> CAT activity</vt:lpstr>
      <vt:lpstr>POD activity</vt:lpstr>
      <vt:lpstr>SOD activity</vt:lpstr>
      <vt:lpstr>MDA content</vt:lpstr>
      <vt:lpstr>proline content</vt:lpstr>
      <vt:lpstr>soluble sugar content</vt:lpstr>
      <vt:lpstr>soluble protein content</vt:lpstr>
      <vt:lpstr>O2- content</vt:lpstr>
      <vt:lpstr>H2S content</vt:lpstr>
      <vt:lpstr>LCD content</vt:lpstr>
      <vt:lpstr>Biomass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2023-05-28T15:22:13Z</dcterms:modified>
</cp:coreProperties>
</file>