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d.docs.live.net/e96a9e6ec78d840a/Desktop/POT RAW DATA/"/>
    </mc:Choice>
  </mc:AlternateContent>
  <xr:revisionPtr revIDLastSave="93" documentId="11_F25DC773A252ABDACC104849C99C61665BDE58E7" xr6:coauthVersionLast="47" xr6:coauthVersionMax="47" xr10:uidLastSave="{0FEF8671-4E83-4186-9D9A-925CB46E9F69}"/>
  <bookViews>
    <workbookView xWindow="-110" yWindow="-110" windowWidth="19420" windowHeight="103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" i="1" l="1"/>
  <c r="AX7" i="1"/>
  <c r="AX8" i="1"/>
  <c r="AX9" i="1"/>
  <c r="AX10" i="1"/>
  <c r="AX11" i="1"/>
  <c r="AX12" i="1"/>
  <c r="AX13" i="1"/>
  <c r="AX14" i="1"/>
  <c r="AX15" i="1"/>
  <c r="AX16" i="1"/>
  <c r="AX5" i="1"/>
  <c r="AS6" i="1"/>
  <c r="AS7" i="1"/>
  <c r="AS8" i="1"/>
  <c r="AS9" i="1"/>
  <c r="AS10" i="1"/>
  <c r="AS11" i="1"/>
  <c r="AS12" i="1"/>
  <c r="AS13" i="1"/>
  <c r="AS14" i="1"/>
  <c r="AS15" i="1"/>
  <c r="AS16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" i="1"/>
  <c r="AN6" i="1"/>
  <c r="AN7" i="1"/>
  <c r="AN8" i="1"/>
  <c r="AN9" i="1"/>
  <c r="AN10" i="1"/>
  <c r="AN11" i="1"/>
  <c r="AN12" i="1"/>
  <c r="AN13" i="1"/>
  <c r="AN14" i="1"/>
  <c r="AN15" i="1"/>
  <c r="AN16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" i="1"/>
  <c r="AI6" i="1"/>
  <c r="AI7" i="1"/>
  <c r="AI8" i="1"/>
  <c r="AI9" i="1"/>
  <c r="AI10" i="1"/>
  <c r="AI11" i="1"/>
  <c r="AI12" i="1"/>
  <c r="AI13" i="1"/>
  <c r="AI14" i="1"/>
  <c r="AI15" i="1"/>
  <c r="AI16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" i="1"/>
  <c r="AD6" i="1"/>
  <c r="AD7" i="1"/>
  <c r="AD8" i="1"/>
  <c r="AD9" i="1"/>
  <c r="AD10" i="1"/>
  <c r="AD11" i="1"/>
  <c r="AD12" i="1"/>
  <c r="AD13" i="1"/>
  <c r="AD14" i="1"/>
  <c r="AD15" i="1"/>
  <c r="AD16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" i="1"/>
  <c r="Y6" i="1"/>
  <c r="Y7" i="1"/>
  <c r="Y8" i="1"/>
  <c r="Y9" i="1"/>
  <c r="Y10" i="1"/>
  <c r="Y11" i="1"/>
  <c r="Y12" i="1"/>
  <c r="Y13" i="1"/>
  <c r="Y14" i="1"/>
  <c r="Y15" i="1"/>
  <c r="Y16" i="1"/>
  <c r="Y23" i="1"/>
  <c r="Y24" i="1"/>
  <c r="Y25" i="1"/>
  <c r="Y26" i="1"/>
  <c r="Y27" i="1"/>
  <c r="Y28" i="1"/>
  <c r="Y29" i="1"/>
  <c r="Y30" i="1"/>
  <c r="Y31" i="1"/>
  <c r="Y32" i="1"/>
  <c r="Y33" i="1"/>
  <c r="Y34" i="1"/>
  <c r="Y39" i="1"/>
  <c r="Y40" i="1"/>
  <c r="Y41" i="1"/>
  <c r="Y42" i="1"/>
  <c r="Y43" i="1"/>
  <c r="Y44" i="1"/>
  <c r="Y45" i="1"/>
  <c r="Y46" i="1"/>
  <c r="Y47" i="1"/>
  <c r="Y48" i="1"/>
  <c r="Y49" i="1"/>
  <c r="Y50" i="1"/>
  <c r="Y5" i="1"/>
  <c r="T6" i="1"/>
  <c r="T7" i="1"/>
  <c r="T8" i="1"/>
  <c r="T9" i="1"/>
  <c r="T10" i="1"/>
  <c r="T11" i="1"/>
  <c r="T12" i="1"/>
  <c r="T13" i="1"/>
  <c r="T14" i="1"/>
  <c r="T15" i="1"/>
  <c r="T16" i="1"/>
  <c r="T23" i="1"/>
  <c r="T24" i="1"/>
  <c r="T25" i="1"/>
  <c r="T26" i="1"/>
  <c r="T27" i="1"/>
  <c r="T28" i="1"/>
  <c r="T29" i="1"/>
  <c r="T30" i="1"/>
  <c r="T31" i="1"/>
  <c r="T32" i="1"/>
  <c r="T33" i="1"/>
  <c r="T34" i="1"/>
  <c r="T39" i="1"/>
  <c r="T40" i="1"/>
  <c r="T41" i="1"/>
  <c r="T42" i="1"/>
  <c r="T43" i="1"/>
  <c r="T44" i="1"/>
  <c r="T45" i="1"/>
  <c r="T46" i="1"/>
  <c r="T47" i="1"/>
  <c r="T48" i="1"/>
  <c r="T49" i="1"/>
  <c r="T50" i="1"/>
  <c r="T5" i="1"/>
  <c r="O6" i="1"/>
  <c r="O7" i="1"/>
  <c r="O8" i="1"/>
  <c r="O9" i="1"/>
  <c r="O10" i="1"/>
  <c r="O11" i="1"/>
  <c r="O12" i="1"/>
  <c r="O13" i="1"/>
  <c r="O14" i="1"/>
  <c r="O15" i="1"/>
  <c r="O16" i="1"/>
  <c r="O23" i="1"/>
  <c r="O24" i="1"/>
  <c r="O25" i="1"/>
  <c r="O26" i="1"/>
  <c r="O27" i="1"/>
  <c r="O28" i="1"/>
  <c r="O29" i="1"/>
  <c r="O30" i="1"/>
  <c r="O31" i="1"/>
  <c r="O32" i="1"/>
  <c r="O33" i="1"/>
  <c r="O34" i="1"/>
  <c r="O39" i="1"/>
  <c r="O40" i="1"/>
  <c r="O41" i="1"/>
  <c r="O42" i="1"/>
  <c r="O43" i="1"/>
  <c r="O44" i="1"/>
  <c r="O45" i="1"/>
  <c r="O46" i="1"/>
  <c r="O47" i="1"/>
  <c r="O48" i="1"/>
  <c r="O49" i="1"/>
  <c r="O50" i="1"/>
  <c r="O5" i="1"/>
  <c r="J6" i="1"/>
  <c r="J7" i="1"/>
  <c r="J8" i="1"/>
  <c r="J9" i="1"/>
  <c r="J10" i="1"/>
  <c r="J11" i="1"/>
  <c r="J12" i="1"/>
  <c r="J13" i="1"/>
  <c r="J14" i="1"/>
  <c r="J15" i="1"/>
  <c r="J16" i="1"/>
  <c r="J23" i="1"/>
  <c r="J24" i="1"/>
  <c r="J25" i="1"/>
  <c r="J26" i="1"/>
  <c r="J27" i="1"/>
  <c r="J28" i="1"/>
  <c r="J29" i="1"/>
  <c r="J30" i="1"/>
  <c r="J31" i="1"/>
  <c r="J32" i="1"/>
  <c r="J33" i="1"/>
  <c r="J34" i="1"/>
  <c r="J39" i="1"/>
  <c r="J40" i="1"/>
  <c r="J41" i="1"/>
  <c r="J42" i="1"/>
  <c r="J43" i="1"/>
  <c r="J44" i="1"/>
  <c r="J45" i="1"/>
  <c r="J46" i="1"/>
  <c r="J47" i="1"/>
  <c r="J48" i="1"/>
  <c r="J49" i="1"/>
  <c r="J50" i="1"/>
  <c r="J5" i="1"/>
  <c r="E6" i="1"/>
  <c r="E7" i="1"/>
  <c r="E8" i="1"/>
  <c r="E9" i="1"/>
  <c r="E10" i="1"/>
  <c r="E11" i="1"/>
  <c r="E12" i="1"/>
  <c r="E13" i="1"/>
  <c r="E14" i="1"/>
  <c r="E15" i="1"/>
  <c r="E16" i="1"/>
  <c r="E23" i="1"/>
  <c r="E24" i="1"/>
  <c r="E25" i="1"/>
  <c r="E26" i="1"/>
  <c r="E27" i="1"/>
  <c r="E28" i="1"/>
  <c r="E29" i="1"/>
  <c r="E30" i="1"/>
  <c r="E31" i="1"/>
  <c r="E32" i="1"/>
  <c r="E33" i="1"/>
  <c r="E34" i="1"/>
  <c r="E39" i="1"/>
  <c r="E40" i="1"/>
  <c r="E41" i="1"/>
  <c r="E42" i="1"/>
  <c r="E43" i="1"/>
  <c r="E44" i="1"/>
  <c r="E45" i="1"/>
  <c r="E46" i="1"/>
  <c r="E47" i="1"/>
  <c r="E48" i="1"/>
  <c r="E49" i="1"/>
  <c r="E50" i="1"/>
  <c r="E5" i="1"/>
</calcChain>
</file>

<file path=xl/sharedStrings.xml><?xml version="1.0" encoding="utf-8"?>
<sst xmlns="http://schemas.openxmlformats.org/spreadsheetml/2006/main" count="181" uniqueCount="45">
  <si>
    <t>Genotype</t>
  </si>
  <si>
    <t>R1</t>
  </si>
  <si>
    <t>R2</t>
  </si>
  <si>
    <t>R3</t>
  </si>
  <si>
    <t>EC-523368-2</t>
  </si>
  <si>
    <t>A1</t>
  </si>
  <si>
    <t>BHIMA</t>
  </si>
  <si>
    <t>CO-1</t>
  </si>
  <si>
    <t>GMU 2347</t>
  </si>
  <si>
    <t>GMU 2644</t>
  </si>
  <si>
    <t>GMU 2648</t>
  </si>
  <si>
    <t>GMU 3266</t>
  </si>
  <si>
    <t>GMU 3438</t>
  </si>
  <si>
    <t>ISF 764</t>
  </si>
  <si>
    <t>NARI 6</t>
  </si>
  <si>
    <t>PBNS 12</t>
  </si>
  <si>
    <t>FTSW-NTR</t>
  </si>
  <si>
    <t>TDM (WW)</t>
  </si>
  <si>
    <t>TDM(WS)</t>
  </si>
  <si>
    <t>TE(WS)</t>
  </si>
  <si>
    <t>TE(WW)</t>
  </si>
  <si>
    <t>SCMR</t>
  </si>
  <si>
    <t>TRANSPIRATION RATE</t>
  </si>
  <si>
    <t>STOMATAL CONDUCTANC</t>
  </si>
  <si>
    <t>TEMP</t>
  </si>
  <si>
    <t>ASSIMILATION RATE</t>
  </si>
  <si>
    <t>CTD(V)</t>
  </si>
  <si>
    <t>CTD(F)</t>
  </si>
  <si>
    <t>DAYS TO MATURITY</t>
  </si>
  <si>
    <t>SCMR@60 DAS</t>
  </si>
  <si>
    <t>LAI</t>
  </si>
  <si>
    <t>STOMATAL CONDUCTANCE</t>
  </si>
  <si>
    <t>LEAF TEMP</t>
  </si>
  <si>
    <t>RWC</t>
  </si>
  <si>
    <t>BIOMASS</t>
  </si>
  <si>
    <t>NPC</t>
  </si>
  <si>
    <t>NSC</t>
  </si>
  <si>
    <t>WMC</t>
  </si>
  <si>
    <t>WPC</t>
  </si>
  <si>
    <t>WSC</t>
  </si>
  <si>
    <t>SEED YIELD</t>
  </si>
  <si>
    <t>PLANT HEIGHT</t>
  </si>
  <si>
    <t>POT EXPERIMENTS DATA, POOLED (2020-21, 22)</t>
  </si>
  <si>
    <t>FIELD EXPERIMENT DATA, 2020-21,22</t>
  </si>
  <si>
    <t>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</si>
</sst>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/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MR@60%20D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51"/>
  <sheetViews>
    <sheetView tabSelected="1" zoomScale="52" workbookViewId="0">
      <selection sqref="A1:AY2"/>
    </sheetView>
  </sheetViews>
  <sheetFormatPr defaultRowHeight="14.5" x14ac:dyDescent="0.35"/>
  <cols>
    <col min="1" max="1" width="21.6328125" style="24" customWidth="1"/>
    <col min="2" max="4" width="8.7265625" style="3"/>
    <col min="5" max="5" width="9.36328125" style="3" bestFit="1" customWidth="1"/>
    <col min="6" max="6" width="9.36328125" style="3" customWidth="1"/>
    <col min="7" max="49" width="8.7265625" style="3"/>
    <col min="52" max="16384" width="8.7265625" style="5"/>
  </cols>
  <sheetData>
    <row r="1" spans="1:51" x14ac:dyDescent="0.35">
      <c r="A1" s="7" t="s">
        <v>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</row>
    <row r="2" spans="1:5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</row>
    <row r="3" spans="1:51" s="19" customFormat="1" x14ac:dyDescent="0.35">
      <c r="A3" s="23"/>
      <c r="B3" s="14" t="s">
        <v>16</v>
      </c>
      <c r="C3" s="14"/>
      <c r="D3" s="14"/>
      <c r="E3" s="13"/>
      <c r="F3" s="13"/>
      <c r="G3" s="14" t="s">
        <v>17</v>
      </c>
      <c r="H3" s="14"/>
      <c r="I3" s="14"/>
      <c r="J3" s="13"/>
      <c r="K3" s="13"/>
      <c r="L3" s="14" t="s">
        <v>18</v>
      </c>
      <c r="M3" s="14"/>
      <c r="N3" s="14"/>
      <c r="O3" s="13"/>
      <c r="P3" s="13"/>
      <c r="Q3" s="14" t="s">
        <v>19</v>
      </c>
      <c r="R3" s="14"/>
      <c r="S3" s="14"/>
      <c r="T3" s="13"/>
      <c r="U3" s="13"/>
      <c r="V3" s="14" t="s">
        <v>20</v>
      </c>
      <c r="W3" s="14"/>
      <c r="X3" s="14"/>
      <c r="Y3" s="13"/>
      <c r="Z3" s="13"/>
      <c r="AA3" s="14" t="s">
        <v>21</v>
      </c>
      <c r="AB3" s="14"/>
      <c r="AC3" s="14"/>
      <c r="AD3" s="13"/>
      <c r="AE3" s="13"/>
      <c r="AF3" s="14" t="s">
        <v>22</v>
      </c>
      <c r="AG3" s="14"/>
      <c r="AH3" s="14"/>
      <c r="AI3" s="13"/>
      <c r="AJ3" s="13"/>
      <c r="AK3" s="14" t="s">
        <v>23</v>
      </c>
      <c r="AL3" s="14"/>
      <c r="AM3" s="14"/>
      <c r="AN3" s="13"/>
      <c r="AO3" s="13"/>
      <c r="AP3" s="14" t="s">
        <v>24</v>
      </c>
      <c r="AQ3" s="14"/>
      <c r="AR3" s="14"/>
      <c r="AS3" s="13"/>
      <c r="AT3" s="13"/>
      <c r="AU3" s="15" t="s">
        <v>25</v>
      </c>
      <c r="AV3" s="16"/>
      <c r="AW3" s="16"/>
      <c r="AX3" s="17"/>
      <c r="AY3" s="18"/>
    </row>
    <row r="4" spans="1:51" x14ac:dyDescent="0.35">
      <c r="A4" s="23" t="s">
        <v>0</v>
      </c>
      <c r="B4" s="8" t="s">
        <v>1</v>
      </c>
      <c r="C4" s="8" t="s">
        <v>2</v>
      </c>
      <c r="D4" s="8" t="s">
        <v>3</v>
      </c>
      <c r="E4" s="8" t="s">
        <v>44</v>
      </c>
      <c r="F4" s="8"/>
      <c r="G4" s="8" t="s">
        <v>1</v>
      </c>
      <c r="H4" s="8" t="s">
        <v>2</v>
      </c>
      <c r="I4" s="8" t="s">
        <v>3</v>
      </c>
      <c r="J4" s="8" t="s">
        <v>44</v>
      </c>
      <c r="K4" s="8"/>
      <c r="L4" s="8" t="s">
        <v>1</v>
      </c>
      <c r="M4" s="8" t="s">
        <v>2</v>
      </c>
      <c r="N4" s="8" t="s">
        <v>3</v>
      </c>
      <c r="O4" s="8" t="s">
        <v>44</v>
      </c>
      <c r="P4" s="8"/>
      <c r="Q4" s="8" t="s">
        <v>1</v>
      </c>
      <c r="R4" s="8" t="s">
        <v>2</v>
      </c>
      <c r="S4" s="8" t="s">
        <v>3</v>
      </c>
      <c r="T4" s="8" t="s">
        <v>44</v>
      </c>
      <c r="U4" s="8"/>
      <c r="V4" s="8" t="s">
        <v>1</v>
      </c>
      <c r="W4" s="8" t="s">
        <v>2</v>
      </c>
      <c r="X4" s="8" t="s">
        <v>3</v>
      </c>
      <c r="Y4" s="8" t="s">
        <v>44</v>
      </c>
      <c r="Z4" s="8"/>
      <c r="AA4" s="8" t="s">
        <v>1</v>
      </c>
      <c r="AB4" s="8" t="s">
        <v>2</v>
      </c>
      <c r="AC4" s="8" t="s">
        <v>3</v>
      </c>
      <c r="AD4" s="8" t="s">
        <v>44</v>
      </c>
      <c r="AE4" s="8"/>
      <c r="AF4" s="8" t="s">
        <v>1</v>
      </c>
      <c r="AG4" s="8" t="s">
        <v>2</v>
      </c>
      <c r="AH4" s="8" t="s">
        <v>3</v>
      </c>
      <c r="AI4" s="8" t="s">
        <v>44</v>
      </c>
      <c r="AJ4" s="8"/>
      <c r="AK4" s="8" t="s">
        <v>1</v>
      </c>
      <c r="AL4" s="8" t="s">
        <v>2</v>
      </c>
      <c r="AM4" s="8" t="s">
        <v>3</v>
      </c>
      <c r="AN4" s="8" t="s">
        <v>44</v>
      </c>
      <c r="AO4" s="8"/>
      <c r="AP4" s="8" t="s">
        <v>1</v>
      </c>
      <c r="AQ4" s="8" t="s">
        <v>2</v>
      </c>
      <c r="AR4" s="8" t="s">
        <v>3</v>
      </c>
      <c r="AS4" s="8" t="s">
        <v>44</v>
      </c>
      <c r="AT4" s="8"/>
      <c r="AU4" s="8" t="s">
        <v>1</v>
      </c>
      <c r="AV4" s="8" t="s">
        <v>2</v>
      </c>
      <c r="AW4" s="8" t="s">
        <v>3</v>
      </c>
      <c r="AX4" s="8" t="s">
        <v>44</v>
      </c>
      <c r="AY4" s="11"/>
    </row>
    <row r="5" spans="1:51" x14ac:dyDescent="0.35">
      <c r="A5" s="23" t="s">
        <v>4</v>
      </c>
      <c r="B5" s="9">
        <v>0.77</v>
      </c>
      <c r="C5" s="9">
        <v>0.66499999999999992</v>
      </c>
      <c r="D5" s="9">
        <v>0.73499999999999988</v>
      </c>
      <c r="E5" s="9">
        <f>AVERAGE(B5:D5)</f>
        <v>0.72333333333333327</v>
      </c>
      <c r="F5" s="9"/>
      <c r="G5" s="9">
        <v>15.513999999999999</v>
      </c>
      <c r="H5" s="9">
        <v>14.738299999999999</v>
      </c>
      <c r="I5" s="9">
        <v>16.289700000000003</v>
      </c>
      <c r="J5" s="9">
        <f>AVERAGE(G5:I5)</f>
        <v>15.514000000000001</v>
      </c>
      <c r="K5" s="9"/>
      <c r="L5" s="9">
        <v>10.4382</v>
      </c>
      <c r="M5" s="9">
        <v>9.91629</v>
      </c>
      <c r="N5" s="9">
        <v>10.96011</v>
      </c>
      <c r="O5" s="9">
        <f>AVERAGE(L5:N5)</f>
        <v>10.4382</v>
      </c>
      <c r="P5" s="9"/>
      <c r="Q5" s="9">
        <v>2.64</v>
      </c>
      <c r="R5" s="9">
        <v>2.508</v>
      </c>
      <c r="S5" s="9">
        <v>2.7720000000000002</v>
      </c>
      <c r="T5" s="9">
        <f>AVERAGE(Q5:S5)</f>
        <v>2.64</v>
      </c>
      <c r="U5" s="9"/>
      <c r="V5" s="9">
        <v>4.3099999999999996</v>
      </c>
      <c r="W5" s="9">
        <v>4.0945</v>
      </c>
      <c r="X5" s="9">
        <v>4.525500000000001</v>
      </c>
      <c r="Y5" s="9">
        <f>AVERAGE(V5:X5)</f>
        <v>4.3099999999999996</v>
      </c>
      <c r="Z5" s="9"/>
      <c r="AA5" s="9">
        <v>66.466999999999999</v>
      </c>
      <c r="AB5" s="9">
        <v>63.143650000000001</v>
      </c>
      <c r="AC5" s="9">
        <v>69.790350000000018</v>
      </c>
      <c r="AD5" s="9">
        <f>AVERAGE(AA5:AC5)</f>
        <v>66.466999999999999</v>
      </c>
      <c r="AE5" s="9"/>
      <c r="AF5" s="9">
        <v>2.63</v>
      </c>
      <c r="AG5" s="9">
        <v>2.4984999999999999</v>
      </c>
      <c r="AH5" s="9">
        <v>2.7614999999999998</v>
      </c>
      <c r="AI5" s="9">
        <f>AVERAGE(AF5:AH5)</f>
        <v>2.63</v>
      </c>
      <c r="AJ5" s="9"/>
      <c r="AK5" s="9">
        <v>79.33</v>
      </c>
      <c r="AL5" s="9">
        <v>75.363500000000002</v>
      </c>
      <c r="AM5" s="9">
        <v>83.296500000000009</v>
      </c>
      <c r="AN5" s="9">
        <f>AVERAGE(AK5:AM5)</f>
        <v>79.33</v>
      </c>
      <c r="AO5" s="9"/>
      <c r="AP5" s="9">
        <v>31</v>
      </c>
      <c r="AQ5" s="9">
        <v>29.45</v>
      </c>
      <c r="AR5" s="9">
        <v>32.549999999999997</v>
      </c>
      <c r="AS5" s="9">
        <f>AVERAGE(AP5:AR5)</f>
        <v>31</v>
      </c>
      <c r="AT5" s="9"/>
      <c r="AU5" s="9">
        <v>16.23</v>
      </c>
      <c r="AV5" s="9">
        <v>15.4185</v>
      </c>
      <c r="AW5" s="9">
        <v>17.041499999999999</v>
      </c>
      <c r="AX5" s="12">
        <f>AVERAGE(AU5:AW5)</f>
        <v>16.23</v>
      </c>
      <c r="AY5" s="11"/>
    </row>
    <row r="6" spans="1:51" x14ac:dyDescent="0.35">
      <c r="A6" s="23" t="s">
        <v>5</v>
      </c>
      <c r="B6" s="9">
        <v>0.75840000000000007</v>
      </c>
      <c r="C6" s="9">
        <v>0.82160000000000011</v>
      </c>
      <c r="D6" s="9">
        <v>0.79</v>
      </c>
      <c r="E6" s="9">
        <f t="shared" ref="E6:E50" si="0">AVERAGE(B6:D6)</f>
        <v>0.79</v>
      </c>
      <c r="F6" s="9"/>
      <c r="G6" s="9">
        <v>15.18144</v>
      </c>
      <c r="H6" s="9">
        <v>16.446559999999998</v>
      </c>
      <c r="I6" s="9">
        <v>15.814</v>
      </c>
      <c r="J6" s="9">
        <f t="shared" ref="J6:J50" si="1">AVERAGE(G6:I6)</f>
        <v>15.814</v>
      </c>
      <c r="K6" s="9"/>
      <c r="L6" s="9">
        <v>10.435968000000001</v>
      </c>
      <c r="M6" s="9">
        <v>11.305631999999999</v>
      </c>
      <c r="N6" s="9">
        <v>10.870800000000001</v>
      </c>
      <c r="O6" s="9">
        <f t="shared" ref="O6:O50" si="2">AVERAGE(L6:N6)</f>
        <v>10.870800000000001</v>
      </c>
      <c r="P6" s="9"/>
      <c r="Q6" s="9">
        <v>2.8416000000000001</v>
      </c>
      <c r="R6" s="9">
        <v>3.0783999999999985</v>
      </c>
      <c r="S6" s="9">
        <v>2.96</v>
      </c>
      <c r="T6" s="9">
        <f t="shared" ref="T6:T50" si="3">AVERAGE(Q6:S6)</f>
        <v>2.9599999999999995</v>
      </c>
      <c r="U6" s="9"/>
      <c r="V6" s="9">
        <v>4.6272000000000002</v>
      </c>
      <c r="W6" s="9">
        <v>5.0128000000000004</v>
      </c>
      <c r="X6" s="9">
        <v>4.82</v>
      </c>
      <c r="Y6" s="9">
        <f t="shared" ref="Y6:Y50" si="4">AVERAGE(V6:X6)</f>
        <v>4.82</v>
      </c>
      <c r="Z6" s="9"/>
      <c r="AA6" s="9">
        <v>50.08032</v>
      </c>
      <c r="AB6" s="9">
        <v>54.253680000000003</v>
      </c>
      <c r="AC6" s="9">
        <v>52.167000000000002</v>
      </c>
      <c r="AD6" s="9">
        <f t="shared" ref="AD6:AD50" si="5">AVERAGE(AA6:AC6)</f>
        <v>52.167000000000002</v>
      </c>
      <c r="AE6" s="9"/>
      <c r="AF6" s="9">
        <v>1.2288000000000001</v>
      </c>
      <c r="AG6" s="9">
        <v>1.3311999999999999</v>
      </c>
      <c r="AH6" s="9">
        <v>1.28</v>
      </c>
      <c r="AI6" s="9">
        <f t="shared" ref="AI6:AI50" si="6">AVERAGE(AF6:AH6)</f>
        <v>1.28</v>
      </c>
      <c r="AJ6" s="9"/>
      <c r="AK6" s="9">
        <v>31.036799999999999</v>
      </c>
      <c r="AL6" s="9">
        <v>33.623199999999997</v>
      </c>
      <c r="AM6" s="9">
        <v>32.33</v>
      </c>
      <c r="AN6" s="9">
        <f t="shared" ref="AN6:AN50" si="7">AVERAGE(AK6:AM6)</f>
        <v>32.33</v>
      </c>
      <c r="AO6" s="9"/>
      <c r="AP6" s="9">
        <v>29.443200000000001</v>
      </c>
      <c r="AQ6" s="9">
        <v>31.896799999999999</v>
      </c>
      <c r="AR6" s="9">
        <v>30.67</v>
      </c>
      <c r="AS6" s="9">
        <f t="shared" ref="AS6:AS50" si="8">AVERAGE(AP6:AR6)</f>
        <v>30.67</v>
      </c>
      <c r="AT6" s="9"/>
      <c r="AU6" s="9">
        <v>12.671999999999999</v>
      </c>
      <c r="AV6" s="9">
        <v>13.727999999999994</v>
      </c>
      <c r="AW6" s="9">
        <v>13.2</v>
      </c>
      <c r="AX6" s="12">
        <f t="shared" ref="AX6:AX16" si="9">AVERAGE(AU6:AW6)</f>
        <v>13.199999999999998</v>
      </c>
      <c r="AY6" s="11"/>
    </row>
    <row r="7" spans="1:51" x14ac:dyDescent="0.35">
      <c r="A7" s="23" t="s">
        <v>6</v>
      </c>
      <c r="B7" s="9">
        <v>0.78439999999999976</v>
      </c>
      <c r="C7" s="9">
        <v>0.6956</v>
      </c>
      <c r="D7" s="9">
        <v>0.74</v>
      </c>
      <c r="E7" s="9">
        <f t="shared" si="0"/>
        <v>0.73999999999999988</v>
      </c>
      <c r="F7" s="9"/>
      <c r="G7" s="9">
        <v>17.087199999999996</v>
      </c>
      <c r="H7" s="9">
        <v>15.152800000000001</v>
      </c>
      <c r="I7" s="9">
        <v>16.12</v>
      </c>
      <c r="J7" s="9">
        <f t="shared" si="1"/>
        <v>16.12</v>
      </c>
      <c r="K7" s="9"/>
      <c r="L7" s="9">
        <v>11.374223999999998</v>
      </c>
      <c r="M7" s="9">
        <v>10.086575999999999</v>
      </c>
      <c r="N7" s="9">
        <v>10.730399999999999</v>
      </c>
      <c r="O7" s="9">
        <f t="shared" si="2"/>
        <v>10.730399999999998</v>
      </c>
      <c r="P7" s="9"/>
      <c r="Q7" s="9">
        <v>2.6076000000000006</v>
      </c>
      <c r="R7" s="9">
        <v>2.3123999999999998</v>
      </c>
      <c r="S7" s="9">
        <v>2.46</v>
      </c>
      <c r="T7" s="9">
        <f t="shared" si="3"/>
        <v>2.46</v>
      </c>
      <c r="U7" s="9"/>
      <c r="V7" s="9">
        <v>4.7170000000000023</v>
      </c>
      <c r="W7" s="9">
        <v>4.1829999999999998</v>
      </c>
      <c r="X7" s="9">
        <v>4.45</v>
      </c>
      <c r="Y7" s="9">
        <f t="shared" si="4"/>
        <v>4.45</v>
      </c>
      <c r="Z7" s="9"/>
      <c r="AA7" s="9">
        <v>52.398980000000009</v>
      </c>
      <c r="AB7" s="9">
        <v>46.467019999999998</v>
      </c>
      <c r="AC7" s="9">
        <v>49.433</v>
      </c>
      <c r="AD7" s="9">
        <f t="shared" si="5"/>
        <v>49.433</v>
      </c>
      <c r="AE7" s="9"/>
      <c r="AF7" s="9">
        <v>1.5369999999999999</v>
      </c>
      <c r="AG7" s="9">
        <v>1.363</v>
      </c>
      <c r="AH7" s="9">
        <v>1.45</v>
      </c>
      <c r="AI7" s="9">
        <f t="shared" si="6"/>
        <v>1.45</v>
      </c>
      <c r="AJ7" s="9"/>
      <c r="AK7" s="9">
        <v>49.109800000000007</v>
      </c>
      <c r="AL7" s="9">
        <v>43.550199999999997</v>
      </c>
      <c r="AM7" s="9">
        <v>46.33</v>
      </c>
      <c r="AN7" s="9">
        <f t="shared" si="7"/>
        <v>46.330000000000005</v>
      </c>
      <c r="AO7" s="9"/>
      <c r="AP7" s="9">
        <v>33.5702</v>
      </c>
      <c r="AQ7" s="9">
        <v>29.7698</v>
      </c>
      <c r="AR7" s="9">
        <v>31.67</v>
      </c>
      <c r="AS7" s="9">
        <f t="shared" si="8"/>
        <v>31.67</v>
      </c>
      <c r="AT7" s="9"/>
      <c r="AU7" s="9">
        <v>13.175799999999999</v>
      </c>
      <c r="AV7" s="9">
        <v>11.684200000000001</v>
      </c>
      <c r="AW7" s="9">
        <v>12.43</v>
      </c>
      <c r="AX7" s="12">
        <f t="shared" si="9"/>
        <v>12.43</v>
      </c>
      <c r="AY7" s="11"/>
    </row>
    <row r="8" spans="1:51" x14ac:dyDescent="0.35">
      <c r="A8" s="23" t="s">
        <v>7</v>
      </c>
      <c r="B8" s="9">
        <v>0.6532</v>
      </c>
      <c r="C8" s="9">
        <v>0.71</v>
      </c>
      <c r="D8" s="9">
        <v>0.76679999999999993</v>
      </c>
      <c r="E8" s="9">
        <f t="shared" si="0"/>
        <v>0.71</v>
      </c>
      <c r="F8" s="9"/>
      <c r="G8" s="9">
        <v>16.2012</v>
      </c>
      <c r="H8" s="9">
        <v>17.61</v>
      </c>
      <c r="I8" s="9">
        <v>19.018799999999999</v>
      </c>
      <c r="J8" s="9">
        <f t="shared" si="1"/>
        <v>17.61</v>
      </c>
      <c r="K8" s="9"/>
      <c r="L8" s="9">
        <v>9.2211599999999994</v>
      </c>
      <c r="M8" s="9">
        <v>10.023</v>
      </c>
      <c r="N8" s="9">
        <v>10.824839999999998</v>
      </c>
      <c r="O8" s="9">
        <f t="shared" si="2"/>
        <v>10.023</v>
      </c>
      <c r="P8" s="9"/>
      <c r="Q8" s="9">
        <v>2.2963200000000001</v>
      </c>
      <c r="R8" s="9">
        <v>2.496</v>
      </c>
      <c r="S8" s="9">
        <v>2.6956799999999994</v>
      </c>
      <c r="T8" s="9">
        <f t="shared" si="3"/>
        <v>2.496</v>
      </c>
      <c r="U8" s="9"/>
      <c r="V8" s="9">
        <v>4.4896000000000003</v>
      </c>
      <c r="W8" s="9">
        <v>4.88</v>
      </c>
      <c r="X8" s="9">
        <v>5.2704000000000004</v>
      </c>
      <c r="Y8" s="9">
        <f t="shared" si="4"/>
        <v>4.88</v>
      </c>
      <c r="Z8" s="9"/>
      <c r="AA8" s="9">
        <v>59.738360000000007</v>
      </c>
      <c r="AB8" s="9">
        <v>64.933000000000007</v>
      </c>
      <c r="AC8" s="9">
        <v>70.127640000000014</v>
      </c>
      <c r="AD8" s="9">
        <f t="shared" si="5"/>
        <v>64.933000000000007</v>
      </c>
      <c r="AE8" s="9"/>
      <c r="AF8" s="9">
        <v>1.3431999999999999</v>
      </c>
      <c r="AG8" s="9">
        <v>1.46</v>
      </c>
      <c r="AH8" s="9">
        <v>1.5768</v>
      </c>
      <c r="AI8" s="9">
        <f t="shared" si="6"/>
        <v>1.46</v>
      </c>
      <c r="AJ8" s="9"/>
      <c r="AK8" s="9">
        <v>41.096400000000003</v>
      </c>
      <c r="AL8" s="9">
        <v>44.67</v>
      </c>
      <c r="AM8" s="9">
        <v>48.243599999999986</v>
      </c>
      <c r="AN8" s="9">
        <f t="shared" si="7"/>
        <v>44.669999999999995</v>
      </c>
      <c r="AO8" s="9"/>
      <c r="AP8" s="9">
        <v>27.903599999999997</v>
      </c>
      <c r="AQ8" s="9">
        <v>30.33</v>
      </c>
      <c r="AR8" s="9">
        <v>32.756399999999999</v>
      </c>
      <c r="AS8" s="9">
        <f t="shared" si="8"/>
        <v>30.33</v>
      </c>
      <c r="AT8" s="9"/>
      <c r="AU8" s="9">
        <v>13.616</v>
      </c>
      <c r="AV8" s="9">
        <v>14.8</v>
      </c>
      <c r="AW8" s="9">
        <v>15.984000000000005</v>
      </c>
      <c r="AX8" s="12">
        <f t="shared" si="9"/>
        <v>14.800000000000002</v>
      </c>
      <c r="AY8" s="11"/>
    </row>
    <row r="9" spans="1:51" x14ac:dyDescent="0.35">
      <c r="A9" s="23" t="s">
        <v>8</v>
      </c>
      <c r="B9" s="9">
        <v>0.73130000000000006</v>
      </c>
      <c r="C9" s="9">
        <v>0.71</v>
      </c>
      <c r="D9" s="9">
        <v>0.68869999999999998</v>
      </c>
      <c r="E9" s="9">
        <f t="shared" si="0"/>
        <v>0.71</v>
      </c>
      <c r="F9" s="9"/>
      <c r="G9" s="9">
        <v>20.426960000000001</v>
      </c>
      <c r="H9" s="9">
        <v>19.832000000000001</v>
      </c>
      <c r="I9" s="9">
        <v>19.23704</v>
      </c>
      <c r="J9" s="9">
        <f t="shared" si="1"/>
        <v>19.832000000000001</v>
      </c>
      <c r="K9" s="9"/>
      <c r="L9" s="9">
        <v>14.737240000000003</v>
      </c>
      <c r="M9" s="9">
        <v>14.308000000000002</v>
      </c>
      <c r="N9" s="9">
        <v>13.878760000000002</v>
      </c>
      <c r="O9" s="9">
        <f t="shared" si="2"/>
        <v>14.308000000000002</v>
      </c>
      <c r="P9" s="9"/>
      <c r="Q9" s="9">
        <v>3.1620999999999988</v>
      </c>
      <c r="R9" s="9">
        <v>3.07</v>
      </c>
      <c r="S9" s="9">
        <v>2.9779</v>
      </c>
      <c r="T9" s="9">
        <f t="shared" si="3"/>
        <v>3.07</v>
      </c>
      <c r="U9" s="9"/>
      <c r="V9" s="9">
        <v>4.4289999999999985</v>
      </c>
      <c r="W9" s="9">
        <v>4.3</v>
      </c>
      <c r="X9" s="9">
        <v>4.1710000000000003</v>
      </c>
      <c r="Y9" s="9">
        <f t="shared" si="4"/>
        <v>4.3</v>
      </c>
      <c r="Z9" s="9"/>
      <c r="AA9" s="9">
        <v>46.556000000000012</v>
      </c>
      <c r="AB9" s="9">
        <v>45.2</v>
      </c>
      <c r="AC9" s="9">
        <v>43.844000000000001</v>
      </c>
      <c r="AD9" s="9">
        <f t="shared" si="5"/>
        <v>45.20000000000001</v>
      </c>
      <c r="AE9" s="9"/>
      <c r="AF9" s="9">
        <v>1.7716000000000003</v>
      </c>
      <c r="AG9" s="9">
        <v>1.72</v>
      </c>
      <c r="AH9" s="9">
        <v>1.6683999999999999</v>
      </c>
      <c r="AI9" s="9">
        <f t="shared" si="6"/>
        <v>1.72</v>
      </c>
      <c r="AJ9" s="9"/>
      <c r="AK9" s="9">
        <v>53.56</v>
      </c>
      <c r="AL9" s="9">
        <v>52</v>
      </c>
      <c r="AM9" s="9">
        <v>50.44</v>
      </c>
      <c r="AN9" s="9">
        <f t="shared" si="7"/>
        <v>52</v>
      </c>
      <c r="AO9" s="9"/>
      <c r="AP9" s="9">
        <v>31.239899999999999</v>
      </c>
      <c r="AQ9" s="9">
        <v>30.33</v>
      </c>
      <c r="AR9" s="9">
        <v>29.420099999999998</v>
      </c>
      <c r="AS9" s="9">
        <f t="shared" si="8"/>
        <v>30.33</v>
      </c>
      <c r="AT9" s="9"/>
      <c r="AU9" s="9">
        <v>10.990099999999998</v>
      </c>
      <c r="AV9" s="9">
        <v>10.67</v>
      </c>
      <c r="AW9" s="9">
        <v>10.3499</v>
      </c>
      <c r="AX9" s="12">
        <f t="shared" si="9"/>
        <v>10.67</v>
      </c>
      <c r="AY9" s="11"/>
    </row>
    <row r="10" spans="1:51" x14ac:dyDescent="0.35">
      <c r="A10" s="23" t="s">
        <v>9</v>
      </c>
      <c r="B10" s="9">
        <v>0.39520000000000011</v>
      </c>
      <c r="C10" s="9">
        <v>0.38</v>
      </c>
      <c r="D10" s="9">
        <v>0.36480000000000001</v>
      </c>
      <c r="E10" s="9">
        <f t="shared" si="0"/>
        <v>0.38000000000000006</v>
      </c>
      <c r="F10" s="9"/>
      <c r="G10" s="9">
        <v>18.986239999999995</v>
      </c>
      <c r="H10" s="9">
        <v>18.256</v>
      </c>
      <c r="I10" s="9">
        <v>17.525760000000002</v>
      </c>
      <c r="J10" s="9">
        <f t="shared" si="1"/>
        <v>18.256</v>
      </c>
      <c r="K10" s="9"/>
      <c r="L10" s="9">
        <v>8.8295999999999992</v>
      </c>
      <c r="M10" s="9">
        <v>8.49</v>
      </c>
      <c r="N10" s="9">
        <v>8.1503999999999994</v>
      </c>
      <c r="O10" s="9">
        <f t="shared" si="2"/>
        <v>8.49</v>
      </c>
      <c r="P10" s="9"/>
      <c r="Q10" s="9">
        <v>1.3416000000000001</v>
      </c>
      <c r="R10" s="9">
        <v>1.29</v>
      </c>
      <c r="S10" s="9">
        <v>1.2383999999999999</v>
      </c>
      <c r="T10" s="9">
        <f t="shared" si="3"/>
        <v>1.29</v>
      </c>
      <c r="U10" s="9"/>
      <c r="V10" s="9">
        <v>2.6623999999999999</v>
      </c>
      <c r="W10" s="9">
        <v>2.56</v>
      </c>
      <c r="X10" s="9">
        <v>2.4576000000000002</v>
      </c>
      <c r="Y10" s="9">
        <f t="shared" si="4"/>
        <v>2.56</v>
      </c>
      <c r="Z10" s="9"/>
      <c r="AA10" s="9">
        <v>37.751999999999995</v>
      </c>
      <c r="AB10" s="9">
        <v>36.299999999999997</v>
      </c>
      <c r="AC10" s="9">
        <v>34.847999999999999</v>
      </c>
      <c r="AD10" s="9">
        <f t="shared" si="5"/>
        <v>36.299999999999997</v>
      </c>
      <c r="AE10" s="9"/>
      <c r="AF10" s="9">
        <v>1.5808000000000004</v>
      </c>
      <c r="AG10" s="9">
        <v>1.52</v>
      </c>
      <c r="AH10" s="9">
        <v>1.4592000000000001</v>
      </c>
      <c r="AI10" s="9">
        <f t="shared" si="6"/>
        <v>1.5200000000000002</v>
      </c>
      <c r="AJ10" s="9"/>
      <c r="AK10" s="9">
        <v>49.22320000000002</v>
      </c>
      <c r="AL10" s="9">
        <v>47.33</v>
      </c>
      <c r="AM10" s="9">
        <v>45.436799999999998</v>
      </c>
      <c r="AN10" s="9">
        <f t="shared" si="7"/>
        <v>47.330000000000005</v>
      </c>
      <c r="AO10" s="9"/>
      <c r="AP10" s="9">
        <v>32.239999999999995</v>
      </c>
      <c r="AQ10" s="9">
        <v>31</v>
      </c>
      <c r="AR10" s="9">
        <v>29.76</v>
      </c>
      <c r="AS10" s="9">
        <f t="shared" si="8"/>
        <v>31</v>
      </c>
      <c r="AT10" s="9"/>
      <c r="AU10" s="9">
        <v>8.767199999999999</v>
      </c>
      <c r="AV10" s="9">
        <v>8.43</v>
      </c>
      <c r="AW10" s="9">
        <v>8.0928000000000004</v>
      </c>
      <c r="AX10" s="12">
        <f t="shared" si="9"/>
        <v>8.43</v>
      </c>
      <c r="AY10" s="11"/>
    </row>
    <row r="11" spans="1:51" x14ac:dyDescent="0.35">
      <c r="A11" s="23" t="s">
        <v>10</v>
      </c>
      <c r="B11" s="9">
        <v>0.46</v>
      </c>
      <c r="C11" s="9">
        <v>0.4830000000000001</v>
      </c>
      <c r="D11" s="9">
        <v>0.437</v>
      </c>
      <c r="E11" s="9">
        <f t="shared" si="0"/>
        <v>0.46</v>
      </c>
      <c r="F11" s="9"/>
      <c r="G11" s="9">
        <v>22.041400000000003</v>
      </c>
      <c r="H11" s="9">
        <v>23.143469999999994</v>
      </c>
      <c r="I11" s="9">
        <v>20.939330000000002</v>
      </c>
      <c r="J11" s="9">
        <f t="shared" si="1"/>
        <v>22.041399999999999</v>
      </c>
      <c r="K11" s="9"/>
      <c r="L11" s="9">
        <v>8.56</v>
      </c>
      <c r="M11" s="9">
        <v>8.9879999999999995</v>
      </c>
      <c r="N11" s="9">
        <v>8.1319999999999997</v>
      </c>
      <c r="O11" s="9">
        <f t="shared" si="2"/>
        <v>8.56</v>
      </c>
      <c r="P11" s="9"/>
      <c r="Q11" s="9">
        <v>1.65</v>
      </c>
      <c r="R11" s="9">
        <v>1.7324999999999995</v>
      </c>
      <c r="S11" s="9">
        <v>1.5674999999999999</v>
      </c>
      <c r="T11" s="9">
        <f t="shared" si="3"/>
        <v>1.6499999999999997</v>
      </c>
      <c r="U11" s="9"/>
      <c r="V11" s="9">
        <v>2.9</v>
      </c>
      <c r="W11" s="9">
        <v>3.0449999999999999</v>
      </c>
      <c r="X11" s="9">
        <v>2.7549999999999999</v>
      </c>
      <c r="Y11" s="9">
        <f t="shared" si="4"/>
        <v>2.9</v>
      </c>
      <c r="Z11" s="9"/>
      <c r="AA11" s="9">
        <v>51.933</v>
      </c>
      <c r="AB11" s="9">
        <v>54.529650000000004</v>
      </c>
      <c r="AC11" s="9">
        <v>49.336349999999996</v>
      </c>
      <c r="AD11" s="9">
        <f t="shared" si="5"/>
        <v>51.932999999999993</v>
      </c>
      <c r="AE11" s="9"/>
      <c r="AF11" s="9">
        <v>1.67</v>
      </c>
      <c r="AG11" s="9">
        <v>1.7534999999999998</v>
      </c>
      <c r="AH11" s="9">
        <v>1.5865</v>
      </c>
      <c r="AI11" s="9">
        <f t="shared" si="6"/>
        <v>1.67</v>
      </c>
      <c r="AJ11" s="9"/>
      <c r="AK11" s="9">
        <v>50</v>
      </c>
      <c r="AL11" s="9">
        <v>52.5</v>
      </c>
      <c r="AM11" s="9">
        <v>47.5</v>
      </c>
      <c r="AN11" s="9">
        <f t="shared" si="7"/>
        <v>50</v>
      </c>
      <c r="AO11" s="9"/>
      <c r="AP11" s="9">
        <v>30.67</v>
      </c>
      <c r="AQ11" s="9">
        <v>32.203500000000005</v>
      </c>
      <c r="AR11" s="9">
        <v>29.136500000000002</v>
      </c>
      <c r="AS11" s="9">
        <f t="shared" si="8"/>
        <v>30.67</v>
      </c>
      <c r="AT11" s="9"/>
      <c r="AU11" s="9">
        <v>13.87</v>
      </c>
      <c r="AV11" s="9">
        <v>14.563500000000001</v>
      </c>
      <c r="AW11" s="9">
        <v>13.176499999999999</v>
      </c>
      <c r="AX11" s="12">
        <f t="shared" si="9"/>
        <v>13.87</v>
      </c>
      <c r="AY11" s="11"/>
    </row>
    <row r="12" spans="1:51" x14ac:dyDescent="0.35">
      <c r="A12" s="23" t="s">
        <v>11</v>
      </c>
      <c r="B12" s="9">
        <v>0.59359999999999991</v>
      </c>
      <c r="C12" s="9">
        <v>0.56000000000000005</v>
      </c>
      <c r="D12" s="9">
        <v>0.52640000000000009</v>
      </c>
      <c r="E12" s="9">
        <f t="shared" si="0"/>
        <v>0.56000000000000005</v>
      </c>
      <c r="F12" s="9"/>
      <c r="G12" s="9">
        <v>19.777056000000002</v>
      </c>
      <c r="H12" s="9">
        <v>18.657600000000002</v>
      </c>
      <c r="I12" s="9">
        <v>17.538144000000003</v>
      </c>
      <c r="J12" s="9">
        <f t="shared" si="1"/>
        <v>18.657600000000002</v>
      </c>
      <c r="K12" s="9"/>
      <c r="L12" s="9">
        <v>9.5399999999999991</v>
      </c>
      <c r="M12" s="9">
        <v>9</v>
      </c>
      <c r="N12" s="9">
        <v>8.4600000000000009</v>
      </c>
      <c r="O12" s="9">
        <f t="shared" si="2"/>
        <v>9</v>
      </c>
      <c r="P12" s="9"/>
      <c r="Q12" s="9">
        <v>2.0245999999999995</v>
      </c>
      <c r="R12" s="9">
        <v>1.91</v>
      </c>
      <c r="S12" s="9">
        <v>1.7953999999999999</v>
      </c>
      <c r="T12" s="9">
        <f t="shared" si="3"/>
        <v>1.91</v>
      </c>
      <c r="U12" s="9"/>
      <c r="V12" s="9">
        <v>3.4238</v>
      </c>
      <c r="W12" s="9">
        <v>3.23</v>
      </c>
      <c r="X12" s="9">
        <v>3.0362</v>
      </c>
      <c r="Y12" s="9">
        <f t="shared" si="4"/>
        <v>3.2300000000000004</v>
      </c>
      <c r="Z12" s="9"/>
      <c r="AA12" s="9">
        <v>38.435600000000008</v>
      </c>
      <c r="AB12" s="9">
        <v>36.26</v>
      </c>
      <c r="AC12" s="9">
        <v>34.084399999999995</v>
      </c>
      <c r="AD12" s="9">
        <f t="shared" si="5"/>
        <v>36.26</v>
      </c>
      <c r="AE12" s="9"/>
      <c r="AF12" s="9">
        <v>3.593399999999999</v>
      </c>
      <c r="AG12" s="9">
        <v>3.39</v>
      </c>
      <c r="AH12" s="9">
        <v>3.1866000000000003</v>
      </c>
      <c r="AI12" s="9">
        <f t="shared" si="6"/>
        <v>3.39</v>
      </c>
      <c r="AJ12" s="9"/>
      <c r="AK12" s="9">
        <v>50.879999999999995</v>
      </c>
      <c r="AL12" s="9">
        <v>48</v>
      </c>
      <c r="AM12" s="9">
        <v>45.12</v>
      </c>
      <c r="AN12" s="9">
        <f t="shared" si="7"/>
        <v>48</v>
      </c>
      <c r="AO12" s="9"/>
      <c r="AP12" s="9">
        <v>32.510199999999998</v>
      </c>
      <c r="AQ12" s="9">
        <v>30.67</v>
      </c>
      <c r="AR12" s="9">
        <v>28.829800000000002</v>
      </c>
      <c r="AS12" s="9">
        <f t="shared" si="8"/>
        <v>30.67</v>
      </c>
      <c r="AT12" s="9"/>
      <c r="AU12" s="9">
        <v>12.084000000000003</v>
      </c>
      <c r="AV12" s="9">
        <v>11.4</v>
      </c>
      <c r="AW12" s="9">
        <v>10.716000000000001</v>
      </c>
      <c r="AX12" s="12">
        <f t="shared" si="9"/>
        <v>11.4</v>
      </c>
      <c r="AY12" s="11"/>
    </row>
    <row r="13" spans="1:51" x14ac:dyDescent="0.35">
      <c r="A13" s="23" t="s">
        <v>12</v>
      </c>
      <c r="B13" s="9">
        <v>0.48</v>
      </c>
      <c r="C13" s="9">
        <v>0.44639999999999996</v>
      </c>
      <c r="D13" s="9">
        <v>0.51360000000000006</v>
      </c>
      <c r="E13" s="9">
        <f t="shared" si="0"/>
        <v>0.48</v>
      </c>
      <c r="F13" s="9"/>
      <c r="G13" s="9">
        <v>17.346</v>
      </c>
      <c r="H13" s="9">
        <v>16.131779999999999</v>
      </c>
      <c r="I13" s="9">
        <v>18.560220000000001</v>
      </c>
      <c r="J13" s="9">
        <f t="shared" si="1"/>
        <v>17.346</v>
      </c>
      <c r="K13" s="9"/>
      <c r="L13" s="9">
        <v>8.9</v>
      </c>
      <c r="M13" s="9">
        <v>8.277000000000001</v>
      </c>
      <c r="N13" s="9">
        <v>9.5230000000000032</v>
      </c>
      <c r="O13" s="9">
        <f t="shared" si="2"/>
        <v>8.9</v>
      </c>
      <c r="P13" s="9"/>
      <c r="Q13" s="9">
        <v>1.71</v>
      </c>
      <c r="R13" s="9">
        <v>1.5903</v>
      </c>
      <c r="S13" s="9">
        <v>1.8296999999999999</v>
      </c>
      <c r="T13" s="9">
        <f t="shared" si="3"/>
        <v>1.71</v>
      </c>
      <c r="U13" s="9"/>
      <c r="V13" s="9">
        <v>2.81</v>
      </c>
      <c r="W13" s="9">
        <v>2.6133000000000002</v>
      </c>
      <c r="X13" s="9">
        <v>3.0066999999999995</v>
      </c>
      <c r="Y13" s="9">
        <f t="shared" si="4"/>
        <v>2.81</v>
      </c>
      <c r="Z13" s="9"/>
      <c r="AA13" s="9">
        <v>44.332999999999998</v>
      </c>
      <c r="AB13" s="9">
        <v>41.229689999999998</v>
      </c>
      <c r="AC13" s="9">
        <v>47.436309999999992</v>
      </c>
      <c r="AD13" s="9">
        <f t="shared" si="5"/>
        <v>44.332999999999998</v>
      </c>
      <c r="AE13" s="9"/>
      <c r="AF13" s="9">
        <v>2.0299999999999998</v>
      </c>
      <c r="AG13" s="9">
        <v>1.8878999999999997</v>
      </c>
      <c r="AH13" s="9">
        <v>2.1721000000000004</v>
      </c>
      <c r="AI13" s="9">
        <f t="shared" si="6"/>
        <v>2.0299999999999998</v>
      </c>
      <c r="AJ13" s="9"/>
      <c r="AK13" s="9">
        <v>64.33</v>
      </c>
      <c r="AL13" s="9">
        <v>59.826899999999995</v>
      </c>
      <c r="AM13" s="9">
        <v>68.833100000000016</v>
      </c>
      <c r="AN13" s="9">
        <f t="shared" si="7"/>
        <v>64.33</v>
      </c>
      <c r="AO13" s="9"/>
      <c r="AP13" s="9">
        <v>30.33</v>
      </c>
      <c r="AQ13" s="9">
        <v>28.206899999999997</v>
      </c>
      <c r="AR13" s="9">
        <v>32.453099999999999</v>
      </c>
      <c r="AS13" s="9">
        <f t="shared" si="8"/>
        <v>30.33</v>
      </c>
      <c r="AT13" s="9"/>
      <c r="AU13" s="9">
        <v>19.63</v>
      </c>
      <c r="AV13" s="9">
        <v>18.2559</v>
      </c>
      <c r="AW13" s="9">
        <v>21.004100000000001</v>
      </c>
      <c r="AX13" s="12">
        <f t="shared" si="9"/>
        <v>19.63</v>
      </c>
      <c r="AY13" s="11"/>
    </row>
    <row r="14" spans="1:51" x14ac:dyDescent="0.35">
      <c r="A14" s="23" t="s">
        <v>13</v>
      </c>
      <c r="B14" s="9">
        <v>0.62560000000000004</v>
      </c>
      <c r="C14" s="9">
        <v>0.73439999999999994</v>
      </c>
      <c r="D14" s="9">
        <v>0.68</v>
      </c>
      <c r="E14" s="9">
        <f t="shared" si="0"/>
        <v>0.68</v>
      </c>
      <c r="F14" s="9"/>
      <c r="G14" s="9">
        <v>15.465199999999999</v>
      </c>
      <c r="H14" s="9">
        <v>18.154799999999994</v>
      </c>
      <c r="I14" s="9">
        <v>16.809999999999999</v>
      </c>
      <c r="J14" s="9">
        <f t="shared" si="1"/>
        <v>16.809999999999999</v>
      </c>
      <c r="K14" s="9"/>
      <c r="L14" s="9">
        <v>9.5679999999999996</v>
      </c>
      <c r="M14" s="9">
        <v>11.232000000000003</v>
      </c>
      <c r="N14" s="9">
        <v>10.4</v>
      </c>
      <c r="O14" s="9">
        <f t="shared" si="2"/>
        <v>10.4</v>
      </c>
      <c r="P14" s="9"/>
      <c r="Q14" s="9">
        <v>2.1159999999999997</v>
      </c>
      <c r="R14" s="9">
        <v>2.484</v>
      </c>
      <c r="S14" s="9">
        <v>2.2999999999999998</v>
      </c>
      <c r="T14" s="9">
        <f t="shared" si="3"/>
        <v>2.2999999999999998</v>
      </c>
      <c r="U14" s="9"/>
      <c r="V14" s="9">
        <v>3.6340000000000003</v>
      </c>
      <c r="W14" s="9">
        <v>4.2660000000000009</v>
      </c>
      <c r="X14" s="9">
        <v>3.95</v>
      </c>
      <c r="Y14" s="9">
        <f t="shared" si="4"/>
        <v>3.9500000000000006</v>
      </c>
      <c r="Z14" s="9"/>
      <c r="AA14" s="9">
        <v>56.212000000000003</v>
      </c>
      <c r="AB14" s="9">
        <v>65.988</v>
      </c>
      <c r="AC14" s="9">
        <v>61.1</v>
      </c>
      <c r="AD14" s="9">
        <f t="shared" si="5"/>
        <v>61.1</v>
      </c>
      <c r="AE14" s="9"/>
      <c r="AF14" s="9">
        <v>1.2512000000000001</v>
      </c>
      <c r="AG14" s="9">
        <v>1.4687999999999999</v>
      </c>
      <c r="AH14" s="9">
        <v>1.36</v>
      </c>
      <c r="AI14" s="9">
        <f t="shared" si="6"/>
        <v>1.36</v>
      </c>
      <c r="AJ14" s="9"/>
      <c r="AK14" s="9">
        <v>42.32</v>
      </c>
      <c r="AL14" s="9">
        <v>49.680000000000007</v>
      </c>
      <c r="AM14" s="9">
        <v>46</v>
      </c>
      <c r="AN14" s="9">
        <f t="shared" si="7"/>
        <v>46</v>
      </c>
      <c r="AO14" s="9"/>
      <c r="AP14" s="9">
        <v>27.903599999999997</v>
      </c>
      <c r="AQ14" s="9">
        <v>32.756399999999999</v>
      </c>
      <c r="AR14" s="9">
        <v>30.33</v>
      </c>
      <c r="AS14" s="9">
        <f t="shared" si="8"/>
        <v>30.33</v>
      </c>
      <c r="AT14" s="9"/>
      <c r="AU14" s="9">
        <v>12.208399999999999</v>
      </c>
      <c r="AV14" s="9">
        <v>14.331600000000002</v>
      </c>
      <c r="AW14" s="9">
        <v>13.27</v>
      </c>
      <c r="AX14" s="12">
        <f t="shared" si="9"/>
        <v>13.270000000000001</v>
      </c>
      <c r="AY14" s="11"/>
    </row>
    <row r="15" spans="1:51" x14ac:dyDescent="0.35">
      <c r="A15" s="23" t="s">
        <v>14</v>
      </c>
      <c r="B15" s="9">
        <v>0.69119999999999993</v>
      </c>
      <c r="C15" s="9">
        <v>0.72</v>
      </c>
      <c r="D15" s="9">
        <v>0.74880000000000013</v>
      </c>
      <c r="E15" s="9">
        <f t="shared" si="0"/>
        <v>0.72000000000000008</v>
      </c>
      <c r="F15" s="9"/>
      <c r="G15" s="9">
        <v>17.203200000000002</v>
      </c>
      <c r="H15" s="9">
        <v>17.920000000000002</v>
      </c>
      <c r="I15" s="9">
        <v>18.636800000000001</v>
      </c>
      <c r="J15" s="9">
        <f t="shared" si="1"/>
        <v>17.920000000000002</v>
      </c>
      <c r="K15" s="9"/>
      <c r="L15" s="9">
        <v>10.348800000000001</v>
      </c>
      <c r="M15" s="9">
        <v>10.780000000000001</v>
      </c>
      <c r="N15" s="9">
        <v>11.211200000000002</v>
      </c>
      <c r="O15" s="9">
        <f t="shared" si="2"/>
        <v>10.780000000000001</v>
      </c>
      <c r="P15" s="9"/>
      <c r="Q15" s="9">
        <v>2.2751999999999999</v>
      </c>
      <c r="R15" s="9">
        <v>2.37</v>
      </c>
      <c r="S15" s="9">
        <v>2.4648000000000003</v>
      </c>
      <c r="T15" s="9">
        <f t="shared" si="3"/>
        <v>2.37</v>
      </c>
      <c r="U15" s="9"/>
      <c r="V15" s="9">
        <v>3.7343999999999999</v>
      </c>
      <c r="W15" s="9">
        <v>3.89</v>
      </c>
      <c r="X15" s="9">
        <v>4.0456000000000003</v>
      </c>
      <c r="Y15" s="9">
        <f t="shared" si="4"/>
        <v>3.89</v>
      </c>
      <c r="Z15" s="9"/>
      <c r="AA15" s="9">
        <v>50.015999999999998</v>
      </c>
      <c r="AB15" s="9">
        <v>52.1</v>
      </c>
      <c r="AC15" s="9">
        <v>54.184000000000012</v>
      </c>
      <c r="AD15" s="9">
        <f t="shared" si="5"/>
        <v>52.1</v>
      </c>
      <c r="AE15" s="9"/>
      <c r="AF15" s="9">
        <v>1.1328</v>
      </c>
      <c r="AG15" s="9">
        <v>1.18</v>
      </c>
      <c r="AH15" s="9">
        <v>1.2271999999999998</v>
      </c>
      <c r="AI15" s="9">
        <f t="shared" si="6"/>
        <v>1.18</v>
      </c>
      <c r="AJ15" s="9"/>
      <c r="AK15" s="9">
        <v>38.716799999999999</v>
      </c>
      <c r="AL15" s="9">
        <v>40.33</v>
      </c>
      <c r="AM15" s="9">
        <v>41.943200000000004</v>
      </c>
      <c r="AN15" s="9">
        <f t="shared" si="7"/>
        <v>40.33</v>
      </c>
      <c r="AO15" s="9"/>
      <c r="AP15" s="9">
        <v>29.76</v>
      </c>
      <c r="AQ15" s="9">
        <v>31</v>
      </c>
      <c r="AR15" s="9">
        <v>32.239999999999995</v>
      </c>
      <c r="AS15" s="9">
        <f t="shared" si="8"/>
        <v>31</v>
      </c>
      <c r="AT15" s="9"/>
      <c r="AU15" s="9">
        <v>9.9551999999999996</v>
      </c>
      <c r="AV15" s="9">
        <v>10.37</v>
      </c>
      <c r="AW15" s="9">
        <v>10.784800000000001</v>
      </c>
      <c r="AX15" s="12">
        <f t="shared" si="9"/>
        <v>10.37</v>
      </c>
      <c r="AY15" s="11"/>
    </row>
    <row r="16" spans="1:51" x14ac:dyDescent="0.35">
      <c r="A16" s="23" t="s">
        <v>15</v>
      </c>
      <c r="B16" s="9">
        <v>0.70200000000000018</v>
      </c>
      <c r="C16" s="9">
        <v>0.59799999999999998</v>
      </c>
      <c r="D16" s="9">
        <v>0.65</v>
      </c>
      <c r="E16" s="9">
        <f t="shared" si="0"/>
        <v>0.65</v>
      </c>
      <c r="F16" s="9"/>
      <c r="G16" s="9">
        <v>17.258399999999995</v>
      </c>
      <c r="H16" s="9">
        <v>14.701600000000001</v>
      </c>
      <c r="I16" s="9">
        <v>15.98</v>
      </c>
      <c r="J16" s="9">
        <f t="shared" si="1"/>
        <v>15.979999999999999</v>
      </c>
      <c r="K16" s="9"/>
      <c r="L16" s="9">
        <v>11.653200000000005</v>
      </c>
      <c r="M16" s="9">
        <v>9.9268000000000001</v>
      </c>
      <c r="N16" s="9">
        <v>10.790000000000001</v>
      </c>
      <c r="O16" s="9">
        <f t="shared" si="2"/>
        <v>10.790000000000001</v>
      </c>
      <c r="P16" s="9"/>
      <c r="Q16" s="9">
        <v>2.2896000000000001</v>
      </c>
      <c r="R16" s="9">
        <v>1.9504000000000001</v>
      </c>
      <c r="S16" s="9">
        <v>2.12</v>
      </c>
      <c r="T16" s="9">
        <f t="shared" si="3"/>
        <v>2.12</v>
      </c>
      <c r="U16" s="9"/>
      <c r="V16" s="9">
        <v>4.1147999999999998</v>
      </c>
      <c r="W16" s="9">
        <v>3.5051999999999999</v>
      </c>
      <c r="X16" s="9">
        <v>3.81</v>
      </c>
      <c r="Y16" s="9">
        <f t="shared" si="4"/>
        <v>3.81</v>
      </c>
      <c r="Z16" s="9"/>
      <c r="AA16" s="9">
        <v>48.780360000000002</v>
      </c>
      <c r="AB16" s="9">
        <v>41.553640000000001</v>
      </c>
      <c r="AC16" s="9">
        <v>45.167000000000002</v>
      </c>
      <c r="AD16" s="9">
        <f t="shared" si="5"/>
        <v>45.167000000000002</v>
      </c>
      <c r="AE16" s="9"/>
      <c r="AF16" s="9">
        <v>1.8144</v>
      </c>
      <c r="AG16" s="9">
        <v>1.5455999999999999</v>
      </c>
      <c r="AH16" s="9">
        <v>1.68</v>
      </c>
      <c r="AI16" s="9">
        <f t="shared" si="6"/>
        <v>1.68</v>
      </c>
      <c r="AJ16" s="9"/>
      <c r="AK16" s="9">
        <v>56.16</v>
      </c>
      <c r="AL16" s="9">
        <v>47.84</v>
      </c>
      <c r="AM16" s="9">
        <v>52</v>
      </c>
      <c r="AN16" s="9">
        <f t="shared" si="7"/>
        <v>52</v>
      </c>
      <c r="AO16" s="9"/>
      <c r="AP16" s="9">
        <v>32.756399999999999</v>
      </c>
      <c r="AQ16" s="9">
        <v>27.903599999999997</v>
      </c>
      <c r="AR16" s="9">
        <v>30.33</v>
      </c>
      <c r="AS16" s="9">
        <f t="shared" si="8"/>
        <v>30.33</v>
      </c>
      <c r="AT16" s="9"/>
      <c r="AU16" s="9">
        <v>10.292399999999997</v>
      </c>
      <c r="AV16" s="9">
        <v>8.7675999999999998</v>
      </c>
      <c r="AW16" s="9">
        <v>9.5299999999999994</v>
      </c>
      <c r="AX16" s="12">
        <f t="shared" si="9"/>
        <v>9.5299999999999994</v>
      </c>
      <c r="AY16" s="11"/>
    </row>
    <row r="17" spans="1:51" x14ac:dyDescent="0.3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2"/>
      <c r="AY17" s="1"/>
    </row>
    <row r="18" spans="1:51" x14ac:dyDescent="0.3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2"/>
      <c r="AY18" s="1"/>
    </row>
    <row r="19" spans="1:51" s="6" customFormat="1" x14ac:dyDescent="0.35">
      <c r="A19" s="10" t="s">
        <v>43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s="6" customFormat="1" x14ac:dyDescent="0.3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</row>
    <row r="21" spans="1:51" s="19" customFormat="1" x14ac:dyDescent="0.35">
      <c r="A21" s="23"/>
      <c r="B21" s="20" t="s">
        <v>26</v>
      </c>
      <c r="C21" s="20"/>
      <c r="D21" s="20"/>
      <c r="E21" s="21"/>
      <c r="F21" s="21"/>
      <c r="G21" s="20" t="s">
        <v>27</v>
      </c>
      <c r="H21" s="20"/>
      <c r="I21" s="20"/>
      <c r="J21" s="21"/>
      <c r="K21" s="21"/>
      <c r="L21" s="20" t="s">
        <v>28</v>
      </c>
      <c r="M21" s="20"/>
      <c r="N21" s="20"/>
      <c r="O21" s="21"/>
      <c r="P21" s="21"/>
      <c r="Q21" s="22" t="s">
        <v>29</v>
      </c>
      <c r="R21" s="20"/>
      <c r="S21" s="20"/>
      <c r="T21" s="21"/>
      <c r="U21" s="21"/>
      <c r="V21" s="20" t="s">
        <v>30</v>
      </c>
      <c r="W21" s="20"/>
      <c r="X21" s="20"/>
      <c r="Y21" s="21"/>
      <c r="Z21" s="21"/>
      <c r="AA21" s="20" t="s">
        <v>22</v>
      </c>
      <c r="AB21" s="20"/>
      <c r="AC21" s="20"/>
      <c r="AD21" s="21"/>
      <c r="AE21" s="21"/>
      <c r="AF21" s="20" t="s">
        <v>31</v>
      </c>
      <c r="AG21" s="20"/>
      <c r="AH21" s="20"/>
      <c r="AI21" s="21"/>
      <c r="AJ21" s="21"/>
      <c r="AK21" s="20" t="s">
        <v>32</v>
      </c>
      <c r="AL21" s="20"/>
      <c r="AM21" s="20"/>
      <c r="AN21" s="21"/>
      <c r="AO21" s="21"/>
      <c r="AP21" s="20" t="s">
        <v>25</v>
      </c>
      <c r="AQ21" s="20"/>
      <c r="AR21" s="20"/>
      <c r="AS21" s="21"/>
      <c r="AT21" s="21"/>
      <c r="AU21" s="20"/>
      <c r="AV21" s="20"/>
      <c r="AW21" s="20"/>
      <c r="AX21" s="18"/>
      <c r="AY21" s="18"/>
    </row>
    <row r="22" spans="1:51" x14ac:dyDescent="0.35">
      <c r="A22" s="23" t="s">
        <v>0</v>
      </c>
      <c r="B22" s="8" t="s">
        <v>1</v>
      </c>
      <c r="C22" s="8" t="s">
        <v>2</v>
      </c>
      <c r="D22" s="8" t="s">
        <v>3</v>
      </c>
      <c r="E22" s="8" t="s">
        <v>44</v>
      </c>
      <c r="F22" s="9"/>
      <c r="G22" s="8" t="s">
        <v>1</v>
      </c>
      <c r="H22" s="8" t="s">
        <v>2</v>
      </c>
      <c r="I22" s="8" t="s">
        <v>3</v>
      </c>
      <c r="J22" s="8" t="s">
        <v>44</v>
      </c>
      <c r="K22" s="9"/>
      <c r="L22" s="8" t="s">
        <v>1</v>
      </c>
      <c r="M22" s="8" t="s">
        <v>2</v>
      </c>
      <c r="N22" s="8" t="s">
        <v>3</v>
      </c>
      <c r="O22" s="8" t="s">
        <v>44</v>
      </c>
      <c r="P22" s="8"/>
      <c r="Q22" s="8" t="s">
        <v>1</v>
      </c>
      <c r="R22" s="8" t="s">
        <v>2</v>
      </c>
      <c r="S22" s="8" t="s">
        <v>3</v>
      </c>
      <c r="T22" s="8" t="s">
        <v>44</v>
      </c>
      <c r="U22" s="8"/>
      <c r="V22" s="8" t="s">
        <v>1</v>
      </c>
      <c r="W22" s="8" t="s">
        <v>2</v>
      </c>
      <c r="X22" s="8" t="s">
        <v>3</v>
      </c>
      <c r="Y22" s="8" t="s">
        <v>44</v>
      </c>
      <c r="Z22" s="8"/>
      <c r="AA22" s="8" t="s">
        <v>1</v>
      </c>
      <c r="AB22" s="8" t="s">
        <v>2</v>
      </c>
      <c r="AC22" s="8" t="s">
        <v>3</v>
      </c>
      <c r="AD22" s="8" t="s">
        <v>44</v>
      </c>
      <c r="AE22" s="8"/>
      <c r="AF22" s="8" t="s">
        <v>1</v>
      </c>
      <c r="AG22" s="8" t="s">
        <v>2</v>
      </c>
      <c r="AH22" s="8" t="s">
        <v>3</v>
      </c>
      <c r="AI22" s="8" t="s">
        <v>44</v>
      </c>
      <c r="AJ22" s="8"/>
      <c r="AK22" s="8" t="s">
        <v>1</v>
      </c>
      <c r="AL22" s="8" t="s">
        <v>2</v>
      </c>
      <c r="AM22" s="8" t="s">
        <v>3</v>
      </c>
      <c r="AN22" s="8" t="s">
        <v>44</v>
      </c>
      <c r="AO22" s="8"/>
      <c r="AP22" s="8" t="s">
        <v>1</v>
      </c>
      <c r="AQ22" s="8" t="s">
        <v>2</v>
      </c>
      <c r="AR22" s="8" t="s">
        <v>3</v>
      </c>
      <c r="AS22" s="8" t="s">
        <v>44</v>
      </c>
      <c r="AT22" s="8"/>
      <c r="AU22" s="8"/>
      <c r="AV22" s="8"/>
      <c r="AW22" s="8"/>
      <c r="AX22" s="11"/>
      <c r="AY22" s="11"/>
    </row>
    <row r="23" spans="1:51" x14ac:dyDescent="0.35">
      <c r="A23" s="23" t="s">
        <v>4</v>
      </c>
      <c r="B23" s="9">
        <v>2.0499999999999998</v>
      </c>
      <c r="C23" s="9">
        <v>1.9474999999999998</v>
      </c>
      <c r="D23" s="9">
        <v>2.1524999999999999</v>
      </c>
      <c r="E23" s="9">
        <f t="shared" si="0"/>
        <v>2.0499999999999998</v>
      </c>
      <c r="F23" s="9"/>
      <c r="G23" s="9">
        <v>-11.31</v>
      </c>
      <c r="H23" s="9">
        <v>-10.7445</v>
      </c>
      <c r="I23" s="9">
        <v>-11.875499999999999</v>
      </c>
      <c r="J23" s="9">
        <f t="shared" si="1"/>
        <v>-11.31</v>
      </c>
      <c r="K23" s="9"/>
      <c r="L23" s="9">
        <v>121.5</v>
      </c>
      <c r="M23" s="9">
        <v>115.425</v>
      </c>
      <c r="N23" s="9">
        <v>127.57499999999999</v>
      </c>
      <c r="O23" s="9">
        <f t="shared" si="2"/>
        <v>121.5</v>
      </c>
      <c r="P23" s="9"/>
      <c r="Q23" s="9">
        <v>44.475000000000001</v>
      </c>
      <c r="R23" s="9">
        <v>42.251249999999999</v>
      </c>
      <c r="S23" s="9">
        <v>46.698750000000018</v>
      </c>
      <c r="T23" s="9">
        <f t="shared" si="3"/>
        <v>44.475000000000001</v>
      </c>
      <c r="U23" s="9"/>
      <c r="V23" s="9">
        <v>1.0166666666666666</v>
      </c>
      <c r="W23" s="9">
        <v>0.96583333333333332</v>
      </c>
      <c r="X23" s="9">
        <v>1.0674999999999999</v>
      </c>
      <c r="Y23" s="9">
        <f t="shared" si="4"/>
        <v>1.0166666666666666</v>
      </c>
      <c r="Z23" s="9"/>
      <c r="AA23" s="9">
        <v>3.44</v>
      </c>
      <c r="AB23" s="9">
        <v>3.2679999999999998</v>
      </c>
      <c r="AC23" s="9">
        <v>3.6120000000000001</v>
      </c>
      <c r="AD23" s="9">
        <f t="shared" si="5"/>
        <v>3.44</v>
      </c>
      <c r="AE23" s="9"/>
      <c r="AF23" s="9">
        <v>109</v>
      </c>
      <c r="AG23" s="9">
        <v>103.55</v>
      </c>
      <c r="AH23" s="9">
        <v>114.44999999999999</v>
      </c>
      <c r="AI23" s="9">
        <f t="shared" si="6"/>
        <v>109</v>
      </c>
      <c r="AJ23" s="9"/>
      <c r="AK23" s="9">
        <v>31</v>
      </c>
      <c r="AL23" s="9">
        <v>29.45</v>
      </c>
      <c r="AM23" s="9">
        <v>32.549999999999997</v>
      </c>
      <c r="AN23" s="9">
        <f t="shared" si="7"/>
        <v>31</v>
      </c>
      <c r="AO23" s="9"/>
      <c r="AP23" s="9">
        <v>26.5</v>
      </c>
      <c r="AQ23" s="9">
        <v>25.175000000000001</v>
      </c>
      <c r="AR23" s="9">
        <v>27.825000000000003</v>
      </c>
      <c r="AS23" s="9">
        <f t="shared" si="8"/>
        <v>26.5</v>
      </c>
      <c r="AT23" s="9"/>
      <c r="AU23" s="9"/>
      <c r="AV23" s="9"/>
      <c r="AW23" s="9"/>
      <c r="AX23" s="11"/>
      <c r="AY23" s="11"/>
    </row>
    <row r="24" spans="1:51" x14ac:dyDescent="0.35">
      <c r="A24" s="23" t="s">
        <v>5</v>
      </c>
      <c r="B24" s="9">
        <v>-8.9664000000000001</v>
      </c>
      <c r="C24" s="9">
        <v>-9.7135999999999996</v>
      </c>
      <c r="D24" s="9">
        <v>-9.34</v>
      </c>
      <c r="E24" s="9">
        <f t="shared" si="0"/>
        <v>-9.34</v>
      </c>
      <c r="F24" s="9"/>
      <c r="G24" s="9">
        <v>-14.428799999999999</v>
      </c>
      <c r="H24" s="9">
        <v>-15.6312</v>
      </c>
      <c r="I24" s="9">
        <v>-15.03</v>
      </c>
      <c r="J24" s="9">
        <f t="shared" si="1"/>
        <v>-15.03</v>
      </c>
      <c r="K24" s="9"/>
      <c r="L24" s="9">
        <v>115.68</v>
      </c>
      <c r="M24" s="9">
        <v>125.32</v>
      </c>
      <c r="N24" s="9">
        <v>120.5</v>
      </c>
      <c r="O24" s="9">
        <f t="shared" si="2"/>
        <v>120.5</v>
      </c>
      <c r="P24" s="9"/>
      <c r="Q24" s="9">
        <v>44.664000000000009</v>
      </c>
      <c r="R24" s="9">
        <v>48.385999999999996</v>
      </c>
      <c r="S24" s="9">
        <v>46.525000000000006</v>
      </c>
      <c r="T24" s="9">
        <f t="shared" si="3"/>
        <v>46.525000000000006</v>
      </c>
      <c r="U24" s="9"/>
      <c r="V24" s="9">
        <v>0.97920000000000007</v>
      </c>
      <c r="W24" s="9">
        <v>1.0608</v>
      </c>
      <c r="X24" s="9">
        <v>1.02</v>
      </c>
      <c r="Y24" s="9">
        <f t="shared" si="4"/>
        <v>1.02</v>
      </c>
      <c r="Z24" s="9"/>
      <c r="AA24" s="9">
        <v>1.8431999999999999</v>
      </c>
      <c r="AB24" s="9">
        <v>1.9967999999999999</v>
      </c>
      <c r="AC24" s="9">
        <v>1.92</v>
      </c>
      <c r="AD24" s="9">
        <f t="shared" si="5"/>
        <v>1.92</v>
      </c>
      <c r="AE24" s="9"/>
      <c r="AF24" s="9">
        <v>51.84</v>
      </c>
      <c r="AG24" s="9">
        <v>56.16</v>
      </c>
      <c r="AH24" s="9">
        <v>54</v>
      </c>
      <c r="AI24" s="9">
        <f t="shared" si="6"/>
        <v>54</v>
      </c>
      <c r="AJ24" s="9"/>
      <c r="AK24" s="9">
        <v>29.76</v>
      </c>
      <c r="AL24" s="9">
        <v>32.239999999999995</v>
      </c>
      <c r="AM24" s="9">
        <v>31</v>
      </c>
      <c r="AN24" s="9">
        <f t="shared" si="7"/>
        <v>31</v>
      </c>
      <c r="AO24" s="9"/>
      <c r="AP24" s="9">
        <v>28.32</v>
      </c>
      <c r="AQ24" s="9">
        <v>30.68</v>
      </c>
      <c r="AR24" s="9">
        <v>29.5</v>
      </c>
      <c r="AS24" s="9">
        <f t="shared" si="8"/>
        <v>29.5</v>
      </c>
      <c r="AT24" s="9"/>
      <c r="AU24" s="9"/>
      <c r="AV24" s="9"/>
      <c r="AW24" s="9"/>
      <c r="AX24" s="11"/>
      <c r="AY24" s="11"/>
    </row>
    <row r="25" spans="1:51" x14ac:dyDescent="0.35">
      <c r="A25" s="23" t="s">
        <v>6</v>
      </c>
      <c r="B25" s="9">
        <v>-9.041799999999995</v>
      </c>
      <c r="C25" s="9">
        <v>-8.0182000000000002</v>
      </c>
      <c r="D25" s="9">
        <v>-8.5299999999999994</v>
      </c>
      <c r="E25" s="9">
        <f t="shared" si="0"/>
        <v>-8.5299999999999994</v>
      </c>
      <c r="F25" s="9"/>
      <c r="G25" s="9">
        <v>-13.080399999999997</v>
      </c>
      <c r="H25" s="9">
        <v>-11.599600000000001</v>
      </c>
      <c r="I25" s="9">
        <v>-12.34</v>
      </c>
      <c r="J25" s="9">
        <f t="shared" si="1"/>
        <v>-12.339999999999998</v>
      </c>
      <c r="K25" s="9"/>
      <c r="L25" s="9">
        <v>127.73000000000002</v>
      </c>
      <c r="M25" s="9">
        <v>113.27</v>
      </c>
      <c r="N25" s="9">
        <v>120.5</v>
      </c>
      <c r="O25" s="9">
        <f t="shared" si="2"/>
        <v>120.5</v>
      </c>
      <c r="P25" s="9"/>
      <c r="Q25" s="9">
        <v>49.846500000000006</v>
      </c>
      <c r="R25" s="9">
        <v>44.203500000000005</v>
      </c>
      <c r="S25" s="9">
        <v>47.025000000000006</v>
      </c>
      <c r="T25" s="9">
        <f t="shared" si="3"/>
        <v>47.025000000000006</v>
      </c>
      <c r="U25" s="9"/>
      <c r="V25" s="9">
        <v>1.1659999999999999</v>
      </c>
      <c r="W25" s="9">
        <v>1.034</v>
      </c>
      <c r="X25" s="9">
        <v>1.1000000000000001</v>
      </c>
      <c r="Y25" s="9">
        <f t="shared" si="4"/>
        <v>1.1000000000000001</v>
      </c>
      <c r="Z25" s="9"/>
      <c r="AA25" s="9">
        <v>1.2507999999999999</v>
      </c>
      <c r="AB25" s="9">
        <v>1.1092</v>
      </c>
      <c r="AC25" s="9">
        <v>1.18</v>
      </c>
      <c r="AD25" s="9">
        <f t="shared" si="5"/>
        <v>1.18</v>
      </c>
      <c r="AE25" s="9"/>
      <c r="AF25" s="9">
        <v>34.980000000000004</v>
      </c>
      <c r="AG25" s="9">
        <v>31.02</v>
      </c>
      <c r="AH25" s="9">
        <v>33</v>
      </c>
      <c r="AI25" s="9">
        <f t="shared" si="6"/>
        <v>33</v>
      </c>
      <c r="AJ25" s="9"/>
      <c r="AK25" s="9">
        <v>34.980000000000004</v>
      </c>
      <c r="AL25" s="9">
        <v>31.02</v>
      </c>
      <c r="AM25" s="9">
        <v>33</v>
      </c>
      <c r="AN25" s="9">
        <f t="shared" si="7"/>
        <v>33</v>
      </c>
      <c r="AO25" s="9"/>
      <c r="AP25" s="9">
        <v>20.881999999999991</v>
      </c>
      <c r="AQ25" s="9">
        <v>18.518000000000001</v>
      </c>
      <c r="AR25" s="9">
        <v>19.7</v>
      </c>
      <c r="AS25" s="9">
        <f t="shared" si="8"/>
        <v>19.7</v>
      </c>
      <c r="AT25" s="9"/>
      <c r="AU25" s="9"/>
      <c r="AV25" s="9"/>
      <c r="AW25" s="9"/>
      <c r="AX25" s="11"/>
      <c r="AY25" s="11"/>
    </row>
    <row r="26" spans="1:51" x14ac:dyDescent="0.35">
      <c r="A26" s="23" t="s">
        <v>7</v>
      </c>
      <c r="B26" s="9">
        <v>-6.6423999999999994</v>
      </c>
      <c r="C26" s="9">
        <v>-7.22</v>
      </c>
      <c r="D26" s="9">
        <v>-7.797600000000001</v>
      </c>
      <c r="E26" s="9">
        <f t="shared" si="0"/>
        <v>-7.22</v>
      </c>
      <c r="F26" s="9"/>
      <c r="G26" s="9">
        <v>-10.9572</v>
      </c>
      <c r="H26" s="9">
        <v>-11.91</v>
      </c>
      <c r="I26" s="9">
        <v>-12.862800000000004</v>
      </c>
      <c r="J26" s="9">
        <f t="shared" si="1"/>
        <v>-11.910000000000002</v>
      </c>
      <c r="K26" s="9"/>
      <c r="L26" s="9">
        <v>114.53999999999999</v>
      </c>
      <c r="M26" s="9">
        <v>124.5</v>
      </c>
      <c r="N26" s="9">
        <v>134.46</v>
      </c>
      <c r="O26" s="9">
        <f t="shared" si="2"/>
        <v>124.5</v>
      </c>
      <c r="P26" s="9"/>
      <c r="Q26" s="9">
        <v>49.887</v>
      </c>
      <c r="R26" s="9">
        <v>54.225000000000001</v>
      </c>
      <c r="S26" s="9">
        <v>58.563000000000017</v>
      </c>
      <c r="T26" s="9">
        <f t="shared" si="3"/>
        <v>54.225000000000001</v>
      </c>
      <c r="U26" s="9"/>
      <c r="V26" s="9">
        <v>0.73293333333333333</v>
      </c>
      <c r="W26" s="9">
        <v>0.79666666666666663</v>
      </c>
      <c r="X26" s="9">
        <v>0.86039999999999983</v>
      </c>
      <c r="Y26" s="9">
        <f t="shared" si="4"/>
        <v>0.79666666666666652</v>
      </c>
      <c r="Z26" s="9"/>
      <c r="AA26" s="9">
        <v>1.0304000000000002</v>
      </c>
      <c r="AB26" s="9">
        <v>1.1200000000000001</v>
      </c>
      <c r="AC26" s="9">
        <v>1.2096</v>
      </c>
      <c r="AD26" s="9">
        <f t="shared" si="5"/>
        <v>1.1200000000000001</v>
      </c>
      <c r="AE26" s="9"/>
      <c r="AF26" s="9">
        <v>47.84</v>
      </c>
      <c r="AG26" s="9">
        <v>52</v>
      </c>
      <c r="AH26" s="9">
        <v>56.16</v>
      </c>
      <c r="AI26" s="9">
        <f t="shared" si="6"/>
        <v>52</v>
      </c>
      <c r="AJ26" s="9"/>
      <c r="AK26" s="9">
        <v>30.36</v>
      </c>
      <c r="AL26" s="9">
        <v>33</v>
      </c>
      <c r="AM26" s="9">
        <v>35.64</v>
      </c>
      <c r="AN26" s="9">
        <f t="shared" si="7"/>
        <v>33</v>
      </c>
      <c r="AO26" s="9"/>
      <c r="AP26" s="9">
        <v>19.963999999999999</v>
      </c>
      <c r="AQ26" s="9">
        <v>21.7</v>
      </c>
      <c r="AR26" s="9">
        <v>23.435999999999993</v>
      </c>
      <c r="AS26" s="9">
        <f t="shared" si="8"/>
        <v>21.7</v>
      </c>
      <c r="AT26" s="9"/>
      <c r="AU26" s="9"/>
      <c r="AV26" s="9"/>
      <c r="AW26" s="9"/>
      <c r="AX26" s="11"/>
      <c r="AY26" s="11"/>
    </row>
    <row r="27" spans="1:51" x14ac:dyDescent="0.35">
      <c r="A27" s="23" t="s">
        <v>8</v>
      </c>
      <c r="B27" s="9">
        <v>-0.67979999999999996</v>
      </c>
      <c r="C27" s="9">
        <v>-0.66</v>
      </c>
      <c r="D27" s="9">
        <v>-0.64019999999999999</v>
      </c>
      <c r="E27" s="9">
        <f t="shared" si="0"/>
        <v>-0.66</v>
      </c>
      <c r="F27" s="9"/>
      <c r="G27" s="9">
        <v>-13.503299999999999</v>
      </c>
      <c r="H27" s="9">
        <v>-13.11</v>
      </c>
      <c r="I27" s="9">
        <v>-12.716699999999999</v>
      </c>
      <c r="J27" s="9">
        <f t="shared" si="1"/>
        <v>-13.11</v>
      </c>
      <c r="K27" s="9"/>
      <c r="L27" s="9">
        <v>117.42000000000002</v>
      </c>
      <c r="M27" s="9">
        <v>114</v>
      </c>
      <c r="N27" s="9">
        <v>110.58</v>
      </c>
      <c r="O27" s="9">
        <f t="shared" si="2"/>
        <v>114</v>
      </c>
      <c r="P27" s="9"/>
      <c r="Q27" s="9">
        <v>54.409750000000017</v>
      </c>
      <c r="R27" s="9">
        <v>52.825000000000003</v>
      </c>
      <c r="S27" s="9">
        <v>51.240250000000003</v>
      </c>
      <c r="T27" s="9">
        <f t="shared" si="3"/>
        <v>52.82500000000001</v>
      </c>
      <c r="U27" s="9"/>
      <c r="V27" s="9">
        <v>1.133</v>
      </c>
      <c r="W27" s="9">
        <v>1.1000000000000001</v>
      </c>
      <c r="X27" s="9">
        <v>1.0670000000000002</v>
      </c>
      <c r="Y27" s="9">
        <f t="shared" si="4"/>
        <v>1.1000000000000001</v>
      </c>
      <c r="Z27" s="9"/>
      <c r="AA27" s="9">
        <v>1.7509999999999994</v>
      </c>
      <c r="AB27" s="9">
        <v>1.7</v>
      </c>
      <c r="AC27" s="9">
        <v>1.649</v>
      </c>
      <c r="AD27" s="9">
        <f t="shared" si="5"/>
        <v>1.7</v>
      </c>
      <c r="AE27" s="9"/>
      <c r="AF27" s="9">
        <v>33.990000000000009</v>
      </c>
      <c r="AG27" s="9">
        <v>33</v>
      </c>
      <c r="AH27" s="9">
        <v>32.01</v>
      </c>
      <c r="AI27" s="9">
        <f t="shared" si="6"/>
        <v>33</v>
      </c>
      <c r="AJ27" s="9"/>
      <c r="AK27" s="9">
        <v>31.93</v>
      </c>
      <c r="AL27" s="9">
        <v>31</v>
      </c>
      <c r="AM27" s="9">
        <v>30.07</v>
      </c>
      <c r="AN27" s="9">
        <f t="shared" si="7"/>
        <v>31</v>
      </c>
      <c r="AO27" s="9"/>
      <c r="AP27" s="9">
        <v>19.673000000000002</v>
      </c>
      <c r="AQ27" s="9">
        <v>19.100000000000001</v>
      </c>
      <c r="AR27" s="9">
        <v>18.527000000000001</v>
      </c>
      <c r="AS27" s="9">
        <f t="shared" si="8"/>
        <v>19.100000000000001</v>
      </c>
      <c r="AT27" s="9"/>
      <c r="AU27" s="9"/>
      <c r="AV27" s="9"/>
      <c r="AW27" s="9"/>
      <c r="AX27" s="11"/>
      <c r="AY27" s="11"/>
    </row>
    <row r="28" spans="1:51" x14ac:dyDescent="0.35">
      <c r="A28" s="23" t="s">
        <v>9</v>
      </c>
      <c r="B28" s="9">
        <v>-10.701599999999999</v>
      </c>
      <c r="C28" s="9">
        <v>-10.29</v>
      </c>
      <c r="D28" s="9">
        <v>-9.8783999999999992</v>
      </c>
      <c r="E28" s="9">
        <f t="shared" si="0"/>
        <v>-10.29</v>
      </c>
      <c r="F28" s="9"/>
      <c r="G28" s="9">
        <v>-7.2904000000000018</v>
      </c>
      <c r="H28" s="9">
        <v>-7.01</v>
      </c>
      <c r="I28" s="9">
        <v>-6.7295999999999996</v>
      </c>
      <c r="J28" s="9">
        <f t="shared" si="1"/>
        <v>-7.0100000000000007</v>
      </c>
      <c r="K28" s="9"/>
      <c r="L28" s="9">
        <v>125.32</v>
      </c>
      <c r="M28" s="9">
        <v>120.5</v>
      </c>
      <c r="N28" s="9">
        <v>115.68</v>
      </c>
      <c r="O28" s="9">
        <f t="shared" si="2"/>
        <v>120.5</v>
      </c>
      <c r="P28" s="9"/>
      <c r="Q28" s="9">
        <v>48.568000000000012</v>
      </c>
      <c r="R28" s="9">
        <v>46.7</v>
      </c>
      <c r="S28" s="9">
        <v>44.832000000000001</v>
      </c>
      <c r="T28" s="9">
        <f t="shared" si="3"/>
        <v>46.70000000000001</v>
      </c>
      <c r="U28" s="9"/>
      <c r="V28" s="9">
        <v>0.97933333333333339</v>
      </c>
      <c r="W28" s="9">
        <v>0.94166666666666665</v>
      </c>
      <c r="X28" s="9">
        <v>0.90400000000000003</v>
      </c>
      <c r="Y28" s="9">
        <f t="shared" si="4"/>
        <v>0.94166666666666676</v>
      </c>
      <c r="Z28" s="9"/>
      <c r="AA28" s="9">
        <v>2.2463999999999995</v>
      </c>
      <c r="AB28" s="9">
        <v>2.16</v>
      </c>
      <c r="AC28" s="9">
        <v>2.0736000000000003</v>
      </c>
      <c r="AD28" s="9">
        <f t="shared" si="5"/>
        <v>2.16</v>
      </c>
      <c r="AE28" s="9"/>
      <c r="AF28" s="9">
        <v>67.599999999999994</v>
      </c>
      <c r="AG28" s="9">
        <v>65</v>
      </c>
      <c r="AH28" s="9">
        <v>62.4</v>
      </c>
      <c r="AI28" s="9">
        <f t="shared" si="6"/>
        <v>65</v>
      </c>
      <c r="AJ28" s="9"/>
      <c r="AK28" s="9">
        <v>33.28</v>
      </c>
      <c r="AL28" s="9">
        <v>32</v>
      </c>
      <c r="AM28" s="9">
        <v>30.72</v>
      </c>
      <c r="AN28" s="9">
        <f t="shared" si="7"/>
        <v>32</v>
      </c>
      <c r="AO28" s="9"/>
      <c r="AP28" s="9">
        <v>24.024000000000008</v>
      </c>
      <c r="AQ28" s="9">
        <v>23.1</v>
      </c>
      <c r="AR28" s="9">
        <v>22.176000000000002</v>
      </c>
      <c r="AS28" s="9">
        <f t="shared" si="8"/>
        <v>23.100000000000005</v>
      </c>
      <c r="AT28" s="9"/>
      <c r="AU28" s="9"/>
      <c r="AV28" s="9"/>
      <c r="AW28" s="9"/>
      <c r="AX28" s="11"/>
      <c r="AY28" s="11"/>
    </row>
    <row r="29" spans="1:51" x14ac:dyDescent="0.35">
      <c r="A29" s="23" t="s">
        <v>10</v>
      </c>
      <c r="B29" s="9">
        <v>-10.15</v>
      </c>
      <c r="C29" s="9">
        <v>-10.657500000000002</v>
      </c>
      <c r="D29" s="9">
        <v>-9.6425000000000001</v>
      </c>
      <c r="E29" s="9">
        <f t="shared" si="0"/>
        <v>-10.15</v>
      </c>
      <c r="F29" s="9"/>
      <c r="G29" s="9">
        <v>-3.61</v>
      </c>
      <c r="H29" s="9">
        <v>-3.7904999999999998</v>
      </c>
      <c r="I29" s="9">
        <v>-3.4295</v>
      </c>
      <c r="J29" s="9">
        <f t="shared" si="1"/>
        <v>-3.6099999999999994</v>
      </c>
      <c r="K29" s="9"/>
      <c r="L29" s="9">
        <v>119</v>
      </c>
      <c r="M29" s="9">
        <v>124.94999999999999</v>
      </c>
      <c r="N29" s="9">
        <v>113.05</v>
      </c>
      <c r="O29" s="9">
        <f t="shared" si="2"/>
        <v>119</v>
      </c>
      <c r="P29" s="9"/>
      <c r="Q29" s="9">
        <v>43.45</v>
      </c>
      <c r="R29" s="9">
        <v>45.622500000000016</v>
      </c>
      <c r="S29" s="9">
        <v>41.277500000000003</v>
      </c>
      <c r="T29" s="9">
        <f t="shared" si="3"/>
        <v>43.45000000000001</v>
      </c>
      <c r="U29" s="9"/>
      <c r="V29" s="9">
        <v>0.73750000000000004</v>
      </c>
      <c r="W29" s="9">
        <v>0.77437500000000026</v>
      </c>
      <c r="X29" s="9">
        <v>0.70062500000000005</v>
      </c>
      <c r="Y29" s="9">
        <f t="shared" si="4"/>
        <v>0.73750000000000016</v>
      </c>
      <c r="Z29" s="9"/>
      <c r="AA29" s="9">
        <v>1.17</v>
      </c>
      <c r="AB29" s="9">
        <v>1.2284999999999999</v>
      </c>
      <c r="AC29" s="9">
        <v>1.1114999999999999</v>
      </c>
      <c r="AD29" s="9">
        <f t="shared" si="5"/>
        <v>1.17</v>
      </c>
      <c r="AE29" s="9"/>
      <c r="AF29" s="9">
        <v>61</v>
      </c>
      <c r="AG29" s="9">
        <v>64.05</v>
      </c>
      <c r="AH29" s="9">
        <v>57.95</v>
      </c>
      <c r="AI29" s="9">
        <f t="shared" si="6"/>
        <v>61</v>
      </c>
      <c r="AJ29" s="9"/>
      <c r="AK29" s="9">
        <v>33</v>
      </c>
      <c r="AL29" s="9">
        <v>34.650000000000006</v>
      </c>
      <c r="AM29" s="9">
        <v>31.35</v>
      </c>
      <c r="AN29" s="9">
        <f t="shared" si="7"/>
        <v>33</v>
      </c>
      <c r="AO29" s="9"/>
      <c r="AP29" s="9">
        <v>18.23</v>
      </c>
      <c r="AQ29" s="9">
        <v>19.141499999999994</v>
      </c>
      <c r="AR29" s="9">
        <v>17.3185</v>
      </c>
      <c r="AS29" s="9">
        <f t="shared" si="8"/>
        <v>18.23</v>
      </c>
      <c r="AT29" s="9"/>
      <c r="AU29" s="9"/>
      <c r="AV29" s="9"/>
      <c r="AW29" s="9"/>
      <c r="AX29" s="11"/>
      <c r="AY29" s="11"/>
    </row>
    <row r="30" spans="1:51" x14ac:dyDescent="0.35">
      <c r="A30" s="23" t="s">
        <v>11</v>
      </c>
      <c r="B30" s="9">
        <v>-11.596400000000003</v>
      </c>
      <c r="C30" s="9">
        <v>-10.94</v>
      </c>
      <c r="D30" s="9">
        <v>-10.2836</v>
      </c>
      <c r="E30" s="9">
        <f t="shared" si="0"/>
        <v>-10.94</v>
      </c>
      <c r="F30" s="9"/>
      <c r="G30" s="9">
        <v>-6.4871999999999979</v>
      </c>
      <c r="H30" s="9">
        <v>-6.12</v>
      </c>
      <c r="I30" s="9">
        <v>-5.7528000000000006</v>
      </c>
      <c r="J30" s="9">
        <f t="shared" si="1"/>
        <v>-6.12</v>
      </c>
      <c r="K30" s="9"/>
      <c r="L30" s="9">
        <v>128.79000000000002</v>
      </c>
      <c r="M30" s="9">
        <v>121.5</v>
      </c>
      <c r="N30" s="9">
        <v>114.21</v>
      </c>
      <c r="O30" s="9">
        <f t="shared" si="2"/>
        <v>121.5</v>
      </c>
      <c r="P30" s="9"/>
      <c r="Q30" s="9">
        <v>47.461500000000001</v>
      </c>
      <c r="R30" s="9">
        <v>44.774999999999999</v>
      </c>
      <c r="S30" s="9">
        <v>42.088499999999996</v>
      </c>
      <c r="T30" s="9">
        <f t="shared" si="3"/>
        <v>44.774999999999999</v>
      </c>
      <c r="U30" s="9"/>
      <c r="V30" s="9">
        <v>0.87979999999999992</v>
      </c>
      <c r="W30" s="9">
        <v>0.83000000000000007</v>
      </c>
      <c r="X30" s="9">
        <v>0.78020000000000012</v>
      </c>
      <c r="Y30" s="9">
        <f t="shared" si="4"/>
        <v>0.83000000000000007</v>
      </c>
      <c r="Z30" s="9"/>
      <c r="AA30" s="9">
        <v>1.8656000000000001</v>
      </c>
      <c r="AB30" s="9">
        <v>1.76</v>
      </c>
      <c r="AC30" s="9">
        <v>1.6544000000000001</v>
      </c>
      <c r="AD30" s="9">
        <f t="shared" si="5"/>
        <v>1.76</v>
      </c>
      <c r="AE30" s="9"/>
      <c r="AF30" s="9">
        <v>69.960000000000008</v>
      </c>
      <c r="AG30" s="9">
        <v>66</v>
      </c>
      <c r="AH30" s="9">
        <v>62.04</v>
      </c>
      <c r="AI30" s="9">
        <f t="shared" si="6"/>
        <v>66</v>
      </c>
      <c r="AJ30" s="9"/>
      <c r="AK30" s="9">
        <v>37.099999999999994</v>
      </c>
      <c r="AL30" s="9">
        <v>35</v>
      </c>
      <c r="AM30" s="9">
        <v>32.9</v>
      </c>
      <c r="AN30" s="9">
        <f t="shared" si="7"/>
        <v>35</v>
      </c>
      <c r="AO30" s="9"/>
      <c r="AP30" s="9">
        <v>17.913999999999994</v>
      </c>
      <c r="AQ30" s="9">
        <v>16.899999999999999</v>
      </c>
      <c r="AR30" s="9">
        <v>15.885999999999999</v>
      </c>
      <c r="AS30" s="9">
        <f t="shared" si="8"/>
        <v>16.899999999999995</v>
      </c>
      <c r="AT30" s="9"/>
      <c r="AU30" s="9"/>
      <c r="AV30" s="9"/>
      <c r="AW30" s="9"/>
      <c r="AX30" s="11"/>
      <c r="AY30" s="11"/>
    </row>
    <row r="31" spans="1:51" x14ac:dyDescent="0.35">
      <c r="A31" s="23" t="s">
        <v>12</v>
      </c>
      <c r="B31" s="9">
        <v>-9.9</v>
      </c>
      <c r="C31" s="9">
        <v>-9.2070000000000007</v>
      </c>
      <c r="D31" s="9">
        <v>-10.593000000000004</v>
      </c>
      <c r="E31" s="9">
        <f t="shared" si="0"/>
        <v>-9.9</v>
      </c>
      <c r="F31" s="9"/>
      <c r="G31" s="9">
        <v>-7.9660000000000002</v>
      </c>
      <c r="H31" s="9">
        <v>-7.4083800000000002</v>
      </c>
      <c r="I31" s="9">
        <v>-8.5236199999999993</v>
      </c>
      <c r="J31" s="9">
        <f t="shared" si="1"/>
        <v>-7.9660000000000002</v>
      </c>
      <c r="K31" s="9"/>
      <c r="L31" s="9">
        <v>116</v>
      </c>
      <c r="M31" s="9">
        <v>107.88</v>
      </c>
      <c r="N31" s="9">
        <v>124.12</v>
      </c>
      <c r="O31" s="9">
        <f t="shared" si="2"/>
        <v>116</v>
      </c>
      <c r="P31" s="9"/>
      <c r="Q31" s="9">
        <v>48.95</v>
      </c>
      <c r="R31" s="9">
        <v>45.523500000000006</v>
      </c>
      <c r="S31" s="9">
        <v>52.376500000000021</v>
      </c>
      <c r="T31" s="9">
        <f t="shared" si="3"/>
        <v>48.95000000000001</v>
      </c>
      <c r="U31" s="9"/>
      <c r="V31" s="9">
        <v>0.69</v>
      </c>
      <c r="W31" s="9">
        <v>0.64169999999999994</v>
      </c>
      <c r="X31" s="9">
        <v>0.73829999999999996</v>
      </c>
      <c r="Y31" s="9">
        <f t="shared" si="4"/>
        <v>0.69</v>
      </c>
      <c r="Z31" s="9"/>
      <c r="AA31" s="9">
        <v>1.95</v>
      </c>
      <c r="AB31" s="9">
        <v>1.8134999999999999</v>
      </c>
      <c r="AC31" s="9">
        <v>2.0865</v>
      </c>
      <c r="AD31" s="9">
        <f t="shared" si="5"/>
        <v>1.95</v>
      </c>
      <c r="AE31" s="9"/>
      <c r="AF31" s="9">
        <v>58</v>
      </c>
      <c r="AG31" s="9">
        <v>53.94</v>
      </c>
      <c r="AH31" s="9">
        <v>62.06</v>
      </c>
      <c r="AI31" s="9">
        <f t="shared" si="6"/>
        <v>58</v>
      </c>
      <c r="AJ31" s="9"/>
      <c r="AK31" s="9">
        <v>33</v>
      </c>
      <c r="AL31" s="9">
        <v>30.69</v>
      </c>
      <c r="AM31" s="9">
        <v>35.31</v>
      </c>
      <c r="AN31" s="9">
        <f t="shared" si="7"/>
        <v>33</v>
      </c>
      <c r="AO31" s="9"/>
      <c r="AP31" s="9">
        <v>19.5</v>
      </c>
      <c r="AQ31" s="9">
        <v>18.135000000000002</v>
      </c>
      <c r="AR31" s="9">
        <v>20.864999999999995</v>
      </c>
      <c r="AS31" s="9">
        <f t="shared" si="8"/>
        <v>19.5</v>
      </c>
      <c r="AT31" s="9"/>
      <c r="AU31" s="9"/>
      <c r="AV31" s="9"/>
      <c r="AW31" s="9"/>
      <c r="AX31" s="11"/>
      <c r="AY31" s="11"/>
    </row>
    <row r="32" spans="1:51" x14ac:dyDescent="0.35">
      <c r="A32" s="23" t="s">
        <v>13</v>
      </c>
      <c r="B32" s="9">
        <v>-0.58879999999999999</v>
      </c>
      <c r="C32" s="9">
        <v>-0.69119999999999981</v>
      </c>
      <c r="D32" s="9">
        <v>-0.64</v>
      </c>
      <c r="E32" s="9">
        <f t="shared" si="0"/>
        <v>-0.64</v>
      </c>
      <c r="F32" s="9"/>
      <c r="G32" s="9">
        <v>-11.878119999999999</v>
      </c>
      <c r="H32" s="9">
        <v>-13.94388</v>
      </c>
      <c r="I32" s="9">
        <v>-12.911</v>
      </c>
      <c r="J32" s="9">
        <f t="shared" si="1"/>
        <v>-12.911</v>
      </c>
      <c r="K32" s="9"/>
      <c r="L32" s="9">
        <v>106.72</v>
      </c>
      <c r="M32" s="9">
        <v>125.28</v>
      </c>
      <c r="N32" s="9">
        <v>116</v>
      </c>
      <c r="O32" s="9">
        <f t="shared" si="2"/>
        <v>116</v>
      </c>
      <c r="P32" s="9"/>
      <c r="Q32" s="9">
        <v>41.537999999999997</v>
      </c>
      <c r="R32" s="9">
        <v>48.762</v>
      </c>
      <c r="S32" s="9">
        <v>45.15</v>
      </c>
      <c r="T32" s="9">
        <f t="shared" si="3"/>
        <v>45.15</v>
      </c>
      <c r="U32" s="9"/>
      <c r="V32" s="9">
        <v>1.0395999999999999</v>
      </c>
      <c r="W32" s="9">
        <v>1.2203999999999997</v>
      </c>
      <c r="X32" s="9">
        <v>1.1299999999999999</v>
      </c>
      <c r="Y32" s="9">
        <f t="shared" si="4"/>
        <v>1.1299999999999999</v>
      </c>
      <c r="Z32" s="9"/>
      <c r="AA32" s="9">
        <v>1.702</v>
      </c>
      <c r="AB32" s="9">
        <v>1.9980000000000007</v>
      </c>
      <c r="AC32" s="9">
        <v>1.85</v>
      </c>
      <c r="AD32" s="9">
        <f t="shared" si="5"/>
        <v>1.8500000000000003</v>
      </c>
      <c r="AE32" s="9"/>
      <c r="AF32" s="9">
        <v>99.36</v>
      </c>
      <c r="AG32" s="9">
        <v>116.63999999999999</v>
      </c>
      <c r="AH32" s="9">
        <v>108</v>
      </c>
      <c r="AI32" s="9">
        <f t="shared" si="6"/>
        <v>108</v>
      </c>
      <c r="AJ32" s="9"/>
      <c r="AK32" s="9">
        <v>32.200000000000003</v>
      </c>
      <c r="AL32" s="9">
        <v>37.799999999999997</v>
      </c>
      <c r="AM32" s="9">
        <v>35</v>
      </c>
      <c r="AN32" s="9">
        <f t="shared" si="7"/>
        <v>35</v>
      </c>
      <c r="AO32" s="9"/>
      <c r="AP32" s="9">
        <v>17.756</v>
      </c>
      <c r="AQ32" s="9">
        <v>20.844000000000008</v>
      </c>
      <c r="AR32" s="9">
        <v>19.3</v>
      </c>
      <c r="AS32" s="9">
        <f t="shared" si="8"/>
        <v>19.3</v>
      </c>
      <c r="AT32" s="9"/>
      <c r="AU32" s="9"/>
      <c r="AV32" s="9"/>
      <c r="AW32" s="9"/>
      <c r="AX32" s="11"/>
      <c r="AY32" s="11"/>
    </row>
    <row r="33" spans="1:51" x14ac:dyDescent="0.35">
      <c r="A33" s="23" t="s">
        <v>14</v>
      </c>
      <c r="B33" s="9">
        <v>-8.3519999999999985</v>
      </c>
      <c r="C33" s="9">
        <v>-8.6999999999999993</v>
      </c>
      <c r="D33" s="9">
        <v>-9.0479999999999983</v>
      </c>
      <c r="E33" s="9">
        <f t="shared" si="0"/>
        <v>-8.6999999999999993</v>
      </c>
      <c r="F33" s="9"/>
      <c r="G33" s="9">
        <v>-14.217600000000001</v>
      </c>
      <c r="H33" s="9">
        <v>-14.81</v>
      </c>
      <c r="I33" s="9">
        <v>-15.4024</v>
      </c>
      <c r="J33" s="9">
        <f t="shared" si="1"/>
        <v>-14.81</v>
      </c>
      <c r="K33" s="9"/>
      <c r="L33" s="9">
        <v>115.68</v>
      </c>
      <c r="M33" s="9">
        <v>120.5</v>
      </c>
      <c r="N33" s="9">
        <v>125.32</v>
      </c>
      <c r="O33" s="9">
        <f t="shared" si="2"/>
        <v>120.5</v>
      </c>
      <c r="P33" s="9"/>
      <c r="Q33" s="9">
        <v>49.607999999999997</v>
      </c>
      <c r="R33" s="9">
        <v>51.674999999999997</v>
      </c>
      <c r="S33" s="9">
        <v>53.74199999999999</v>
      </c>
      <c r="T33" s="9">
        <f t="shared" si="3"/>
        <v>51.67499999999999</v>
      </c>
      <c r="U33" s="9"/>
      <c r="V33" s="9">
        <v>0.92720000000000002</v>
      </c>
      <c r="W33" s="9">
        <v>0.96583333333333332</v>
      </c>
      <c r="X33" s="9">
        <v>1.0044666666666666</v>
      </c>
      <c r="Y33" s="9">
        <f t="shared" si="4"/>
        <v>0.96583333333333332</v>
      </c>
      <c r="Z33" s="9"/>
      <c r="AA33" s="9">
        <v>1.8719999999999999</v>
      </c>
      <c r="AB33" s="9">
        <v>1.95</v>
      </c>
      <c r="AC33" s="9">
        <v>2.0279999999999996</v>
      </c>
      <c r="AD33" s="9">
        <f t="shared" si="5"/>
        <v>1.95</v>
      </c>
      <c r="AE33" s="9"/>
      <c r="AF33" s="9">
        <v>60.48</v>
      </c>
      <c r="AG33" s="9">
        <v>63</v>
      </c>
      <c r="AH33" s="9">
        <v>65.52000000000001</v>
      </c>
      <c r="AI33" s="9">
        <f t="shared" si="6"/>
        <v>63</v>
      </c>
      <c r="AJ33" s="9"/>
      <c r="AK33" s="9">
        <v>29.76</v>
      </c>
      <c r="AL33" s="9">
        <v>31</v>
      </c>
      <c r="AM33" s="9">
        <v>32.239999999999995</v>
      </c>
      <c r="AN33" s="9">
        <f t="shared" si="7"/>
        <v>31</v>
      </c>
      <c r="AO33" s="9"/>
      <c r="AP33" s="9">
        <v>26.783999999999999</v>
      </c>
      <c r="AQ33" s="9">
        <v>27.9</v>
      </c>
      <c r="AR33" s="9">
        <v>29.015999999999991</v>
      </c>
      <c r="AS33" s="9">
        <f t="shared" si="8"/>
        <v>27.899999999999995</v>
      </c>
      <c r="AT33" s="9"/>
      <c r="AU33" s="9"/>
      <c r="AV33" s="9"/>
      <c r="AW33" s="9"/>
      <c r="AX33" s="11"/>
      <c r="AY33" s="11"/>
    </row>
    <row r="34" spans="1:51" x14ac:dyDescent="0.35">
      <c r="A34" s="23" t="s">
        <v>15</v>
      </c>
      <c r="B34" s="9">
        <v>-5.2919999999999998</v>
      </c>
      <c r="C34" s="9">
        <v>-4.508</v>
      </c>
      <c r="D34" s="9">
        <v>-4.9000000000000004</v>
      </c>
      <c r="E34" s="9">
        <f t="shared" si="0"/>
        <v>-4.9000000000000004</v>
      </c>
      <c r="F34" s="9"/>
      <c r="G34" s="9">
        <v>-11.005200000000002</v>
      </c>
      <c r="H34" s="9">
        <v>-9.3748000000000005</v>
      </c>
      <c r="I34" s="9">
        <v>-10.19</v>
      </c>
      <c r="J34" s="9">
        <f t="shared" si="1"/>
        <v>-10.19</v>
      </c>
      <c r="K34" s="9"/>
      <c r="L34" s="9">
        <v>128.51999999999998</v>
      </c>
      <c r="M34" s="9">
        <v>109.48</v>
      </c>
      <c r="N34" s="9">
        <v>119</v>
      </c>
      <c r="O34" s="9">
        <f t="shared" si="2"/>
        <v>119</v>
      </c>
      <c r="P34" s="9"/>
      <c r="Q34" s="9">
        <v>50.948999999999984</v>
      </c>
      <c r="R34" s="9">
        <v>43.400999999999996</v>
      </c>
      <c r="S34" s="9">
        <v>47.174999999999997</v>
      </c>
      <c r="T34" s="9">
        <f t="shared" si="3"/>
        <v>47.17499999999999</v>
      </c>
      <c r="U34" s="9"/>
      <c r="V34" s="9">
        <v>0.9657</v>
      </c>
      <c r="W34" s="9">
        <v>0.82263333333333333</v>
      </c>
      <c r="X34" s="9">
        <v>0.89416666666666667</v>
      </c>
      <c r="Y34" s="9">
        <f t="shared" si="4"/>
        <v>0.89416666666666667</v>
      </c>
      <c r="Z34" s="9"/>
      <c r="AA34" s="9">
        <v>1.1555999999999997</v>
      </c>
      <c r="AB34" s="9">
        <v>0.98440000000000005</v>
      </c>
      <c r="AC34" s="9">
        <v>1.07</v>
      </c>
      <c r="AD34" s="9">
        <f t="shared" si="5"/>
        <v>1.07</v>
      </c>
      <c r="AE34" s="9"/>
      <c r="AF34" s="9">
        <v>33.480000000000004</v>
      </c>
      <c r="AG34" s="9">
        <v>28.52</v>
      </c>
      <c r="AH34" s="9">
        <v>31</v>
      </c>
      <c r="AI34" s="9">
        <f t="shared" si="6"/>
        <v>31</v>
      </c>
      <c r="AJ34" s="9"/>
      <c r="AK34" s="9">
        <v>35.64</v>
      </c>
      <c r="AL34" s="9">
        <v>30.36</v>
      </c>
      <c r="AM34" s="9">
        <v>33</v>
      </c>
      <c r="AN34" s="9">
        <f t="shared" si="7"/>
        <v>33</v>
      </c>
      <c r="AO34" s="9"/>
      <c r="AP34" s="9">
        <v>26.891999999999996</v>
      </c>
      <c r="AQ34" s="9">
        <v>22.907999999999998</v>
      </c>
      <c r="AR34" s="9">
        <v>24.9</v>
      </c>
      <c r="AS34" s="9">
        <f t="shared" si="8"/>
        <v>24.899999999999995</v>
      </c>
      <c r="AT34" s="9"/>
      <c r="AU34" s="9"/>
      <c r="AV34" s="9"/>
      <c r="AW34" s="9"/>
      <c r="AX34" s="11"/>
      <c r="AY34" s="11"/>
    </row>
    <row r="35" spans="1:51" x14ac:dyDescent="0.35">
      <c r="A35" s="23"/>
      <c r="B35" s="8"/>
      <c r="C35" s="8"/>
      <c r="D35" s="8"/>
      <c r="E35" s="9"/>
      <c r="F35" s="9"/>
      <c r="G35" s="8"/>
      <c r="H35" s="8"/>
      <c r="I35" s="8"/>
      <c r="J35" s="9"/>
      <c r="K35" s="9"/>
      <c r="L35" s="8"/>
      <c r="M35" s="8"/>
      <c r="N35" s="8"/>
      <c r="O35" s="9"/>
      <c r="P35" s="8"/>
      <c r="Q35" s="8"/>
      <c r="R35" s="8"/>
      <c r="S35" s="8"/>
      <c r="T35" s="9"/>
      <c r="U35" s="8"/>
      <c r="V35" s="8"/>
      <c r="W35" s="8"/>
      <c r="X35" s="8"/>
      <c r="Y35" s="9"/>
      <c r="Z35" s="8"/>
      <c r="AA35" s="8"/>
      <c r="AB35" s="8"/>
      <c r="AC35" s="8"/>
      <c r="AD35" s="9"/>
      <c r="AE35" s="8"/>
      <c r="AF35" s="8"/>
      <c r="AG35" s="8"/>
      <c r="AH35" s="8"/>
      <c r="AI35" s="9"/>
      <c r="AJ35" s="8"/>
      <c r="AK35" s="8"/>
      <c r="AL35" s="8"/>
      <c r="AM35" s="8"/>
      <c r="AN35" s="9"/>
      <c r="AO35" s="8"/>
      <c r="AP35" s="8"/>
      <c r="AQ35" s="8"/>
      <c r="AR35" s="8"/>
      <c r="AS35" s="9"/>
      <c r="AT35" s="8"/>
      <c r="AU35" s="8"/>
      <c r="AV35" s="8"/>
      <c r="AW35" s="8"/>
      <c r="AX35" s="11"/>
      <c r="AY35" s="11"/>
    </row>
    <row r="36" spans="1:51" x14ac:dyDescent="0.35">
      <c r="A36" s="23"/>
      <c r="B36" s="8"/>
      <c r="C36" s="8"/>
      <c r="D36" s="8"/>
      <c r="E36" s="9"/>
      <c r="F36" s="9"/>
      <c r="G36" s="8"/>
      <c r="H36" s="8"/>
      <c r="I36" s="8"/>
      <c r="J36" s="9"/>
      <c r="K36" s="9"/>
      <c r="L36" s="8"/>
      <c r="M36" s="8"/>
      <c r="N36" s="8"/>
      <c r="O36" s="9"/>
      <c r="P36" s="8"/>
      <c r="Q36" s="8"/>
      <c r="R36" s="8"/>
      <c r="S36" s="8"/>
      <c r="T36" s="9"/>
      <c r="U36" s="8"/>
      <c r="V36" s="8"/>
      <c r="W36" s="8"/>
      <c r="X36" s="8"/>
      <c r="Y36" s="9"/>
      <c r="Z36" s="8"/>
      <c r="AA36" s="8"/>
      <c r="AB36" s="8"/>
      <c r="AC36" s="8"/>
      <c r="AD36" s="9"/>
      <c r="AE36" s="8"/>
      <c r="AF36" s="8"/>
      <c r="AG36" s="8"/>
      <c r="AH36" s="8"/>
      <c r="AI36" s="9"/>
      <c r="AJ36" s="8"/>
      <c r="AK36" s="8"/>
      <c r="AL36" s="8"/>
      <c r="AM36" s="8"/>
      <c r="AN36" s="9"/>
      <c r="AO36" s="8"/>
      <c r="AP36" s="8"/>
      <c r="AQ36" s="8"/>
      <c r="AR36" s="8"/>
      <c r="AS36" s="9"/>
      <c r="AT36" s="8"/>
      <c r="AU36" s="8"/>
      <c r="AV36" s="8"/>
      <c r="AW36" s="8"/>
      <c r="AX36" s="11"/>
      <c r="AY36" s="11"/>
    </row>
    <row r="37" spans="1:51" s="19" customFormat="1" x14ac:dyDescent="0.35">
      <c r="A37" s="23"/>
      <c r="B37" s="14" t="s">
        <v>34</v>
      </c>
      <c r="C37" s="14"/>
      <c r="D37" s="14"/>
      <c r="E37" s="21"/>
      <c r="F37" s="21"/>
      <c r="G37" s="14" t="s">
        <v>35</v>
      </c>
      <c r="H37" s="14"/>
      <c r="I37" s="14"/>
      <c r="J37" s="21"/>
      <c r="K37" s="21"/>
      <c r="L37" s="14" t="s">
        <v>36</v>
      </c>
      <c r="M37" s="14"/>
      <c r="N37" s="14"/>
      <c r="O37" s="21"/>
      <c r="P37" s="13"/>
      <c r="Q37" s="14" t="s">
        <v>37</v>
      </c>
      <c r="R37" s="14"/>
      <c r="S37" s="14"/>
      <c r="T37" s="21"/>
      <c r="U37" s="13"/>
      <c r="V37" s="14" t="s">
        <v>38</v>
      </c>
      <c r="W37" s="14"/>
      <c r="X37" s="14"/>
      <c r="Y37" s="21"/>
      <c r="Z37" s="13"/>
      <c r="AA37" s="14" t="s">
        <v>39</v>
      </c>
      <c r="AB37" s="14"/>
      <c r="AC37" s="14"/>
      <c r="AD37" s="21"/>
      <c r="AE37" s="13"/>
      <c r="AF37" s="14" t="s">
        <v>40</v>
      </c>
      <c r="AG37" s="14"/>
      <c r="AH37" s="14"/>
      <c r="AI37" s="21"/>
      <c r="AJ37" s="13"/>
      <c r="AK37" s="14" t="s">
        <v>41</v>
      </c>
      <c r="AL37" s="14"/>
      <c r="AM37" s="14"/>
      <c r="AN37" s="21"/>
      <c r="AO37" s="13"/>
      <c r="AP37" s="20" t="s">
        <v>33</v>
      </c>
      <c r="AQ37" s="20"/>
      <c r="AR37" s="20"/>
      <c r="AS37" s="21"/>
      <c r="AT37" s="13"/>
      <c r="AU37" s="13"/>
      <c r="AV37" s="13"/>
      <c r="AW37" s="13"/>
      <c r="AX37" s="18"/>
      <c r="AY37" s="18"/>
    </row>
    <row r="38" spans="1:51" x14ac:dyDescent="0.35">
      <c r="A38" s="23" t="s">
        <v>0</v>
      </c>
      <c r="B38" s="8" t="s">
        <v>1</v>
      </c>
      <c r="C38" s="8" t="s">
        <v>2</v>
      </c>
      <c r="D38" s="8" t="s">
        <v>3</v>
      </c>
      <c r="E38" s="8" t="s">
        <v>44</v>
      </c>
      <c r="F38" s="9"/>
      <c r="G38" s="8" t="s">
        <v>1</v>
      </c>
      <c r="H38" s="8" t="s">
        <v>2</v>
      </c>
      <c r="I38" s="8" t="s">
        <v>3</v>
      </c>
      <c r="J38" s="8" t="s">
        <v>44</v>
      </c>
      <c r="K38" s="9"/>
      <c r="L38" s="8" t="s">
        <v>1</v>
      </c>
      <c r="M38" s="8" t="s">
        <v>2</v>
      </c>
      <c r="N38" s="8" t="s">
        <v>3</v>
      </c>
      <c r="O38" s="8" t="s">
        <v>44</v>
      </c>
      <c r="P38" s="8"/>
      <c r="Q38" s="8" t="s">
        <v>1</v>
      </c>
      <c r="R38" s="8" t="s">
        <v>2</v>
      </c>
      <c r="S38" s="8" t="s">
        <v>3</v>
      </c>
      <c r="T38" s="8" t="s">
        <v>44</v>
      </c>
      <c r="U38" s="8"/>
      <c r="V38" s="8" t="s">
        <v>1</v>
      </c>
      <c r="W38" s="8" t="s">
        <v>2</v>
      </c>
      <c r="X38" s="8" t="s">
        <v>3</v>
      </c>
      <c r="Y38" s="8" t="s">
        <v>44</v>
      </c>
      <c r="Z38" s="8"/>
      <c r="AA38" s="8" t="s">
        <v>1</v>
      </c>
      <c r="AB38" s="8" t="s">
        <v>2</v>
      </c>
      <c r="AC38" s="8" t="s">
        <v>3</v>
      </c>
      <c r="AD38" s="8" t="s">
        <v>44</v>
      </c>
      <c r="AE38" s="8"/>
      <c r="AF38" s="8" t="s">
        <v>1</v>
      </c>
      <c r="AG38" s="8" t="s">
        <v>2</v>
      </c>
      <c r="AH38" s="8" t="s">
        <v>3</v>
      </c>
      <c r="AI38" s="8" t="s">
        <v>44</v>
      </c>
      <c r="AJ38" s="8"/>
      <c r="AK38" s="8" t="s">
        <v>1</v>
      </c>
      <c r="AL38" s="8" t="s">
        <v>2</v>
      </c>
      <c r="AM38" s="8" t="s">
        <v>3</v>
      </c>
      <c r="AN38" s="8" t="s">
        <v>44</v>
      </c>
      <c r="AO38" s="8"/>
      <c r="AP38" s="8" t="s">
        <v>1</v>
      </c>
      <c r="AQ38" s="8" t="s">
        <v>2</v>
      </c>
      <c r="AR38" s="8" t="s">
        <v>3</v>
      </c>
      <c r="AS38" s="8" t="s">
        <v>44</v>
      </c>
      <c r="AT38" s="8"/>
      <c r="AU38" s="8"/>
      <c r="AV38" s="8"/>
      <c r="AW38" s="8"/>
      <c r="AX38" s="11"/>
      <c r="AY38" s="11"/>
    </row>
    <row r="39" spans="1:51" x14ac:dyDescent="0.35">
      <c r="A39" s="23" t="s">
        <v>4</v>
      </c>
      <c r="B39" s="9">
        <v>32.6</v>
      </c>
      <c r="C39" s="9">
        <v>30.970000000000002</v>
      </c>
      <c r="D39" s="9">
        <v>34.230000000000004</v>
      </c>
      <c r="E39" s="9">
        <f t="shared" si="0"/>
        <v>32.6</v>
      </c>
      <c r="F39" s="9"/>
      <c r="G39" s="9">
        <v>7</v>
      </c>
      <c r="H39" s="9">
        <v>6.65</v>
      </c>
      <c r="I39" s="9">
        <v>7.35</v>
      </c>
      <c r="J39" s="9">
        <f t="shared" si="1"/>
        <v>7</v>
      </c>
      <c r="K39" s="9"/>
      <c r="L39" s="9">
        <v>7.6</v>
      </c>
      <c r="M39" s="9">
        <v>7.22</v>
      </c>
      <c r="N39" s="9">
        <v>7.9799999999999969</v>
      </c>
      <c r="O39" s="9">
        <f t="shared" si="2"/>
        <v>7.5999999999999988</v>
      </c>
      <c r="P39" s="9"/>
      <c r="Q39" s="9">
        <v>1.51</v>
      </c>
      <c r="R39" s="9">
        <v>1.4345000000000001</v>
      </c>
      <c r="S39" s="9">
        <v>1.5855000000000001</v>
      </c>
      <c r="T39" s="9">
        <f t="shared" si="3"/>
        <v>1.51</v>
      </c>
      <c r="U39" s="9"/>
      <c r="V39" s="9">
        <v>10.36</v>
      </c>
      <c r="W39" s="9">
        <v>9.8419999999999987</v>
      </c>
      <c r="X39" s="9">
        <v>10.878</v>
      </c>
      <c r="Y39" s="9">
        <f t="shared" si="4"/>
        <v>10.36</v>
      </c>
      <c r="Z39" s="9"/>
      <c r="AA39" s="9">
        <v>5.89</v>
      </c>
      <c r="AB39" s="9">
        <v>5.5954999999999995</v>
      </c>
      <c r="AC39" s="9">
        <v>6.1844999999999999</v>
      </c>
      <c r="AD39" s="9">
        <f t="shared" si="5"/>
        <v>5.89</v>
      </c>
      <c r="AE39" s="9"/>
      <c r="AF39" s="9">
        <v>8.82</v>
      </c>
      <c r="AG39" s="9">
        <v>8.3789999999999996</v>
      </c>
      <c r="AH39" s="9">
        <v>9.2610000000000028</v>
      </c>
      <c r="AI39" s="9">
        <f t="shared" si="6"/>
        <v>8.82</v>
      </c>
      <c r="AJ39" s="9"/>
      <c r="AK39" s="9">
        <v>56.4</v>
      </c>
      <c r="AL39" s="9">
        <v>53.58</v>
      </c>
      <c r="AM39" s="9">
        <v>59.22</v>
      </c>
      <c r="AN39" s="9">
        <f t="shared" si="7"/>
        <v>56.4</v>
      </c>
      <c r="AO39" s="8"/>
      <c r="AP39" s="9">
        <v>87.3</v>
      </c>
      <c r="AQ39" s="9">
        <v>82.935000000000002</v>
      </c>
      <c r="AR39" s="9">
        <v>91.664999999999964</v>
      </c>
      <c r="AS39" s="9">
        <f t="shared" si="8"/>
        <v>87.3</v>
      </c>
      <c r="AT39" s="8"/>
      <c r="AU39" s="8"/>
      <c r="AV39" s="8"/>
      <c r="AW39" s="8"/>
      <c r="AX39" s="11"/>
      <c r="AY39" s="11"/>
    </row>
    <row r="40" spans="1:51" x14ac:dyDescent="0.35">
      <c r="A40" s="23" t="s">
        <v>5</v>
      </c>
      <c r="B40" s="9">
        <v>48.863999999999997</v>
      </c>
      <c r="C40" s="9">
        <v>52.935999999999993</v>
      </c>
      <c r="D40" s="9">
        <v>50.9</v>
      </c>
      <c r="E40" s="9">
        <f t="shared" si="0"/>
        <v>50.9</v>
      </c>
      <c r="F40" s="9"/>
      <c r="G40" s="9">
        <v>5.8559999999999999</v>
      </c>
      <c r="H40" s="9">
        <v>6.3439999999999976</v>
      </c>
      <c r="I40" s="9">
        <v>6.1</v>
      </c>
      <c r="J40" s="9">
        <f t="shared" si="1"/>
        <v>6.0999999999999988</v>
      </c>
      <c r="K40" s="9"/>
      <c r="L40" s="9">
        <v>7.9680000000000009</v>
      </c>
      <c r="M40" s="9">
        <v>8.6320000000000014</v>
      </c>
      <c r="N40" s="9">
        <v>8.3000000000000007</v>
      </c>
      <c r="O40" s="9">
        <f t="shared" si="2"/>
        <v>8.3000000000000007</v>
      </c>
      <c r="P40" s="9"/>
      <c r="Q40" s="9">
        <v>2.1696</v>
      </c>
      <c r="R40" s="9">
        <v>2.3503999999999996</v>
      </c>
      <c r="S40" s="9">
        <v>2.2599999999999998</v>
      </c>
      <c r="T40" s="9">
        <f t="shared" si="3"/>
        <v>2.2599999999999998</v>
      </c>
      <c r="U40" s="9"/>
      <c r="V40" s="9">
        <v>9.9168000000000003</v>
      </c>
      <c r="W40" s="9">
        <v>10.743200000000002</v>
      </c>
      <c r="X40" s="9">
        <v>10.33</v>
      </c>
      <c r="Y40" s="9">
        <f t="shared" si="4"/>
        <v>10.33</v>
      </c>
      <c r="Z40" s="9"/>
      <c r="AA40" s="9">
        <v>6.7584</v>
      </c>
      <c r="AB40" s="9">
        <v>7.3216000000000001</v>
      </c>
      <c r="AC40" s="9">
        <v>7.04</v>
      </c>
      <c r="AD40" s="9">
        <f t="shared" si="5"/>
        <v>7.04</v>
      </c>
      <c r="AE40" s="9"/>
      <c r="AF40" s="9">
        <v>17.894400000000001</v>
      </c>
      <c r="AG40" s="9">
        <v>19.385599999999997</v>
      </c>
      <c r="AH40" s="9">
        <v>18.64</v>
      </c>
      <c r="AI40" s="9">
        <f t="shared" si="6"/>
        <v>18.64</v>
      </c>
      <c r="AJ40" s="9"/>
      <c r="AK40" s="9">
        <v>73.44</v>
      </c>
      <c r="AL40" s="9">
        <v>79.56</v>
      </c>
      <c r="AM40" s="9">
        <v>76.5</v>
      </c>
      <c r="AN40" s="9">
        <f t="shared" si="7"/>
        <v>76.5</v>
      </c>
      <c r="AO40" s="8"/>
      <c r="AP40" s="9">
        <v>88.608000000000004</v>
      </c>
      <c r="AQ40" s="9">
        <v>95.991999999999962</v>
      </c>
      <c r="AR40" s="9">
        <v>92.3</v>
      </c>
      <c r="AS40" s="9">
        <f t="shared" si="8"/>
        <v>92.3</v>
      </c>
      <c r="AT40" s="8"/>
      <c r="AU40" s="8"/>
      <c r="AV40" s="8"/>
      <c r="AW40" s="8"/>
      <c r="AX40" s="11"/>
      <c r="AY40" s="11"/>
    </row>
    <row r="41" spans="1:51" x14ac:dyDescent="0.35">
      <c r="A41" s="23" t="s">
        <v>6</v>
      </c>
      <c r="B41" s="9">
        <v>98.79200000000003</v>
      </c>
      <c r="C41" s="9">
        <v>87.608000000000004</v>
      </c>
      <c r="D41" s="9">
        <v>93.2</v>
      </c>
      <c r="E41" s="9">
        <f t="shared" si="0"/>
        <v>93.2</v>
      </c>
      <c r="F41" s="9"/>
      <c r="G41" s="9">
        <v>15.158000000000005</v>
      </c>
      <c r="H41" s="9">
        <v>13.442</v>
      </c>
      <c r="I41" s="9">
        <v>14.3</v>
      </c>
      <c r="J41" s="9">
        <f t="shared" si="1"/>
        <v>14.300000000000002</v>
      </c>
      <c r="K41" s="9"/>
      <c r="L41" s="9">
        <v>35.086000000000013</v>
      </c>
      <c r="M41" s="9">
        <v>31.114000000000001</v>
      </c>
      <c r="N41" s="9">
        <v>33.1</v>
      </c>
      <c r="O41" s="9">
        <f t="shared" si="2"/>
        <v>33.1</v>
      </c>
      <c r="P41" s="9"/>
      <c r="Q41" s="9">
        <v>3.4238</v>
      </c>
      <c r="R41" s="9">
        <v>3.0362</v>
      </c>
      <c r="S41" s="9">
        <v>3.23</v>
      </c>
      <c r="T41" s="9">
        <f t="shared" si="3"/>
        <v>3.23</v>
      </c>
      <c r="U41" s="9"/>
      <c r="V41" s="9">
        <v>25.249200000000009</v>
      </c>
      <c r="W41" s="9">
        <v>22.390799999999999</v>
      </c>
      <c r="X41" s="9">
        <v>23.82</v>
      </c>
      <c r="Y41" s="9">
        <f t="shared" si="4"/>
        <v>23.820000000000004</v>
      </c>
      <c r="Z41" s="9"/>
      <c r="AA41" s="9">
        <v>31.757599999999996</v>
      </c>
      <c r="AB41" s="9">
        <v>28.162400000000002</v>
      </c>
      <c r="AC41" s="9">
        <v>29.96</v>
      </c>
      <c r="AD41" s="9">
        <f t="shared" si="5"/>
        <v>29.959999999999997</v>
      </c>
      <c r="AE41" s="9"/>
      <c r="AF41" s="9">
        <v>13.504399999999997</v>
      </c>
      <c r="AG41" s="9">
        <v>11.9756</v>
      </c>
      <c r="AH41" s="9">
        <v>12.74</v>
      </c>
      <c r="AI41" s="9">
        <f t="shared" si="6"/>
        <v>12.74</v>
      </c>
      <c r="AJ41" s="9"/>
      <c r="AK41" s="9">
        <v>84.800000000000011</v>
      </c>
      <c r="AL41" s="9">
        <v>75.2</v>
      </c>
      <c r="AM41" s="9">
        <v>80</v>
      </c>
      <c r="AN41" s="9">
        <f t="shared" si="7"/>
        <v>80</v>
      </c>
      <c r="AO41" s="8"/>
      <c r="AP41" s="9">
        <v>91.69</v>
      </c>
      <c r="AQ41" s="9">
        <v>81.31</v>
      </c>
      <c r="AR41" s="9">
        <v>86.5</v>
      </c>
      <c r="AS41" s="9">
        <f t="shared" si="8"/>
        <v>86.5</v>
      </c>
      <c r="AT41" s="8"/>
      <c r="AU41" s="8"/>
      <c r="AV41" s="8"/>
      <c r="AW41" s="8"/>
      <c r="AX41" s="11"/>
      <c r="AY41" s="11"/>
    </row>
    <row r="42" spans="1:51" x14ac:dyDescent="0.35">
      <c r="A42" s="23" t="s">
        <v>7</v>
      </c>
      <c r="B42" s="9">
        <v>42.32</v>
      </c>
      <c r="C42" s="9">
        <v>46</v>
      </c>
      <c r="D42" s="9">
        <v>49.680000000000007</v>
      </c>
      <c r="E42" s="9">
        <f t="shared" si="0"/>
        <v>46</v>
      </c>
      <c r="F42" s="9"/>
      <c r="G42" s="9">
        <v>6.9</v>
      </c>
      <c r="H42" s="9">
        <v>7.5</v>
      </c>
      <c r="I42" s="9">
        <v>8.1</v>
      </c>
      <c r="J42" s="9">
        <f t="shared" si="1"/>
        <v>7.5</v>
      </c>
      <c r="K42" s="9"/>
      <c r="L42" s="9">
        <v>6.9</v>
      </c>
      <c r="M42" s="9">
        <v>7.5</v>
      </c>
      <c r="N42" s="9">
        <v>8.1</v>
      </c>
      <c r="O42" s="9">
        <f t="shared" si="2"/>
        <v>7.5</v>
      </c>
      <c r="P42" s="9"/>
      <c r="Q42" s="9">
        <v>2.1896</v>
      </c>
      <c r="R42" s="9">
        <v>2.38</v>
      </c>
      <c r="S42" s="9">
        <v>2.5704000000000002</v>
      </c>
      <c r="T42" s="9">
        <f t="shared" si="3"/>
        <v>2.38</v>
      </c>
      <c r="U42" s="9"/>
      <c r="V42" s="9">
        <v>10.6076</v>
      </c>
      <c r="W42" s="9">
        <v>11.53</v>
      </c>
      <c r="X42" s="9">
        <v>12.452399999999997</v>
      </c>
      <c r="Y42" s="9">
        <f t="shared" si="4"/>
        <v>11.53</v>
      </c>
      <c r="Z42" s="9"/>
      <c r="AA42" s="9">
        <v>6.2560000000000002</v>
      </c>
      <c r="AB42" s="9">
        <v>6.8</v>
      </c>
      <c r="AC42" s="9">
        <v>7.3439999999999976</v>
      </c>
      <c r="AD42" s="9">
        <f t="shared" si="5"/>
        <v>6.8</v>
      </c>
      <c r="AE42" s="9"/>
      <c r="AF42" s="9">
        <v>11.2332</v>
      </c>
      <c r="AG42" s="9">
        <v>12.21</v>
      </c>
      <c r="AH42" s="9">
        <v>13.186800000000002</v>
      </c>
      <c r="AI42" s="9">
        <f t="shared" si="6"/>
        <v>12.21</v>
      </c>
      <c r="AJ42" s="9"/>
      <c r="AK42" s="9">
        <v>80.408000000000001</v>
      </c>
      <c r="AL42" s="9">
        <v>87.4</v>
      </c>
      <c r="AM42" s="9">
        <v>94.392000000000053</v>
      </c>
      <c r="AN42" s="9">
        <f t="shared" si="7"/>
        <v>87.40000000000002</v>
      </c>
      <c r="AO42" s="8"/>
      <c r="AP42" s="9">
        <v>74.98</v>
      </c>
      <c r="AQ42" s="9">
        <v>81.5</v>
      </c>
      <c r="AR42" s="9">
        <v>88.019999999999982</v>
      </c>
      <c r="AS42" s="9">
        <f t="shared" si="8"/>
        <v>81.5</v>
      </c>
      <c r="AT42" s="8"/>
      <c r="AU42" s="8"/>
      <c r="AV42" s="8"/>
      <c r="AW42" s="8"/>
      <c r="AX42" s="11"/>
      <c r="AY42" s="11"/>
    </row>
    <row r="43" spans="1:51" x14ac:dyDescent="0.35">
      <c r="A43" s="23" t="s">
        <v>8</v>
      </c>
      <c r="B43" s="9">
        <v>35.226000000000013</v>
      </c>
      <c r="C43" s="9">
        <v>34.200000000000003</v>
      </c>
      <c r="D43" s="9">
        <v>33.173999999999999</v>
      </c>
      <c r="E43" s="9">
        <f t="shared" si="0"/>
        <v>34.20000000000001</v>
      </c>
      <c r="F43" s="9"/>
      <c r="G43" s="9">
        <v>7.4160000000000004</v>
      </c>
      <c r="H43" s="9">
        <v>7.2</v>
      </c>
      <c r="I43" s="9">
        <v>6.984</v>
      </c>
      <c r="J43" s="9">
        <f t="shared" si="1"/>
        <v>7.2</v>
      </c>
      <c r="K43" s="9"/>
      <c r="L43" s="9">
        <v>11.020999999999994</v>
      </c>
      <c r="M43" s="9">
        <v>10.7</v>
      </c>
      <c r="N43" s="9">
        <v>10.379</v>
      </c>
      <c r="O43" s="9">
        <f t="shared" si="2"/>
        <v>10.699999999999998</v>
      </c>
      <c r="P43" s="9"/>
      <c r="Q43" s="9">
        <v>1.6067999999999998</v>
      </c>
      <c r="R43" s="9">
        <v>1.56</v>
      </c>
      <c r="S43" s="9">
        <v>1.5132000000000001</v>
      </c>
      <c r="T43" s="9">
        <f t="shared" si="3"/>
        <v>1.5599999999999998</v>
      </c>
      <c r="U43" s="9"/>
      <c r="V43" s="9">
        <v>9.27</v>
      </c>
      <c r="W43" s="9">
        <v>9</v>
      </c>
      <c r="X43" s="9">
        <v>8.73</v>
      </c>
      <c r="Y43" s="9">
        <f t="shared" si="4"/>
        <v>9</v>
      </c>
      <c r="Z43" s="9"/>
      <c r="AA43" s="9">
        <v>5.6958999999999982</v>
      </c>
      <c r="AB43" s="9">
        <v>5.53</v>
      </c>
      <c r="AC43" s="9">
        <v>5.3641000000000005</v>
      </c>
      <c r="AD43" s="9">
        <f t="shared" si="5"/>
        <v>5.53</v>
      </c>
      <c r="AE43" s="9"/>
      <c r="AF43" s="9">
        <v>12.298200000000001</v>
      </c>
      <c r="AG43" s="9">
        <v>11.94</v>
      </c>
      <c r="AH43" s="9">
        <v>11.581799999999999</v>
      </c>
      <c r="AI43" s="9">
        <f t="shared" si="6"/>
        <v>11.94</v>
      </c>
      <c r="AJ43" s="9"/>
      <c r="AK43" s="9">
        <v>70.246000000000038</v>
      </c>
      <c r="AL43" s="9">
        <v>68.2</v>
      </c>
      <c r="AM43" s="9">
        <v>66.153999999999996</v>
      </c>
      <c r="AN43" s="9">
        <f t="shared" si="7"/>
        <v>68.2</v>
      </c>
      <c r="AO43" s="8"/>
      <c r="AP43" s="9">
        <v>87.241000000000014</v>
      </c>
      <c r="AQ43" s="9">
        <v>84.7</v>
      </c>
      <c r="AR43" s="9">
        <v>82.159000000000006</v>
      </c>
      <c r="AS43" s="9">
        <f t="shared" si="8"/>
        <v>84.7</v>
      </c>
      <c r="AT43" s="8"/>
      <c r="AU43" s="8"/>
      <c r="AV43" s="8"/>
      <c r="AW43" s="8"/>
      <c r="AX43" s="11"/>
      <c r="AY43" s="11"/>
    </row>
    <row r="44" spans="1:51" x14ac:dyDescent="0.35">
      <c r="A44" s="23" t="s">
        <v>9</v>
      </c>
      <c r="B44" s="9">
        <v>43.26400000000001</v>
      </c>
      <c r="C44" s="9">
        <v>41.6</v>
      </c>
      <c r="D44" s="9">
        <v>39.936</v>
      </c>
      <c r="E44" s="9">
        <f t="shared" si="0"/>
        <v>41.6</v>
      </c>
      <c r="F44" s="9"/>
      <c r="G44" s="9">
        <v>8.2160000000000011</v>
      </c>
      <c r="H44" s="9">
        <v>7.9</v>
      </c>
      <c r="I44" s="9">
        <v>7.5840000000000005</v>
      </c>
      <c r="J44" s="9">
        <f t="shared" si="1"/>
        <v>7.8999999999999995</v>
      </c>
      <c r="K44" s="9"/>
      <c r="L44" s="9">
        <v>12.064</v>
      </c>
      <c r="M44" s="9">
        <v>11.6</v>
      </c>
      <c r="N44" s="9">
        <v>11.135999999999999</v>
      </c>
      <c r="O44" s="9">
        <f t="shared" si="2"/>
        <v>11.6</v>
      </c>
      <c r="P44" s="9"/>
      <c r="Q44" s="9">
        <v>2.6832000000000003</v>
      </c>
      <c r="R44" s="9">
        <v>2.58</v>
      </c>
      <c r="S44" s="9">
        <v>2.4767999999999999</v>
      </c>
      <c r="T44" s="9">
        <f t="shared" si="3"/>
        <v>2.58</v>
      </c>
      <c r="U44" s="9"/>
      <c r="V44" s="9">
        <v>13.676000000000002</v>
      </c>
      <c r="W44" s="9">
        <v>13.15</v>
      </c>
      <c r="X44" s="9">
        <v>12.624000000000001</v>
      </c>
      <c r="Y44" s="9">
        <f t="shared" si="4"/>
        <v>13.15</v>
      </c>
      <c r="Z44" s="9"/>
      <c r="AA44" s="9">
        <v>10.992800000000003</v>
      </c>
      <c r="AB44" s="9">
        <v>10.57</v>
      </c>
      <c r="AC44" s="9">
        <v>10.1472</v>
      </c>
      <c r="AD44" s="9">
        <f t="shared" si="5"/>
        <v>10.57</v>
      </c>
      <c r="AE44" s="9"/>
      <c r="AF44" s="9">
        <v>9.4015999999999984</v>
      </c>
      <c r="AG44" s="9">
        <v>9.0399999999999991</v>
      </c>
      <c r="AH44" s="9">
        <v>8.6783999999999999</v>
      </c>
      <c r="AI44" s="9">
        <f t="shared" si="6"/>
        <v>9.0399999999999991</v>
      </c>
      <c r="AJ44" s="9"/>
      <c r="AK44" s="9">
        <v>75.400000000000006</v>
      </c>
      <c r="AL44" s="9">
        <v>72.5</v>
      </c>
      <c r="AM44" s="9">
        <v>69.599999999999994</v>
      </c>
      <c r="AN44" s="9">
        <f t="shared" si="7"/>
        <v>72.5</v>
      </c>
      <c r="AO44" s="8"/>
      <c r="AP44" s="9">
        <v>77.583999999999975</v>
      </c>
      <c r="AQ44" s="9">
        <v>74.599999999999994</v>
      </c>
      <c r="AR44" s="9">
        <v>71.616</v>
      </c>
      <c r="AS44" s="9">
        <f t="shared" si="8"/>
        <v>74.59999999999998</v>
      </c>
      <c r="AT44" s="8"/>
      <c r="AU44" s="8"/>
      <c r="AV44" s="8"/>
      <c r="AW44" s="8"/>
      <c r="AX44" s="11"/>
      <c r="AY44" s="11"/>
    </row>
    <row r="45" spans="1:51" x14ac:dyDescent="0.35">
      <c r="A45" s="23" t="s">
        <v>10</v>
      </c>
      <c r="B45" s="9">
        <v>34.799999999999997</v>
      </c>
      <c r="C45" s="9">
        <v>36.540000000000006</v>
      </c>
      <c r="D45" s="9">
        <v>33.059999999999995</v>
      </c>
      <c r="E45" s="9">
        <f t="shared" si="0"/>
        <v>34.800000000000004</v>
      </c>
      <c r="F45" s="9"/>
      <c r="G45" s="9">
        <v>6.6</v>
      </c>
      <c r="H45" s="9">
        <v>6.9299999999999979</v>
      </c>
      <c r="I45" s="9">
        <v>6.27</v>
      </c>
      <c r="J45" s="9">
        <f t="shared" si="1"/>
        <v>6.5999999999999988</v>
      </c>
      <c r="K45" s="9"/>
      <c r="L45" s="9">
        <v>9.9</v>
      </c>
      <c r="M45" s="9">
        <v>10.395000000000003</v>
      </c>
      <c r="N45" s="9">
        <v>9.4050000000000011</v>
      </c>
      <c r="O45" s="9">
        <f t="shared" si="2"/>
        <v>9.9</v>
      </c>
      <c r="P45" s="9"/>
      <c r="Q45" s="9">
        <v>2.38</v>
      </c>
      <c r="R45" s="9">
        <v>2.4989999999999997</v>
      </c>
      <c r="S45" s="9">
        <v>2.2610000000000001</v>
      </c>
      <c r="T45" s="9">
        <f t="shared" si="3"/>
        <v>2.38</v>
      </c>
      <c r="U45" s="9"/>
      <c r="V45" s="9">
        <v>10.72</v>
      </c>
      <c r="W45" s="9">
        <v>11.256</v>
      </c>
      <c r="X45" s="9">
        <v>10.184000000000001</v>
      </c>
      <c r="Y45" s="9">
        <f t="shared" si="4"/>
        <v>10.719999999999999</v>
      </c>
      <c r="Z45" s="9"/>
      <c r="AA45" s="9">
        <v>9.06</v>
      </c>
      <c r="AB45" s="9">
        <v>9.5129999999999981</v>
      </c>
      <c r="AC45" s="9">
        <v>8.6070000000000011</v>
      </c>
      <c r="AD45" s="9">
        <f t="shared" si="5"/>
        <v>9.06</v>
      </c>
      <c r="AE45" s="9"/>
      <c r="AF45" s="9">
        <v>11.1</v>
      </c>
      <c r="AG45" s="9">
        <v>11.654999999999998</v>
      </c>
      <c r="AH45" s="9">
        <v>10.545</v>
      </c>
      <c r="AI45" s="9">
        <f t="shared" si="6"/>
        <v>11.1</v>
      </c>
      <c r="AJ45" s="9"/>
      <c r="AK45" s="9">
        <v>70</v>
      </c>
      <c r="AL45" s="9">
        <v>73.5</v>
      </c>
      <c r="AM45" s="9">
        <v>66.5</v>
      </c>
      <c r="AN45" s="9">
        <f t="shared" si="7"/>
        <v>70</v>
      </c>
      <c r="AO45" s="8"/>
      <c r="AP45" s="9">
        <v>71.3</v>
      </c>
      <c r="AQ45" s="9">
        <v>74.864999999999981</v>
      </c>
      <c r="AR45" s="9">
        <v>67.734999999999999</v>
      </c>
      <c r="AS45" s="9">
        <f t="shared" si="8"/>
        <v>71.3</v>
      </c>
      <c r="AT45" s="8"/>
      <c r="AU45" s="8"/>
      <c r="AV45" s="8"/>
      <c r="AW45" s="8"/>
      <c r="AX45" s="11"/>
      <c r="AY45" s="11"/>
    </row>
    <row r="46" spans="1:51" x14ac:dyDescent="0.35">
      <c r="A46" s="23" t="s">
        <v>11</v>
      </c>
      <c r="B46" s="9">
        <v>46.64</v>
      </c>
      <c r="C46" s="9">
        <v>44</v>
      </c>
      <c r="D46" s="9">
        <v>41.36</v>
      </c>
      <c r="E46" s="9">
        <f t="shared" si="0"/>
        <v>44</v>
      </c>
      <c r="F46" s="9"/>
      <c r="G46" s="9">
        <v>7.42</v>
      </c>
      <c r="H46" s="9">
        <v>7</v>
      </c>
      <c r="I46" s="9">
        <v>6.58</v>
      </c>
      <c r="J46" s="9">
        <f t="shared" si="1"/>
        <v>7</v>
      </c>
      <c r="K46" s="9"/>
      <c r="L46" s="9">
        <v>9.5399999999999991</v>
      </c>
      <c r="M46" s="9">
        <v>9</v>
      </c>
      <c r="N46" s="9">
        <v>8.4600000000000009</v>
      </c>
      <c r="O46" s="9">
        <f t="shared" si="2"/>
        <v>9</v>
      </c>
      <c r="P46" s="9"/>
      <c r="Q46" s="9">
        <v>2.0564000000000004</v>
      </c>
      <c r="R46" s="9">
        <v>1.94</v>
      </c>
      <c r="S46" s="9">
        <v>1.8235999999999999</v>
      </c>
      <c r="T46" s="9">
        <f t="shared" si="3"/>
        <v>1.9400000000000002</v>
      </c>
      <c r="U46" s="9"/>
      <c r="V46" s="9">
        <v>11.416200000000003</v>
      </c>
      <c r="W46" s="9">
        <v>10.77</v>
      </c>
      <c r="X46" s="9">
        <v>10.123799999999999</v>
      </c>
      <c r="Y46" s="9">
        <f t="shared" si="4"/>
        <v>10.770000000000001</v>
      </c>
      <c r="Z46" s="9"/>
      <c r="AA46" s="9">
        <v>8.6072000000000006</v>
      </c>
      <c r="AB46" s="9">
        <v>8.1199999999999992</v>
      </c>
      <c r="AC46" s="9">
        <v>7.6327999999999996</v>
      </c>
      <c r="AD46" s="9">
        <f t="shared" si="5"/>
        <v>8.1199999999999992</v>
      </c>
      <c r="AE46" s="9"/>
      <c r="AF46" s="9">
        <v>13.949600000000004</v>
      </c>
      <c r="AG46" s="9">
        <v>13.16</v>
      </c>
      <c r="AH46" s="9">
        <v>12.3704</v>
      </c>
      <c r="AI46" s="9">
        <f t="shared" si="6"/>
        <v>13.160000000000002</v>
      </c>
      <c r="AJ46" s="9"/>
      <c r="AK46" s="9">
        <v>73.670000000000016</v>
      </c>
      <c r="AL46" s="9">
        <v>69.5</v>
      </c>
      <c r="AM46" s="9">
        <v>65.33</v>
      </c>
      <c r="AN46" s="9">
        <f t="shared" si="7"/>
        <v>69.5</v>
      </c>
      <c r="AO46" s="8"/>
      <c r="AP46" s="9">
        <v>78.122000000000014</v>
      </c>
      <c r="AQ46" s="9">
        <v>73.7</v>
      </c>
      <c r="AR46" s="9">
        <v>69.278000000000006</v>
      </c>
      <c r="AS46" s="9">
        <f t="shared" si="8"/>
        <v>73.7</v>
      </c>
      <c r="AT46" s="8"/>
      <c r="AU46" s="8"/>
      <c r="AV46" s="8"/>
      <c r="AW46" s="8"/>
      <c r="AX46" s="11"/>
      <c r="AY46" s="11"/>
    </row>
    <row r="47" spans="1:51" x14ac:dyDescent="0.35">
      <c r="A47" s="23" t="s">
        <v>12</v>
      </c>
      <c r="B47" s="9">
        <v>50.9</v>
      </c>
      <c r="C47" s="9">
        <v>47.336999999999996</v>
      </c>
      <c r="D47" s="9">
        <v>54.462999999999994</v>
      </c>
      <c r="E47" s="9">
        <f t="shared" si="0"/>
        <v>50.9</v>
      </c>
      <c r="F47" s="9"/>
      <c r="G47" s="9">
        <v>9.1</v>
      </c>
      <c r="H47" s="9">
        <v>8.4629999999999992</v>
      </c>
      <c r="I47" s="9">
        <v>9.7369999999999983</v>
      </c>
      <c r="J47" s="9">
        <f t="shared" si="1"/>
        <v>9.1</v>
      </c>
      <c r="K47" s="9"/>
      <c r="L47" s="9">
        <v>13.4</v>
      </c>
      <c r="M47" s="9">
        <v>12.462</v>
      </c>
      <c r="N47" s="9">
        <v>14.338000000000001</v>
      </c>
      <c r="O47" s="9">
        <f t="shared" si="2"/>
        <v>13.4</v>
      </c>
      <c r="P47" s="9"/>
      <c r="Q47" s="9">
        <v>2.0299999999999998</v>
      </c>
      <c r="R47" s="9">
        <v>1.8878999999999997</v>
      </c>
      <c r="S47" s="9">
        <v>2.1721000000000004</v>
      </c>
      <c r="T47" s="9">
        <f t="shared" si="3"/>
        <v>2.0299999999999998</v>
      </c>
      <c r="U47" s="9"/>
      <c r="V47" s="9">
        <v>15.32</v>
      </c>
      <c r="W47" s="9">
        <v>14.2476</v>
      </c>
      <c r="X47" s="9">
        <v>16.392400000000002</v>
      </c>
      <c r="Y47" s="9">
        <f t="shared" si="4"/>
        <v>15.32</v>
      </c>
      <c r="Z47" s="9"/>
      <c r="AA47" s="9">
        <v>13.07</v>
      </c>
      <c r="AB47" s="9">
        <v>12.155100000000001</v>
      </c>
      <c r="AC47" s="9">
        <v>13.9849</v>
      </c>
      <c r="AD47" s="9">
        <f t="shared" si="5"/>
        <v>13.07</v>
      </c>
      <c r="AE47" s="9"/>
      <c r="AF47" s="9">
        <v>15.84</v>
      </c>
      <c r="AG47" s="9">
        <v>14.731199999999999</v>
      </c>
      <c r="AH47" s="9">
        <v>16.948799999999999</v>
      </c>
      <c r="AI47" s="9">
        <f t="shared" si="6"/>
        <v>15.839999999999998</v>
      </c>
      <c r="AJ47" s="9"/>
      <c r="AK47" s="9">
        <v>70.5</v>
      </c>
      <c r="AL47" s="9">
        <v>65.564999999999998</v>
      </c>
      <c r="AM47" s="9">
        <v>75.435000000000002</v>
      </c>
      <c r="AN47" s="9">
        <f t="shared" si="7"/>
        <v>70.5</v>
      </c>
      <c r="AO47" s="8"/>
      <c r="AP47" s="9">
        <v>72.400000000000006</v>
      </c>
      <c r="AQ47" s="9">
        <v>67.332000000000008</v>
      </c>
      <c r="AR47" s="9">
        <v>77.467999999999989</v>
      </c>
      <c r="AS47" s="9">
        <f t="shared" si="8"/>
        <v>72.400000000000006</v>
      </c>
      <c r="AT47" s="8"/>
      <c r="AU47" s="8"/>
      <c r="AV47" s="8"/>
      <c r="AW47" s="8"/>
      <c r="AX47" s="11"/>
      <c r="AY47" s="11"/>
    </row>
    <row r="48" spans="1:51" x14ac:dyDescent="0.35">
      <c r="A48" s="23" t="s">
        <v>13</v>
      </c>
      <c r="B48" s="9">
        <v>54.095999999999997</v>
      </c>
      <c r="C48" s="9">
        <v>63.503999999999991</v>
      </c>
      <c r="D48" s="9">
        <v>58.8</v>
      </c>
      <c r="E48" s="9">
        <f t="shared" si="0"/>
        <v>58.79999999999999</v>
      </c>
      <c r="F48" s="9"/>
      <c r="G48" s="9">
        <v>11.132</v>
      </c>
      <c r="H48" s="9">
        <v>13.067999999999998</v>
      </c>
      <c r="I48" s="9">
        <v>12.1</v>
      </c>
      <c r="J48" s="9">
        <f t="shared" si="1"/>
        <v>12.1</v>
      </c>
      <c r="K48" s="9"/>
      <c r="L48" s="9">
        <v>14.72</v>
      </c>
      <c r="M48" s="9">
        <v>17.28</v>
      </c>
      <c r="N48" s="9">
        <v>16</v>
      </c>
      <c r="O48" s="9">
        <f t="shared" si="2"/>
        <v>16</v>
      </c>
      <c r="P48" s="9"/>
      <c r="Q48" s="9">
        <v>2.0608000000000004</v>
      </c>
      <c r="R48" s="9">
        <v>2.4192</v>
      </c>
      <c r="S48" s="9">
        <v>2.2400000000000002</v>
      </c>
      <c r="T48" s="9">
        <f t="shared" si="3"/>
        <v>2.2400000000000002</v>
      </c>
      <c r="U48" s="9"/>
      <c r="V48" s="9">
        <v>16.376000000000001</v>
      </c>
      <c r="W48" s="9">
        <v>19.224000000000004</v>
      </c>
      <c r="X48" s="9">
        <v>17.8</v>
      </c>
      <c r="Y48" s="9">
        <f t="shared" si="4"/>
        <v>17.8</v>
      </c>
      <c r="Z48" s="9"/>
      <c r="AA48" s="9">
        <v>14.287599999999999</v>
      </c>
      <c r="AB48" s="9">
        <v>16.772399999999998</v>
      </c>
      <c r="AC48" s="9">
        <v>15.53</v>
      </c>
      <c r="AD48" s="9">
        <f t="shared" si="5"/>
        <v>15.53</v>
      </c>
      <c r="AE48" s="9"/>
      <c r="AF48" s="9">
        <v>19.954800000000002</v>
      </c>
      <c r="AG48" s="9">
        <v>23.425200000000004</v>
      </c>
      <c r="AH48" s="9">
        <v>21.69</v>
      </c>
      <c r="AI48" s="9">
        <f t="shared" si="6"/>
        <v>21.69</v>
      </c>
      <c r="AJ48" s="9"/>
      <c r="AK48" s="9">
        <v>68.540000000000006</v>
      </c>
      <c r="AL48" s="9">
        <v>80.45999999999998</v>
      </c>
      <c r="AM48" s="9">
        <v>74.5</v>
      </c>
      <c r="AN48" s="9">
        <f t="shared" si="7"/>
        <v>74.5</v>
      </c>
      <c r="AO48" s="8"/>
      <c r="AP48" s="9">
        <v>70.012</v>
      </c>
      <c r="AQ48" s="9">
        <v>82.187999999999988</v>
      </c>
      <c r="AR48" s="9">
        <v>76.099999999999994</v>
      </c>
      <c r="AS48" s="9">
        <f t="shared" si="8"/>
        <v>76.099999999999994</v>
      </c>
      <c r="AT48" s="8"/>
      <c r="AU48" s="8"/>
      <c r="AV48" s="8"/>
      <c r="AW48" s="8"/>
      <c r="AX48" s="11"/>
      <c r="AY48" s="11"/>
    </row>
    <row r="49" spans="1:51" x14ac:dyDescent="0.35">
      <c r="A49" s="23" t="s">
        <v>14</v>
      </c>
      <c r="B49" s="9">
        <v>35.616</v>
      </c>
      <c r="C49" s="9">
        <v>37.1</v>
      </c>
      <c r="D49" s="9">
        <v>38.584000000000003</v>
      </c>
      <c r="E49" s="9">
        <f t="shared" si="0"/>
        <v>37.1</v>
      </c>
      <c r="F49" s="9"/>
      <c r="G49" s="9">
        <v>7.008</v>
      </c>
      <c r="H49" s="9">
        <v>7.3</v>
      </c>
      <c r="I49" s="9">
        <v>7.5919999999999987</v>
      </c>
      <c r="J49" s="9">
        <f t="shared" si="1"/>
        <v>7.3</v>
      </c>
      <c r="K49" s="9"/>
      <c r="L49" s="9">
        <v>12.288</v>
      </c>
      <c r="M49" s="9">
        <v>12.8</v>
      </c>
      <c r="N49" s="9">
        <v>13.312000000000005</v>
      </c>
      <c r="O49" s="9">
        <f t="shared" si="2"/>
        <v>12.800000000000002</v>
      </c>
      <c r="P49" s="9"/>
      <c r="Q49" s="9">
        <v>1.5743999999999998</v>
      </c>
      <c r="R49" s="9">
        <v>1.64</v>
      </c>
      <c r="S49" s="9">
        <v>1.7056000000000004</v>
      </c>
      <c r="T49" s="9">
        <f t="shared" si="3"/>
        <v>1.64</v>
      </c>
      <c r="U49" s="9"/>
      <c r="V49" s="9">
        <v>7.6224000000000007</v>
      </c>
      <c r="W49" s="9">
        <v>7.94</v>
      </c>
      <c r="X49" s="9">
        <v>8.2576000000000001</v>
      </c>
      <c r="Y49" s="9">
        <f t="shared" si="4"/>
        <v>7.94</v>
      </c>
      <c r="Z49" s="9"/>
      <c r="AA49" s="9">
        <v>8.0063999999999993</v>
      </c>
      <c r="AB49" s="9">
        <v>8.34</v>
      </c>
      <c r="AC49" s="9">
        <v>8.6736000000000004</v>
      </c>
      <c r="AD49" s="9">
        <f t="shared" si="5"/>
        <v>8.34</v>
      </c>
      <c r="AE49" s="9"/>
      <c r="AF49" s="9">
        <v>8.1695999999999991</v>
      </c>
      <c r="AG49" s="9">
        <v>8.51</v>
      </c>
      <c r="AH49" s="9">
        <v>8.8504000000000005</v>
      </c>
      <c r="AI49" s="9">
        <f t="shared" si="6"/>
        <v>8.51</v>
      </c>
      <c r="AJ49" s="9"/>
      <c r="AK49" s="9">
        <v>87.455999999999989</v>
      </c>
      <c r="AL49" s="9">
        <v>91.1</v>
      </c>
      <c r="AM49" s="9">
        <v>94.743999999999971</v>
      </c>
      <c r="AN49" s="9">
        <f t="shared" si="7"/>
        <v>91.09999999999998</v>
      </c>
      <c r="AO49" s="8"/>
      <c r="AP49" s="9">
        <v>80.256</v>
      </c>
      <c r="AQ49" s="9">
        <v>83.6</v>
      </c>
      <c r="AR49" s="9">
        <v>86.943999999999988</v>
      </c>
      <c r="AS49" s="9">
        <f t="shared" si="8"/>
        <v>83.6</v>
      </c>
      <c r="AT49" s="8"/>
      <c r="AU49" s="8"/>
      <c r="AV49" s="8"/>
      <c r="AW49" s="8"/>
      <c r="AX49" s="11"/>
      <c r="AY49" s="11"/>
    </row>
    <row r="50" spans="1:51" x14ac:dyDescent="0.35">
      <c r="A50" s="23" t="s">
        <v>15</v>
      </c>
      <c r="B50" s="9">
        <v>60.480000000000004</v>
      </c>
      <c r="C50" s="9">
        <v>51.519999999999996</v>
      </c>
      <c r="D50" s="9">
        <v>56</v>
      </c>
      <c r="E50" s="9">
        <f t="shared" si="0"/>
        <v>56</v>
      </c>
      <c r="F50" s="9"/>
      <c r="G50" s="9">
        <v>12.744000000000007</v>
      </c>
      <c r="H50" s="9">
        <v>10.856</v>
      </c>
      <c r="I50" s="9">
        <v>11.8</v>
      </c>
      <c r="J50" s="9">
        <f t="shared" si="1"/>
        <v>11.800000000000002</v>
      </c>
      <c r="K50" s="9"/>
      <c r="L50" s="9">
        <v>19.764000000000003</v>
      </c>
      <c r="M50" s="9">
        <v>16.836000000000002</v>
      </c>
      <c r="N50" s="9">
        <v>18.3</v>
      </c>
      <c r="O50" s="9">
        <f t="shared" si="2"/>
        <v>18.3</v>
      </c>
      <c r="P50" s="9"/>
      <c r="Q50" s="9">
        <v>3.0347999999999997</v>
      </c>
      <c r="R50" s="9">
        <v>2.5851999999999999</v>
      </c>
      <c r="S50" s="9">
        <v>2.81</v>
      </c>
      <c r="T50" s="9">
        <f t="shared" si="3"/>
        <v>2.81</v>
      </c>
      <c r="U50" s="9"/>
      <c r="V50" s="9">
        <v>18.813600000000001</v>
      </c>
      <c r="W50" s="9">
        <v>16.026400000000002</v>
      </c>
      <c r="X50" s="9">
        <v>17.420000000000002</v>
      </c>
      <c r="Y50" s="9">
        <f t="shared" si="4"/>
        <v>17.420000000000002</v>
      </c>
      <c r="Z50" s="9"/>
      <c r="AA50" s="9">
        <v>21.200400000000002</v>
      </c>
      <c r="AB50" s="9">
        <v>18.0596</v>
      </c>
      <c r="AC50" s="9">
        <v>19.63</v>
      </c>
      <c r="AD50" s="9">
        <f t="shared" si="5"/>
        <v>19.63</v>
      </c>
      <c r="AE50" s="9"/>
      <c r="AF50" s="9">
        <v>19.396800000000006</v>
      </c>
      <c r="AG50" s="9">
        <v>16.523199999999999</v>
      </c>
      <c r="AH50" s="9">
        <v>17.96</v>
      </c>
      <c r="AI50" s="9">
        <f t="shared" si="6"/>
        <v>17.96</v>
      </c>
      <c r="AJ50" s="9"/>
      <c r="AK50" s="9">
        <v>80.783999999999992</v>
      </c>
      <c r="AL50" s="9">
        <v>68.816000000000003</v>
      </c>
      <c r="AM50" s="9">
        <v>74.8</v>
      </c>
      <c r="AN50" s="9">
        <f t="shared" si="7"/>
        <v>74.8</v>
      </c>
      <c r="AO50" s="8"/>
      <c r="AP50" s="9">
        <v>87.263999999999982</v>
      </c>
      <c r="AQ50" s="9">
        <v>74.335999999999999</v>
      </c>
      <c r="AR50" s="9">
        <v>80.8</v>
      </c>
      <c r="AS50" s="9">
        <f t="shared" si="8"/>
        <v>80.8</v>
      </c>
      <c r="AT50" s="8"/>
      <c r="AU50" s="8"/>
      <c r="AV50" s="8"/>
      <c r="AW50" s="8"/>
      <c r="AX50" s="11"/>
      <c r="AY50" s="11"/>
    </row>
    <row r="51" spans="1:51" x14ac:dyDescent="0.35">
      <c r="AI51" s="4"/>
    </row>
  </sheetData>
  <mergeCells count="31">
    <mergeCell ref="A1:AY2"/>
    <mergeCell ref="A19:AY20"/>
    <mergeCell ref="AU3:AX3"/>
    <mergeCell ref="AP21:AR21"/>
    <mergeCell ref="AU21:AW21"/>
    <mergeCell ref="B37:D37"/>
    <mergeCell ref="G37:I37"/>
    <mergeCell ref="L37:N37"/>
    <mergeCell ref="Q37:S37"/>
    <mergeCell ref="V37:X37"/>
    <mergeCell ref="AA37:AC37"/>
    <mergeCell ref="AF37:AH37"/>
    <mergeCell ref="AK37:AM37"/>
    <mergeCell ref="AP37:AR37"/>
    <mergeCell ref="AP3:AR3"/>
    <mergeCell ref="B21:D21"/>
    <mergeCell ref="G21:I21"/>
    <mergeCell ref="L21:N21"/>
    <mergeCell ref="Q21:S21"/>
    <mergeCell ref="V21:X21"/>
    <mergeCell ref="AA21:AC21"/>
    <mergeCell ref="AF21:AH21"/>
    <mergeCell ref="AK21:AM21"/>
    <mergeCell ref="AF3:AH3"/>
    <mergeCell ref="AK3:AM3"/>
    <mergeCell ref="B3:D3"/>
    <mergeCell ref="G3:I3"/>
    <mergeCell ref="L3:N3"/>
    <mergeCell ref="Q3:S3"/>
    <mergeCell ref="V3:X3"/>
    <mergeCell ref="AA3:AC3"/>
  </mergeCells>
  <hyperlinks>
    <hyperlink ref="Q21" r:id="rId1" xr:uid="{B2000030-4E4D-409A-A656-F2F1319EB6F1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Manikanta Chennamsetty</cp:lastModifiedBy>
  <dcterms:created xsi:type="dcterms:W3CDTF">2015-06-05T18:17:20Z</dcterms:created>
  <dcterms:modified xsi:type="dcterms:W3CDTF">2023-06-23T15:34:56Z</dcterms:modified>
</cp:coreProperties>
</file>