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35" windowWidth="1980" windowHeight="1095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D3" i="1" l="1"/>
  <c r="D14" i="1"/>
  <c r="D13" i="1"/>
  <c r="D12" i="1"/>
  <c r="D11" i="1"/>
  <c r="D10" i="1"/>
  <c r="D9" i="1"/>
  <c r="D8" i="1"/>
  <c r="D7" i="1"/>
  <c r="D6" i="1"/>
  <c r="D5" i="1"/>
  <c r="D4" i="1"/>
  <c r="E3" i="1" l="1"/>
  <c r="F5" i="1" s="1"/>
  <c r="G5" i="1" s="1"/>
  <c r="F4" i="1" l="1"/>
  <c r="G4" i="1" s="1"/>
  <c r="F10" i="1"/>
  <c r="G10" i="1" s="1"/>
  <c r="F7" i="1"/>
  <c r="G7" i="1" s="1"/>
  <c r="F12" i="1"/>
  <c r="G12" i="1" s="1"/>
  <c r="F6" i="1"/>
  <c r="G6" i="1" s="1"/>
  <c r="F13" i="1"/>
  <c r="G13" i="1" s="1"/>
  <c r="F8" i="1"/>
  <c r="G8" i="1" s="1"/>
  <c r="F11" i="1"/>
  <c r="G11" i="1" s="1"/>
  <c r="F9" i="1"/>
  <c r="G9" i="1" s="1"/>
  <c r="F14" i="1"/>
  <c r="G14" i="1" s="1"/>
  <c r="F3" i="1"/>
  <c r="G3" i="1" s="1"/>
  <c r="H3" i="1" l="1"/>
  <c r="I8" i="1" s="1"/>
  <c r="I4" i="1" l="1"/>
  <c r="I9" i="1"/>
  <c r="I10" i="1"/>
  <c r="I5" i="1"/>
  <c r="I7" i="1"/>
  <c r="I3" i="1"/>
  <c r="I12" i="1"/>
  <c r="I14" i="1"/>
  <c r="I11" i="1"/>
  <c r="I13" i="1"/>
  <c r="I6" i="1"/>
</calcChain>
</file>

<file path=xl/sharedStrings.xml><?xml version="1.0" encoding="utf-8"?>
<sst xmlns="http://schemas.openxmlformats.org/spreadsheetml/2006/main" count="25" uniqueCount="18">
  <si>
    <t>Ct</t>
  </si>
  <si>
    <t>relative expression level</t>
    <phoneticPr fontId="2" type="noConversion"/>
  </si>
  <si>
    <t>R</t>
    <phoneticPr fontId="2" type="noConversion"/>
  </si>
  <si>
    <t>R</t>
    <phoneticPr fontId="2" type="noConversion"/>
  </si>
  <si>
    <t>S</t>
    <phoneticPr fontId="2" type="noConversion"/>
  </si>
  <si>
    <t>S</t>
    <phoneticPr fontId="2" type="noConversion"/>
  </si>
  <si>
    <t>L</t>
    <phoneticPr fontId="2" type="noConversion"/>
  </si>
  <si>
    <t>L</t>
    <phoneticPr fontId="2" type="noConversion"/>
  </si>
  <si>
    <t>T</t>
    <phoneticPr fontId="2" type="noConversion"/>
  </si>
  <si>
    <t>T</t>
    <phoneticPr fontId="2" type="noConversion"/>
  </si>
  <si>
    <t>reference gene
UBC</t>
  </si>
  <si>
    <t>Target gene
1</t>
  </si>
  <si>
    <t>control</t>
  </si>
  <si>
    <t>Tissue</t>
  </si>
  <si>
    <t>ΔCt</t>
  </si>
  <si>
    <t>ΔΔCt</t>
  </si>
  <si>
    <t>2^(-ΔΔCt)</t>
  </si>
  <si>
    <t>control
 Mean 2^(-ΔΔCt)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</si>
</sst>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8" x14ac:knownFonts="1">
    <font>
      <sz val="11"/>
      <color theme="1"/>
      <name val="宋体"/>
      <family val="2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b/>
      <sz val="12"/>
      <name val="宋体"/>
      <family val="3"/>
      <charset val="134"/>
    </font>
    <font>
      <b/>
      <sz val="12"/>
      <name val="Times New Roman"/>
      <family val="1"/>
    </font>
    <font>
      <sz val="12"/>
      <name val="宋体"/>
      <family val="3"/>
      <charset val="134"/>
    </font>
    <font>
      <b/>
      <sz val="12"/>
      <name val="宋体"/>
      <family val="2"/>
      <charset val="134"/>
    </font>
    <font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>
      <alignment vertical="center"/>
    </xf>
    <xf numFmtId="0" fontId="5" fillId="0" borderId="0">
      <alignment vertical="center"/>
    </xf>
    <xf numFmtId="0" fontId="7" fillId="0" borderId="0"/>
  </cellStyleXfs>
  <cellXfs count="23">
    <xf numFmtId="0" fontId="0" fillId="0" borderId="0" xfId="0">
      <alignment vertical="center"/>
    </xf>
    <xf numFmtId="0" fontId="1" fillId="2" borderId="0" xfId="0" applyFont="1" applyFill="1">
      <alignment vertical="center"/>
    </xf>
    <xf numFmtId="176" fontId="3" fillId="3" borderId="1" xfId="0" applyNumberFormat="1" applyFont="1" applyFill="1" applyBorder="1" applyAlignment="1">
      <alignment horizontal="center"/>
    </xf>
    <xf numFmtId="176" fontId="4" fillId="3" borderId="1" xfId="0" applyNumberFormat="1" applyFont="1" applyFill="1" applyBorder="1" applyAlignment="1">
      <alignment horizontal="center"/>
    </xf>
    <xf numFmtId="176" fontId="0" fillId="0" borderId="0" xfId="1" applyNumberFormat="1" applyFont="1" applyAlignment="1">
      <alignment horizontal="center" vertical="center"/>
    </xf>
    <xf numFmtId="0" fontId="0" fillId="4" borderId="0" xfId="0" applyFill="1" applyAlignment="1"/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176" fontId="4" fillId="3" borderId="2" xfId="0" applyNumberFormat="1" applyFont="1" applyFill="1" applyBorder="1" applyAlignment="1">
      <alignment horizontal="center"/>
    </xf>
    <xf numFmtId="176" fontId="6" fillId="3" borderId="2" xfId="0" applyNumberFormat="1" applyFont="1" applyFill="1" applyBorder="1" applyAlignment="1">
      <alignment horizontal="center" wrapText="1"/>
    </xf>
    <xf numFmtId="0" fontId="0" fillId="0" borderId="0" xfId="0" applyFill="1" applyAlignment="1"/>
    <xf numFmtId="49" fontId="7" fillId="0" borderId="0" xfId="2" applyNumberFormat="1" applyAlignment="1">
      <alignment horizontal="left" vertical="top"/>
    </xf>
    <xf numFmtId="0" fontId="7" fillId="0" borderId="0" xfId="2"/>
    <xf numFmtId="49" fontId="7" fillId="0" borderId="0" xfId="2" applyNumberFormat="1" applyAlignment="1">
      <alignment horizontal="center" vertical="top" wrapText="1"/>
    </xf>
    <xf numFmtId="49" fontId="7" fillId="0" borderId="0" xfId="2" applyNumberFormat="1" applyAlignment="1">
      <alignment horizontal="left"/>
    </xf>
    <xf numFmtId="0" fontId="7" fillId="0" borderId="0" xfId="2" applyAlignment="1">
      <alignment vertical="center"/>
    </xf>
    <xf numFmtId="49" fontId="7" fillId="5" borderId="0" xfId="2" applyNumberFormat="1" applyFill="1" applyAlignment="1">
      <alignment horizontal="left"/>
    </xf>
    <xf numFmtId="49" fontId="7" fillId="5" borderId="0" xfId="2" applyNumberFormat="1" applyFill="1" applyAlignment="1">
      <alignment horizontal="center" vertical="center" wrapText="1"/>
    </xf>
    <xf numFmtId="0" fontId="0" fillId="0" borderId="0" xfId="0">
      <alignment vertical="center"/>
    </xf>
    <xf numFmtId="49" fontId="7" fillId="5" borderId="0" xfId="2" applyNumberFormat="1" applyFill="1" applyAlignment="1">
      <alignment horizontal="center" vertical="center" wrapText="1"/>
    </xf>
    <xf numFmtId="0" fontId="7" fillId="0" borderId="0" xfId="2"/>
    <xf numFmtId="0" fontId="7" fillId="0" borderId="0" xfId="2" applyAlignment="1">
      <alignment vertical="center"/>
    </xf>
    <xf numFmtId="0" fontId="0" fillId="0" borderId="0" xfId="0">
      <alignment vertical="center"/>
    </xf>
  </cellXfs>
  <cellStyles count="3">
    <cellStyle name="常规" xfId="0" builtinId="0"/>
    <cellStyle name="常规_Sheet1" xfId="2"/>
    <cellStyle name="常规_VEGF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tabSelected="1" workbookViewId="0">
      <selection sqref="A1:H2"/>
    </sheetView>
  </sheetViews>
  <sheetFormatPr defaultRowHeight="13.5" x14ac:dyDescent="0.15"/>
  <cols>
    <col min="6" max="6" width="12.75" bestFit="1" customWidth="1"/>
    <col min="7" max="8" width="13.125" customWidth="1"/>
    <col min="9" max="9" width="30" customWidth="1"/>
  </cols>
  <sheetData>
    <row r="1" spans="1:9" ht="40.5" x14ac:dyDescent="0.15">
      <c r="A1" s="1"/>
      <c r="B1" s="6" t="s">
        <v>10</v>
      </c>
      <c r="C1" s="7" t="s">
        <v>11</v>
      </c>
      <c r="D1" s="7" t="s">
        <v>11</v>
      </c>
      <c r="E1" s="18" t="s">
        <v>12</v>
      </c>
      <c r="F1" s="18"/>
      <c r="G1" s="18"/>
      <c r="H1" s="18"/>
    </row>
    <row r="2" spans="1:9" ht="44.25" x14ac:dyDescent="0.25">
      <c r="A2" s="2" t="s">
        <v>13</v>
      </c>
      <c r="B2" s="3" t="s">
        <v>0</v>
      </c>
      <c r="C2" s="3" t="s">
        <v>0</v>
      </c>
      <c r="D2" s="3" t="s">
        <v>14</v>
      </c>
      <c r="E2" s="3" t="s">
        <v>14</v>
      </c>
      <c r="F2" s="3" t="s">
        <v>15</v>
      </c>
      <c r="G2" s="18" t="s">
        <v>16</v>
      </c>
      <c r="H2" s="9" t="s">
        <v>17</v>
      </c>
      <c r="I2" s="8" t="s">
        <v>1</v>
      </c>
    </row>
    <row r="3" spans="1:9" x14ac:dyDescent="0.15">
      <c r="A3" s="4" t="s">
        <v>2</v>
      </c>
      <c r="B3" s="5">
        <v>22.700838088989258</v>
      </c>
      <c r="C3" s="5">
        <v>25.536075592041016</v>
      </c>
      <c r="D3">
        <f>C3-B3</f>
        <v>2.8352375030517578</v>
      </c>
      <c r="E3">
        <f>AVERAGE(D3:D5)</f>
        <v>2.9037494659423828</v>
      </c>
      <c r="F3">
        <f>D3-$E$3</f>
        <v>-6.8511962890625E-2</v>
      </c>
      <c r="G3">
        <f>2^(-F3)</f>
        <v>1.0486345338565535</v>
      </c>
      <c r="H3">
        <f>AVERAGE(G3:G5)</f>
        <v>1.0040540350809024</v>
      </c>
      <c r="I3">
        <f>G3/$H$3</f>
        <v>1.0444004976007681</v>
      </c>
    </row>
    <row r="4" spans="1:9" x14ac:dyDescent="0.15">
      <c r="A4" s="4" t="s">
        <v>3</v>
      </c>
      <c r="B4" s="5">
        <v>22.605499267578125</v>
      </c>
      <c r="C4" s="5">
        <v>25.394279479980469</v>
      </c>
      <c r="D4">
        <f t="shared" ref="D4:D14" si="0">C4-B4</f>
        <v>2.7887802124023437</v>
      </c>
      <c r="F4">
        <f t="shared" ref="F4:F14" si="1">D4-$E$3</f>
        <v>-0.11496925354003906</v>
      </c>
      <c r="G4">
        <f t="shared" ref="G4:G13" si="2">2^(-F4)</f>
        <v>1.0829519656004256</v>
      </c>
      <c r="I4">
        <f>G4/$H$3</f>
        <v>1.0785793670090336</v>
      </c>
    </row>
    <row r="5" spans="1:9" x14ac:dyDescent="0.15">
      <c r="A5" s="4" t="s">
        <v>3</v>
      </c>
      <c r="B5" s="5">
        <v>22.466831207275391</v>
      </c>
      <c r="C5" s="5">
        <v>25.554061889648438</v>
      </c>
      <c r="D5">
        <f t="shared" si="0"/>
        <v>3.0872306823730469</v>
      </c>
      <c r="F5">
        <f t="shared" si="1"/>
        <v>0.18348121643066406</v>
      </c>
      <c r="G5">
        <f t="shared" si="2"/>
        <v>0.88057560578572813</v>
      </c>
      <c r="I5">
        <f>G5/$H$3</f>
        <v>0.87702013539019852</v>
      </c>
    </row>
    <row r="6" spans="1:9" x14ac:dyDescent="0.15">
      <c r="A6" s="4" t="s">
        <v>4</v>
      </c>
      <c r="B6" s="5">
        <v>21.939107894897461</v>
      </c>
      <c r="C6" s="5">
        <v>23.351896286010742</v>
      </c>
      <c r="D6">
        <f t="shared" si="0"/>
        <v>1.4127883911132812</v>
      </c>
      <c r="F6">
        <f t="shared" si="1"/>
        <v>-1.4909610748291016</v>
      </c>
      <c r="G6">
        <f t="shared" si="2"/>
        <v>2.8107615625911193</v>
      </c>
      <c r="I6">
        <f t="shared" ref="I6:I14" si="3">G6/$H$3</f>
        <v>2.7994126455202584</v>
      </c>
    </row>
    <row r="7" spans="1:9" x14ac:dyDescent="0.15">
      <c r="A7" s="4" t="s">
        <v>5</v>
      </c>
      <c r="B7" s="5">
        <v>21.678197860717773</v>
      </c>
      <c r="C7" s="5">
        <v>23.300605773925781</v>
      </c>
      <c r="D7">
        <f t="shared" si="0"/>
        <v>1.6224079132080078</v>
      </c>
      <c r="F7">
        <f>D7-$E$3</f>
        <v>-1.281341552734375</v>
      </c>
      <c r="G7">
        <f t="shared" si="2"/>
        <v>2.4306489628825503</v>
      </c>
      <c r="I7">
        <f t="shared" si="3"/>
        <v>2.4208348136230526</v>
      </c>
    </row>
    <row r="8" spans="1:9" x14ac:dyDescent="0.15">
      <c r="A8" s="4" t="s">
        <v>5</v>
      </c>
      <c r="B8" s="5">
        <v>21.57267951965332</v>
      </c>
      <c r="C8" s="5">
        <v>23.51422119140625</v>
      </c>
      <c r="D8">
        <f t="shared" si="0"/>
        <v>1.9415416717529297</v>
      </c>
      <c r="F8">
        <f t="shared" si="1"/>
        <v>-0.96220779418945313</v>
      </c>
      <c r="G8">
        <f t="shared" si="2"/>
        <v>1.9482891327743546</v>
      </c>
      <c r="I8">
        <f>G8/$H$3</f>
        <v>1.9404225915165709</v>
      </c>
    </row>
    <row r="9" spans="1:9" x14ac:dyDescent="0.15">
      <c r="A9" s="4" t="s">
        <v>6</v>
      </c>
      <c r="B9" s="5">
        <v>22.001932144165039</v>
      </c>
      <c r="C9" s="5">
        <v>26.771087646484375</v>
      </c>
      <c r="D9">
        <f>C9-B9</f>
        <v>4.7691555023193359</v>
      </c>
      <c r="F9">
        <f t="shared" si="1"/>
        <v>1.8654060363769531</v>
      </c>
      <c r="G9">
        <f t="shared" si="2"/>
        <v>0.27444595169257224</v>
      </c>
      <c r="I9">
        <f t="shared" si="3"/>
        <v>0.27333783053863087</v>
      </c>
    </row>
    <row r="10" spans="1:9" x14ac:dyDescent="0.15">
      <c r="A10" s="4" t="s">
        <v>7</v>
      </c>
      <c r="B10" s="5">
        <v>21.863292694091797</v>
      </c>
      <c r="C10" s="5">
        <v>26.641153335571289</v>
      </c>
      <c r="D10">
        <f t="shared" si="0"/>
        <v>4.7778606414794922</v>
      </c>
      <c r="F10">
        <f t="shared" si="1"/>
        <v>1.8741111755371094</v>
      </c>
      <c r="G10">
        <f t="shared" si="2"/>
        <v>0.27279494659959663</v>
      </c>
      <c r="I10">
        <f t="shared" si="3"/>
        <v>0.2716934916531818</v>
      </c>
    </row>
    <row r="11" spans="1:9" x14ac:dyDescent="0.15">
      <c r="A11" s="4" t="s">
        <v>7</v>
      </c>
      <c r="B11" s="5">
        <v>21.724651336669922</v>
      </c>
      <c r="C11" s="5">
        <v>26.476707458496094</v>
      </c>
      <c r="D11">
        <f t="shared" si="0"/>
        <v>4.7520561218261719</v>
      </c>
      <c r="F11">
        <f t="shared" si="1"/>
        <v>1.8483066558837891</v>
      </c>
      <c r="G11">
        <f t="shared" si="2"/>
        <v>0.27771814477023132</v>
      </c>
      <c r="I11">
        <f t="shared" si="3"/>
        <v>0.2765968115927685</v>
      </c>
    </row>
    <row r="12" spans="1:9" x14ac:dyDescent="0.15">
      <c r="A12" s="4" t="s">
        <v>8</v>
      </c>
      <c r="B12" s="5">
        <v>22.782981872558594</v>
      </c>
      <c r="C12" s="5">
        <v>24.519521713256836</v>
      </c>
      <c r="D12">
        <f t="shared" si="0"/>
        <v>1.7365398406982422</v>
      </c>
      <c r="F12">
        <f t="shared" si="1"/>
        <v>-1.1672096252441406</v>
      </c>
      <c r="G12">
        <f t="shared" si="2"/>
        <v>2.2457691332724004</v>
      </c>
      <c r="I12">
        <f t="shared" si="3"/>
        <v>2.2367014670594356</v>
      </c>
    </row>
    <row r="13" spans="1:9" x14ac:dyDescent="0.15">
      <c r="A13" s="4" t="s">
        <v>9</v>
      </c>
      <c r="B13" s="5">
        <v>22.73011589050293</v>
      </c>
      <c r="C13" s="5">
        <v>24.629560470581055</v>
      </c>
      <c r="D13">
        <f t="shared" si="0"/>
        <v>1.899444580078125</v>
      </c>
      <c r="F13">
        <f t="shared" si="1"/>
        <v>-1.0043048858642578</v>
      </c>
      <c r="G13">
        <f t="shared" si="2"/>
        <v>2.0059767516371245</v>
      </c>
      <c r="I13">
        <f t="shared" si="3"/>
        <v>1.9978772870281742</v>
      </c>
    </row>
    <row r="14" spans="1:9" x14ac:dyDescent="0.15">
      <c r="A14" s="4" t="s">
        <v>9</v>
      </c>
      <c r="B14" s="5">
        <v>22.579471588134766</v>
      </c>
      <c r="C14" s="5">
        <v>24.601520538330078</v>
      </c>
      <c r="D14">
        <f t="shared" si="0"/>
        <v>2.0220489501953125</v>
      </c>
      <c r="F14">
        <f t="shared" si="1"/>
        <v>-0.88170051574707031</v>
      </c>
      <c r="G14">
        <f>2^(-F14)</f>
        <v>1.8425458447469456</v>
      </c>
      <c r="I14">
        <f t="shared" si="3"/>
        <v>1.8351062595933705</v>
      </c>
    </row>
    <row r="15" spans="1:9" x14ac:dyDescent="0.15">
      <c r="A15" s="4"/>
      <c r="B15" s="10"/>
      <c r="C15" s="10"/>
    </row>
    <row r="16" spans="1:9" x14ac:dyDescent="0.2">
      <c r="A16" s="19"/>
      <c r="B16" s="20"/>
      <c r="C16" s="20"/>
      <c r="D16" s="20"/>
      <c r="E16" s="20"/>
      <c r="F16" s="20"/>
      <c r="G16" s="20"/>
      <c r="H16" s="20"/>
      <c r="I16" s="20"/>
    </row>
    <row r="17" spans="1:14" x14ac:dyDescent="0.2">
      <c r="A17" s="11"/>
      <c r="B17" s="12"/>
      <c r="C17" s="12"/>
      <c r="D17" s="12"/>
      <c r="E17" s="12"/>
      <c r="F17" s="12"/>
      <c r="G17" s="12"/>
      <c r="H17" s="12"/>
      <c r="I17" s="12"/>
    </row>
    <row r="18" spans="1:14" x14ac:dyDescent="0.2">
      <c r="A18" s="12"/>
      <c r="B18" s="13"/>
      <c r="C18" s="13"/>
      <c r="D18" s="13"/>
      <c r="E18" s="13"/>
      <c r="F18" s="13"/>
      <c r="G18" s="12"/>
      <c r="H18" s="13"/>
      <c r="I18" s="13"/>
    </row>
    <row r="19" spans="1:14" x14ac:dyDescent="0.2">
      <c r="A19" s="12"/>
      <c r="B19" s="12"/>
      <c r="C19" s="12"/>
      <c r="D19" s="12"/>
      <c r="E19" s="12"/>
      <c r="F19" s="13"/>
      <c r="G19" s="13"/>
      <c r="H19" s="12"/>
      <c r="I19" s="12"/>
    </row>
    <row r="20" spans="1:14" x14ac:dyDescent="0.2">
      <c r="A20" s="14"/>
      <c r="B20" s="15"/>
      <c r="C20" s="15"/>
      <c r="D20" s="15"/>
      <c r="E20" s="15"/>
      <c r="F20" s="15"/>
      <c r="G20" s="15"/>
      <c r="H20" s="15"/>
      <c r="I20" s="15"/>
    </row>
    <row r="21" spans="1:14" x14ac:dyDescent="0.2">
      <c r="A21" s="14"/>
      <c r="B21" s="15"/>
      <c r="C21" s="21"/>
      <c r="D21" s="21"/>
      <c r="E21" s="15"/>
      <c r="F21" s="15"/>
      <c r="G21" s="15"/>
      <c r="H21" s="15"/>
      <c r="I21" s="15"/>
    </row>
    <row r="22" spans="1:14" x14ac:dyDescent="0.2">
      <c r="A22" s="14"/>
      <c r="B22" s="15"/>
      <c r="C22" s="15"/>
      <c r="D22" s="15"/>
      <c r="E22" s="15"/>
      <c r="F22" s="15"/>
      <c r="G22" s="15"/>
      <c r="H22" s="15"/>
      <c r="I22" s="15"/>
    </row>
    <row r="23" spans="1:14" x14ac:dyDescent="0.2">
      <c r="A23" s="14"/>
      <c r="B23" s="15"/>
      <c r="C23" s="15"/>
      <c r="D23" s="15"/>
      <c r="E23" s="15"/>
      <c r="F23" s="15"/>
      <c r="G23" s="15"/>
      <c r="H23" s="15"/>
      <c r="I23" s="15"/>
    </row>
    <row r="24" spans="1:14" x14ac:dyDescent="0.2">
      <c r="A24" s="14"/>
      <c r="B24" s="15"/>
      <c r="C24" s="15"/>
      <c r="D24" s="15"/>
      <c r="E24" s="15"/>
      <c r="F24" s="15"/>
      <c r="G24" s="15"/>
      <c r="H24" s="15"/>
      <c r="I24" s="15"/>
    </row>
    <row r="25" spans="1:14" x14ac:dyDescent="0.15">
      <c r="A25" s="4"/>
      <c r="B25" s="10"/>
      <c r="C25" s="10"/>
    </row>
    <row r="26" spans="1:14" x14ac:dyDescent="0.15">
      <c r="A26" s="4"/>
      <c r="B26" s="10"/>
      <c r="C26" s="10"/>
    </row>
    <row r="27" spans="1:14" x14ac:dyDescent="0.15">
      <c r="A27" s="17"/>
      <c r="B27" s="17"/>
      <c r="C27" s="17"/>
      <c r="D27" s="17"/>
      <c r="E27" s="17"/>
      <c r="F27" s="17"/>
      <c r="I27" s="22"/>
      <c r="J27" s="22"/>
      <c r="K27" s="22"/>
      <c r="L27" s="22"/>
      <c r="M27" s="22"/>
      <c r="N27" s="22"/>
    </row>
    <row r="28" spans="1:14" x14ac:dyDescent="0.2">
      <c r="A28" s="12"/>
      <c r="B28" s="11"/>
      <c r="C28" s="13"/>
      <c r="D28" s="13"/>
      <c r="E28" s="12"/>
    </row>
    <row r="29" spans="1:14" x14ac:dyDescent="0.2">
      <c r="A29" s="12"/>
      <c r="B29" s="12"/>
      <c r="C29" s="12"/>
      <c r="D29" s="13"/>
      <c r="E29" s="13"/>
    </row>
    <row r="30" spans="1:14" x14ac:dyDescent="0.2">
      <c r="A30" s="14"/>
      <c r="B30" s="14"/>
      <c r="C30" s="14"/>
      <c r="D30" s="14"/>
      <c r="E30" s="12"/>
    </row>
    <row r="31" spans="1:14" x14ac:dyDescent="0.2">
      <c r="A31" s="12"/>
      <c r="B31" s="14"/>
      <c r="C31" s="15"/>
      <c r="D31" s="12"/>
      <c r="E31" s="15"/>
    </row>
    <row r="32" spans="1:14" x14ac:dyDescent="0.2">
      <c r="A32" s="12"/>
      <c r="B32" s="14"/>
      <c r="C32" s="15"/>
      <c r="D32" s="12"/>
      <c r="E32" s="12"/>
    </row>
    <row r="33" spans="1:5" x14ac:dyDescent="0.2">
      <c r="A33" s="12"/>
      <c r="B33" s="14"/>
      <c r="C33" s="15"/>
      <c r="D33" s="12"/>
      <c r="E33" s="12"/>
    </row>
    <row r="34" spans="1:5" x14ac:dyDescent="0.2">
      <c r="A34" s="12"/>
      <c r="B34" s="14"/>
      <c r="C34" s="12"/>
      <c r="D34" s="15"/>
      <c r="E34" s="15"/>
    </row>
    <row r="35" spans="1:5" x14ac:dyDescent="0.2">
      <c r="A35" s="16"/>
      <c r="B35" s="12"/>
      <c r="C35" s="12"/>
      <c r="D35" s="12"/>
      <c r="E35" s="12"/>
    </row>
    <row r="36" spans="1:5" x14ac:dyDescent="0.2">
      <c r="A36" s="16"/>
      <c r="B36" s="12"/>
      <c r="C36" s="12"/>
      <c r="D36" s="12"/>
      <c r="E36" s="12"/>
    </row>
  </sheetData>
  <mergeCells count="3">
    <mergeCell ref="A16:I16"/>
    <mergeCell ref="C21:D21"/>
    <mergeCell ref="I27:N27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duanhuirong</dc:creator>
  <cp:lastModifiedBy>II</cp:lastModifiedBy>
  <dcterms:created xsi:type="dcterms:W3CDTF">2019-07-30T07:23:07Z</dcterms:created>
  <dcterms:modified xsi:type="dcterms:W3CDTF">2023-03-29T03:08:33Z</dcterms:modified>
</cp:coreProperties>
</file>