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980" windowHeight="109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3" i="1" l="1"/>
  <c r="D14" i="1"/>
  <c r="D13" i="1"/>
  <c r="D12" i="1"/>
  <c r="D11" i="1"/>
  <c r="D10" i="1"/>
  <c r="D9" i="1"/>
  <c r="D8" i="1"/>
  <c r="D7" i="1"/>
  <c r="D6" i="1"/>
  <c r="D5" i="1"/>
  <c r="D4" i="1"/>
  <c r="E3" i="1" l="1"/>
  <c r="F5" i="1" s="1"/>
  <c r="G5" i="1" s="1"/>
  <c r="F7" i="1"/>
  <c r="G7" i="1" s="1"/>
  <c r="F10" i="1"/>
  <c r="G10" i="1" s="1"/>
  <c r="F4" i="1"/>
  <c r="G4" i="1" s="1"/>
  <c r="F12" i="1" l="1"/>
  <c r="G12" i="1" s="1"/>
  <c r="F6" i="1"/>
  <c r="G6" i="1" s="1"/>
  <c r="F13" i="1"/>
  <c r="G13" i="1" s="1"/>
  <c r="F8" i="1"/>
  <c r="G8" i="1" s="1"/>
  <c r="F11" i="1"/>
  <c r="G11" i="1" s="1"/>
  <c r="F9" i="1"/>
  <c r="G9" i="1" s="1"/>
  <c r="F14" i="1"/>
  <c r="G14" i="1" s="1"/>
  <c r="F3" i="1"/>
  <c r="G3" i="1" s="1"/>
  <c r="H3" i="1"/>
  <c r="I8" i="1" l="1"/>
  <c r="I11" i="1"/>
  <c r="I3" i="1"/>
  <c r="I10" i="1"/>
  <c r="I6" i="1"/>
  <c r="I14" i="1"/>
  <c r="I7" i="1"/>
  <c r="I9" i="1"/>
  <c r="I13" i="1"/>
  <c r="I12" i="1"/>
  <c r="I5" i="1"/>
  <c r="I4" i="1"/>
</calcChain>
</file>

<file path=xl/sharedStrings.xml><?xml version="1.0" encoding="utf-8"?>
<sst xmlns="http://schemas.openxmlformats.org/spreadsheetml/2006/main" count="25" uniqueCount="18">
  <si>
    <t>Ct</t>
  </si>
  <si>
    <t>relative expression level</t>
    <phoneticPr fontId="2" type="noConversion"/>
  </si>
  <si>
    <t>R</t>
    <phoneticPr fontId="2" type="noConversion"/>
  </si>
  <si>
    <t>R</t>
    <phoneticPr fontId="2" type="noConversion"/>
  </si>
  <si>
    <t>S</t>
    <phoneticPr fontId="2" type="noConversion"/>
  </si>
  <si>
    <t>S</t>
    <phoneticPr fontId="2" type="noConversion"/>
  </si>
  <si>
    <t>L</t>
    <phoneticPr fontId="2" type="noConversion"/>
  </si>
  <si>
    <t>L</t>
    <phoneticPr fontId="2" type="noConversion"/>
  </si>
  <si>
    <t>T</t>
    <phoneticPr fontId="2" type="noConversion"/>
  </si>
  <si>
    <t>T</t>
    <phoneticPr fontId="2" type="noConversion"/>
  </si>
  <si>
    <t>reference gene
UBC</t>
  </si>
  <si>
    <t>Target gene
1</t>
  </si>
  <si>
    <t>control</t>
  </si>
  <si>
    <t>Tissue</t>
  </si>
  <si>
    <t>ΔCt</t>
  </si>
  <si>
    <t>ΔΔCt</t>
  </si>
  <si>
    <t>2^(-ΔΔCt)</t>
  </si>
  <si>
    <t>control
 Mean 2^(-ΔΔCt)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</si>
</sst>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8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sz val="12"/>
      <name val="宋体"/>
      <family val="3"/>
      <charset val="134"/>
    </font>
    <font>
      <b/>
      <sz val="12"/>
      <name val="宋体"/>
      <family val="2"/>
      <charset val="134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7" fillId="0" borderId="0"/>
  </cellStyleXfs>
  <cellXfs count="23">
    <xf numFmtId="0" fontId="0" fillId="0" borderId="0" xfId="0">
      <alignment vertical="center"/>
    </xf>
    <xf numFmtId="0" fontId="1" fillId="2" borderId="0" xfId="0" applyFont="1" applyFill="1">
      <alignment vertical="center"/>
    </xf>
    <xf numFmtId="176" fontId="3" fillId="3" borderId="1" xfId="0" applyNumberFormat="1" applyFont="1" applyFill="1" applyBorder="1" applyAlignment="1">
      <alignment horizontal="center"/>
    </xf>
    <xf numFmtId="176" fontId="4" fillId="3" borderId="1" xfId="0" applyNumberFormat="1" applyFont="1" applyFill="1" applyBorder="1" applyAlignment="1">
      <alignment horizontal="center"/>
    </xf>
    <xf numFmtId="176" fontId="0" fillId="0" borderId="0" xfId="1" applyNumberFormat="1" applyFont="1" applyAlignment="1">
      <alignment horizontal="center" vertical="center"/>
    </xf>
    <xf numFmtId="0" fontId="0" fillId="4" borderId="0" xfId="0" applyFill="1" applyAlignment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176" fontId="4" fillId="3" borderId="2" xfId="0" applyNumberFormat="1" applyFont="1" applyFill="1" applyBorder="1" applyAlignment="1">
      <alignment horizontal="center"/>
    </xf>
    <xf numFmtId="176" fontId="6" fillId="3" borderId="2" xfId="0" applyNumberFormat="1" applyFont="1" applyFill="1" applyBorder="1" applyAlignment="1">
      <alignment horizontal="center" wrapText="1"/>
    </xf>
    <xf numFmtId="0" fontId="0" fillId="0" borderId="0" xfId="0" applyFill="1" applyAlignment="1"/>
    <xf numFmtId="49" fontId="7" fillId="0" borderId="0" xfId="2" applyNumberFormat="1" applyAlignment="1">
      <alignment horizontal="left" vertical="top"/>
    </xf>
    <xf numFmtId="0" fontId="7" fillId="0" borderId="0" xfId="2"/>
    <xf numFmtId="49" fontId="7" fillId="0" borderId="0" xfId="2" applyNumberFormat="1" applyAlignment="1">
      <alignment horizontal="center" vertical="top" wrapText="1"/>
    </xf>
    <xf numFmtId="49" fontId="7" fillId="0" borderId="0" xfId="2" applyNumberFormat="1" applyAlignment="1">
      <alignment horizontal="left"/>
    </xf>
    <xf numFmtId="0" fontId="7" fillId="0" borderId="0" xfId="2" applyAlignment="1">
      <alignment vertical="center"/>
    </xf>
    <xf numFmtId="49" fontId="7" fillId="5" borderId="0" xfId="2" applyNumberFormat="1" applyFill="1" applyAlignment="1">
      <alignment horizontal="left"/>
    </xf>
    <xf numFmtId="0" fontId="0" fillId="0" borderId="0" xfId="0">
      <alignment vertical="center"/>
    </xf>
    <xf numFmtId="0" fontId="0" fillId="0" borderId="0" xfId="0">
      <alignment vertical="center"/>
    </xf>
    <xf numFmtId="49" fontId="7" fillId="5" borderId="0" xfId="2" applyNumberFormat="1" applyFill="1" applyAlignment="1">
      <alignment horizontal="center" vertical="center" wrapText="1"/>
    </xf>
    <xf numFmtId="0" fontId="7" fillId="0" borderId="0" xfId="2"/>
    <xf numFmtId="49" fontId="7" fillId="0" borderId="0" xfId="2" applyNumberFormat="1" applyAlignment="1">
      <alignment horizontal="left"/>
    </xf>
    <xf numFmtId="0" fontId="7" fillId="0" borderId="0" xfId="2" applyAlignment="1">
      <alignment vertical="center"/>
    </xf>
  </cellXfs>
  <cellStyles count="3">
    <cellStyle name="常规" xfId="0" builtinId="0"/>
    <cellStyle name="常规_Sheet1" xfId="2"/>
    <cellStyle name="常规_VEGF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657225</xdr:colOff>
      <xdr:row>31</xdr:row>
      <xdr:rowOff>95250</xdr:rowOff>
    </xdr:from>
    <xdr:to>
      <xdr:col>10</xdr:col>
      <xdr:colOff>276225</xdr:colOff>
      <xdr:row>32</xdr:row>
      <xdr:rowOff>161925</xdr:rowOff>
    </xdr:to>
    <xdr:sp macro="" textlink="">
      <xdr:nvSpPr>
        <xdr:cNvPr id="3" name="TextBox 2"/>
        <xdr:cNvSpPr txBox="1"/>
      </xdr:nvSpPr>
      <xdr:spPr>
        <a:xfrm>
          <a:off x="9344025" y="6296025"/>
          <a:ext cx="3048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100">
              <a:latin typeface="Arial" pitchFamily="34" charset="0"/>
              <a:cs typeface="Arial" pitchFamily="34" charset="0"/>
            </a:rPr>
            <a:t>a</a:t>
          </a:r>
          <a:endParaRPr lang="zh-CN" altLang="en-US" sz="11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workbookViewId="0">
      <selection activeCell="B17" sqref="B17:J17"/>
    </sheetView>
  </sheetViews>
  <sheetFormatPr defaultRowHeight="13.5" x14ac:dyDescent="0.15"/>
  <cols>
    <col min="6" max="6" width="12.75" bestFit="1" customWidth="1"/>
    <col min="7" max="8" width="13.125" customWidth="1"/>
    <col min="9" max="9" width="30" customWidth="1"/>
  </cols>
  <sheetData>
    <row r="1" spans="1:9" x14ac:dyDescent="0.15">
      <c r="A1" s="1"/>
      <c r="B1" s="6" t="s">
        <v>10</v>
      </c>
      <c r="C1" s="7" t="s">
        <v>11</v>
      </c>
      <c r="D1" s="7" t="s">
        <v>11</v>
      </c>
      <c r="E1" s="17" t="s">
        <v>12</v>
      </c>
      <c r="F1" s="17"/>
      <c r="G1" s="17"/>
      <c r="H1" s="17"/>
    </row>
    <row r="2" spans="1:9" ht="15.75" x14ac:dyDescent="0.25">
      <c r="A2" s="2" t="s">
        <v>13</v>
      </c>
      <c r="B2" s="3" t="s">
        <v>0</v>
      </c>
      <c r="C2" s="3" t="s">
        <v>0</v>
      </c>
      <c r="D2" s="3" t="s">
        <v>14</v>
      </c>
      <c r="E2" s="3" t="s">
        <v>14</v>
      </c>
      <c r="F2" s="3" t="s">
        <v>15</v>
      </c>
      <c r="G2" s="17" t="s">
        <v>16</v>
      </c>
      <c r="H2" s="9" t="s">
        <v>17</v>
      </c>
      <c r="I2" s="8" t="s">
        <v>1</v>
      </c>
    </row>
    <row r="3" spans="1:9" x14ac:dyDescent="0.15">
      <c r="A3" s="4" t="s">
        <v>2</v>
      </c>
      <c r="B3" s="5">
        <v>22.700838088989258</v>
      </c>
      <c r="C3" s="5">
        <v>27.191965103149414</v>
      </c>
      <c r="D3">
        <f>C3-B3</f>
        <v>4.4911270141601562</v>
      </c>
      <c r="E3">
        <f>AVERAGE(D3:D5)</f>
        <v>4.4648170471191406</v>
      </c>
      <c r="F3">
        <f>D3-$E$3</f>
        <v>2.6309967041015625E-2</v>
      </c>
      <c r="G3">
        <f>2^(-F3)</f>
        <v>0.98192860250746616</v>
      </c>
      <c r="H3">
        <f>AVERAGE(G3:G5)</f>
        <v>1.0015321714253769</v>
      </c>
      <c r="I3">
        <f>G3/$H$3</f>
        <v>0.98042642116027989</v>
      </c>
    </row>
    <row r="4" spans="1:9" x14ac:dyDescent="0.15">
      <c r="A4" s="4" t="s">
        <v>3</v>
      </c>
      <c r="B4" s="5">
        <v>22.605499267578125</v>
      </c>
      <c r="C4" s="5">
        <v>27.151840209960937</v>
      </c>
      <c r="D4">
        <f t="shared" ref="D4:D14" si="0">C4-B4</f>
        <v>4.5463409423828125</v>
      </c>
      <c r="F4">
        <f t="shared" ref="F4:F14" si="1">D4-$E$3</f>
        <v>8.1523895263671875E-2</v>
      </c>
      <c r="G4">
        <f t="shared" ref="G4:G13" si="2">2^(-F4)</f>
        <v>0.9450588690380749</v>
      </c>
      <c r="I4">
        <f>G4/$H$3</f>
        <v>0.94361309202186749</v>
      </c>
    </row>
    <row r="5" spans="1:9" x14ac:dyDescent="0.15">
      <c r="A5" s="4" t="s">
        <v>3</v>
      </c>
      <c r="B5" s="5">
        <v>22.466831207275391</v>
      </c>
      <c r="C5" s="5">
        <v>26.823814392089844</v>
      </c>
      <c r="D5">
        <f t="shared" si="0"/>
        <v>4.3569831848144531</v>
      </c>
      <c r="F5">
        <f t="shared" si="1"/>
        <v>-0.1078338623046875</v>
      </c>
      <c r="G5">
        <f t="shared" si="2"/>
        <v>1.0776090427305893</v>
      </c>
      <c r="I5">
        <f>G5/$H$3</f>
        <v>1.0759604868178525</v>
      </c>
    </row>
    <row r="6" spans="1:9" x14ac:dyDescent="0.15">
      <c r="A6" s="4" t="s">
        <v>4</v>
      </c>
      <c r="B6" s="5">
        <v>21.939107894897461</v>
      </c>
      <c r="C6" s="5">
        <v>24.040224075317383</v>
      </c>
      <c r="D6">
        <f t="shared" si="0"/>
        <v>2.1011161804199219</v>
      </c>
      <c r="F6">
        <f t="shared" si="1"/>
        <v>-2.3637008666992187</v>
      </c>
      <c r="G6">
        <f t="shared" si="2"/>
        <v>5.1468897049300493</v>
      </c>
      <c r="I6">
        <f t="shared" ref="I6:I14" si="3">G6/$H$3</f>
        <v>5.1390158516875353</v>
      </c>
    </row>
    <row r="7" spans="1:9" x14ac:dyDescent="0.15">
      <c r="A7" s="4" t="s">
        <v>5</v>
      </c>
      <c r="B7" s="5">
        <v>21.678197860717773</v>
      </c>
      <c r="C7" s="5">
        <v>25.440229415893555</v>
      </c>
      <c r="D7">
        <f t="shared" si="0"/>
        <v>3.7620315551757812</v>
      </c>
      <c r="F7">
        <f>D7-$E$3</f>
        <v>-0.70278549194335938</v>
      </c>
      <c r="G7">
        <f t="shared" si="2"/>
        <v>1.6276443447834952</v>
      </c>
      <c r="I7">
        <f t="shared" si="3"/>
        <v>1.625154329757613</v>
      </c>
    </row>
    <row r="8" spans="1:9" x14ac:dyDescent="0.15">
      <c r="A8" s="4" t="s">
        <v>5</v>
      </c>
      <c r="B8" s="5">
        <v>21.57267951965332</v>
      </c>
      <c r="C8" s="5">
        <v>25.521060943603516</v>
      </c>
      <c r="D8">
        <f t="shared" si="0"/>
        <v>3.9483814239501953</v>
      </c>
      <c r="F8">
        <f t="shared" si="1"/>
        <v>-0.51643562316894531</v>
      </c>
      <c r="G8">
        <f t="shared" si="2"/>
        <v>1.4304168369128913</v>
      </c>
      <c r="I8">
        <f>G8/$H$3</f>
        <v>1.4282285459458854</v>
      </c>
    </row>
    <row r="9" spans="1:9" x14ac:dyDescent="0.15">
      <c r="A9" s="4" t="s">
        <v>6</v>
      </c>
      <c r="B9" s="5">
        <v>22.001932144165039</v>
      </c>
      <c r="C9" s="5">
        <v>22.914676666259702</v>
      </c>
      <c r="D9">
        <f>C9-B9</f>
        <v>0.91274452209466261</v>
      </c>
      <c r="F9">
        <f t="shared" si="1"/>
        <v>-3.552072525024478</v>
      </c>
      <c r="G9">
        <f t="shared" si="2"/>
        <v>11.729523691904141</v>
      </c>
      <c r="I9">
        <f t="shared" si="3"/>
        <v>11.711579544380214</v>
      </c>
    </row>
    <row r="10" spans="1:9" x14ac:dyDescent="0.15">
      <c r="A10" s="4" t="s">
        <v>7</v>
      </c>
      <c r="B10" s="5">
        <v>21.863292694091797</v>
      </c>
      <c r="C10" s="5">
        <v>21.974922180175781</v>
      </c>
      <c r="D10">
        <f t="shared" si="0"/>
        <v>0.11162948608398438</v>
      </c>
      <c r="F10">
        <f t="shared" si="1"/>
        <v>-4.3531875610351562</v>
      </c>
      <c r="G10">
        <f t="shared" si="2"/>
        <v>20.438077075729129</v>
      </c>
      <c r="I10">
        <f t="shared" si="3"/>
        <v>20.406810344036909</v>
      </c>
    </row>
    <row r="11" spans="1:9" x14ac:dyDescent="0.15">
      <c r="A11" s="4" t="s">
        <v>7</v>
      </c>
      <c r="B11" s="5">
        <v>21.724651336669922</v>
      </c>
      <c r="C11" s="5">
        <v>22.327096939086914</v>
      </c>
      <c r="D11">
        <f t="shared" si="0"/>
        <v>0.60244560241699219</v>
      </c>
      <c r="F11">
        <f t="shared" si="1"/>
        <v>-3.8623714447021484</v>
      </c>
      <c r="G11">
        <f t="shared" si="2"/>
        <v>14.544194014405905</v>
      </c>
      <c r="I11">
        <f t="shared" si="3"/>
        <v>14.52194390691081</v>
      </c>
    </row>
    <row r="12" spans="1:9" x14ac:dyDescent="0.15">
      <c r="A12" s="4" t="s">
        <v>8</v>
      </c>
      <c r="B12" s="5">
        <v>22.782981872558594</v>
      </c>
      <c r="C12" s="5">
        <v>25.264707565307617</v>
      </c>
      <c r="D12">
        <f t="shared" si="0"/>
        <v>2.4817256927490234</v>
      </c>
      <c r="F12">
        <f t="shared" si="1"/>
        <v>-1.9830913543701172</v>
      </c>
      <c r="G12">
        <f t="shared" si="2"/>
        <v>3.9533929349197963</v>
      </c>
      <c r="I12">
        <f t="shared" si="3"/>
        <v>3.9473449258183511</v>
      </c>
    </row>
    <row r="13" spans="1:9" x14ac:dyDescent="0.15">
      <c r="A13" s="4" t="s">
        <v>9</v>
      </c>
      <c r="B13" s="5">
        <v>22.73011589050293</v>
      </c>
      <c r="C13" s="5">
        <v>25.256208419799805</v>
      </c>
      <c r="D13">
        <f t="shared" si="0"/>
        <v>2.526092529296875</v>
      </c>
      <c r="F13">
        <f t="shared" si="1"/>
        <v>-1.9387245178222656</v>
      </c>
      <c r="G13">
        <f t="shared" si="2"/>
        <v>3.8336656467911232</v>
      </c>
      <c r="I13">
        <f t="shared" si="3"/>
        <v>3.8278007997836601</v>
      </c>
    </row>
    <row r="14" spans="1:9" x14ac:dyDescent="0.15">
      <c r="A14" s="4" t="s">
        <v>9</v>
      </c>
      <c r="B14" s="5">
        <v>22.579471588134766</v>
      </c>
      <c r="C14" s="5">
        <v>26.827674865722656</v>
      </c>
      <c r="D14">
        <f t="shared" si="0"/>
        <v>4.2482032775878906</v>
      </c>
      <c r="F14">
        <f t="shared" si="1"/>
        <v>-0.21661376953125</v>
      </c>
      <c r="G14">
        <f>2^(-F14)</f>
        <v>1.1620029807561465</v>
      </c>
      <c r="I14">
        <f t="shared" si="3"/>
        <v>1.1602253166789323</v>
      </c>
    </row>
    <row r="15" spans="1:9" x14ac:dyDescent="0.15">
      <c r="A15" s="4"/>
      <c r="B15" s="10"/>
      <c r="C15" s="10"/>
    </row>
    <row r="16" spans="1:9" x14ac:dyDescent="0.15">
      <c r="A16" s="4"/>
      <c r="B16" s="10"/>
      <c r="C16" s="10"/>
    </row>
    <row r="17" spans="1:15" x14ac:dyDescent="0.2">
      <c r="A17" s="4"/>
      <c r="B17" s="19"/>
      <c r="C17" s="20"/>
      <c r="D17" s="20"/>
      <c r="E17" s="20"/>
      <c r="F17" s="20"/>
      <c r="G17" s="20"/>
      <c r="H17" s="20"/>
      <c r="I17" s="20"/>
      <c r="J17" s="20"/>
    </row>
    <row r="18" spans="1:15" x14ac:dyDescent="0.2">
      <c r="A18" s="4"/>
      <c r="B18" s="11"/>
      <c r="C18" s="12"/>
      <c r="D18" s="12"/>
      <c r="E18" s="12"/>
      <c r="F18" s="12"/>
      <c r="G18" s="12"/>
      <c r="H18" s="12"/>
      <c r="I18" s="12"/>
      <c r="J18" s="12"/>
    </row>
    <row r="19" spans="1:15" x14ac:dyDescent="0.2">
      <c r="A19" s="4"/>
      <c r="B19" s="12"/>
      <c r="C19" s="13"/>
      <c r="D19" s="13"/>
      <c r="E19" s="13"/>
      <c r="F19" s="13"/>
      <c r="G19" s="13"/>
      <c r="H19" s="12"/>
      <c r="I19" s="13"/>
      <c r="J19" s="13"/>
    </row>
    <row r="20" spans="1:15" x14ac:dyDescent="0.2">
      <c r="A20" s="4"/>
      <c r="B20" s="12"/>
      <c r="C20" s="12"/>
      <c r="D20" s="12"/>
      <c r="E20" s="12"/>
      <c r="F20" s="12"/>
      <c r="G20" s="13"/>
      <c r="H20" s="13"/>
      <c r="I20" s="12"/>
      <c r="J20" s="12"/>
    </row>
    <row r="21" spans="1:15" x14ac:dyDescent="0.2">
      <c r="A21" s="4"/>
      <c r="B21" s="14"/>
      <c r="C21" s="15"/>
      <c r="D21" s="15"/>
      <c r="E21" s="15"/>
      <c r="F21" s="15"/>
      <c r="G21" s="15"/>
      <c r="H21" s="15"/>
      <c r="I21" s="15"/>
      <c r="J21" s="15"/>
    </row>
    <row r="22" spans="1:15" x14ac:dyDescent="0.2">
      <c r="A22" s="4"/>
      <c r="B22" s="14"/>
      <c r="C22" s="15"/>
      <c r="D22" s="22"/>
      <c r="E22" s="22"/>
      <c r="F22" s="15"/>
      <c r="G22" s="15"/>
      <c r="H22" s="15"/>
      <c r="I22" s="15"/>
      <c r="J22" s="15"/>
    </row>
    <row r="23" spans="1:15" x14ac:dyDescent="0.2">
      <c r="A23" s="4"/>
      <c r="B23" s="14"/>
      <c r="C23" s="15"/>
      <c r="D23" s="15"/>
      <c r="E23" s="15"/>
      <c r="F23" s="15"/>
      <c r="G23" s="15"/>
      <c r="H23" s="15"/>
      <c r="I23" s="15"/>
      <c r="J23" s="15"/>
    </row>
    <row r="24" spans="1:15" x14ac:dyDescent="0.2">
      <c r="A24" s="4"/>
      <c r="B24" s="14"/>
      <c r="C24" s="15"/>
      <c r="D24" s="15"/>
      <c r="E24" s="15"/>
      <c r="F24" s="15"/>
      <c r="G24" s="15"/>
      <c r="H24" s="15"/>
      <c r="I24" s="15"/>
      <c r="J24" s="15"/>
    </row>
    <row r="25" spans="1:15" x14ac:dyDescent="0.2">
      <c r="A25" s="4"/>
      <c r="B25" s="14"/>
      <c r="C25" s="15"/>
      <c r="D25" s="15"/>
      <c r="E25" s="15"/>
      <c r="F25" s="15"/>
      <c r="G25" s="15"/>
      <c r="H25" s="15"/>
      <c r="I25" s="15"/>
      <c r="J25" s="15"/>
    </row>
    <row r="26" spans="1:15" x14ac:dyDescent="0.15">
      <c r="A26" s="4"/>
      <c r="B26" s="10"/>
      <c r="C26" s="10"/>
    </row>
    <row r="27" spans="1:15" ht="14.25" x14ac:dyDescent="0.2">
      <c r="A27" s="4"/>
      <c r="B27" s="10"/>
      <c r="C27" s="19"/>
      <c r="D27" s="20"/>
      <c r="E27" s="20"/>
      <c r="F27" s="20"/>
      <c r="G27" s="20"/>
      <c r="K27" s="18"/>
      <c r="L27" s="18"/>
      <c r="M27" s="18"/>
      <c r="N27" s="18"/>
      <c r="O27" s="18"/>
    </row>
    <row r="28" spans="1:15" ht="14.25" x14ac:dyDescent="0.2">
      <c r="A28" s="4"/>
      <c r="B28" s="10"/>
      <c r="C28" s="12"/>
      <c r="D28" s="11"/>
      <c r="E28" s="13"/>
      <c r="F28" s="13"/>
      <c r="G28" s="12"/>
    </row>
    <row r="29" spans="1:15" ht="14.25" x14ac:dyDescent="0.2">
      <c r="A29" s="4"/>
      <c r="B29" s="10"/>
      <c r="C29" s="12"/>
      <c r="D29" s="12"/>
      <c r="E29" s="12"/>
      <c r="F29" s="13"/>
      <c r="G29" s="13"/>
    </row>
    <row r="30" spans="1:15" x14ac:dyDescent="0.2">
      <c r="C30" s="14"/>
      <c r="D30" s="21"/>
      <c r="E30" s="22"/>
      <c r="F30" s="15"/>
      <c r="G30" s="12"/>
    </row>
    <row r="31" spans="1:15" x14ac:dyDescent="0.2">
      <c r="C31" s="12"/>
      <c r="D31" s="14"/>
      <c r="E31" s="15"/>
      <c r="F31" s="15"/>
      <c r="G31" s="12"/>
    </row>
    <row r="32" spans="1:15" x14ac:dyDescent="0.2">
      <c r="C32" s="12"/>
      <c r="D32" s="14"/>
      <c r="E32" s="15"/>
      <c r="F32" s="15"/>
      <c r="G32" s="12"/>
    </row>
    <row r="33" spans="3:7" x14ac:dyDescent="0.2">
      <c r="C33" s="12"/>
      <c r="D33" s="14"/>
      <c r="E33" s="15"/>
      <c r="F33" s="12"/>
      <c r="G33" s="15"/>
    </row>
    <row r="34" spans="3:7" x14ac:dyDescent="0.2">
      <c r="C34" s="12"/>
      <c r="D34" s="14"/>
      <c r="E34" s="12"/>
      <c r="F34" s="15"/>
      <c r="G34" s="15"/>
    </row>
    <row r="35" spans="3:7" x14ac:dyDescent="0.2">
      <c r="C35" s="16"/>
      <c r="D35" s="12"/>
      <c r="E35" s="12"/>
      <c r="F35" s="12"/>
      <c r="G35" s="12"/>
    </row>
    <row r="36" spans="3:7" x14ac:dyDescent="0.2">
      <c r="C36" s="16"/>
      <c r="D36" s="12"/>
      <c r="E36" s="12"/>
      <c r="F36" s="12"/>
      <c r="G36" s="12"/>
    </row>
  </sheetData>
  <mergeCells count="5">
    <mergeCell ref="K27:O27"/>
    <mergeCell ref="C27:G27"/>
    <mergeCell ref="D30:E30"/>
    <mergeCell ref="B17:J17"/>
    <mergeCell ref="D22:E2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duanhuirong</dc:creator>
  <cp:lastModifiedBy>II</cp:lastModifiedBy>
  <dcterms:created xsi:type="dcterms:W3CDTF">2019-07-30T07:23:07Z</dcterms:created>
  <dcterms:modified xsi:type="dcterms:W3CDTF">2023-03-29T03:07:04Z</dcterms:modified>
</cp:coreProperties>
</file>