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E83004E4-AE1B-48C1-8F9B-A22C77F2C73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-S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114" i="1" s="1"/>
  <c r="C77" i="1"/>
  <c r="C114" i="1" s="1"/>
  <c r="B77" i="1"/>
  <c r="B114" i="1" s="1"/>
  <c r="D76" i="1"/>
  <c r="D103" i="1" s="1"/>
  <c r="C76" i="1"/>
  <c r="C103" i="1" s="1"/>
  <c r="B76" i="1"/>
  <c r="B103" i="1" s="1"/>
  <c r="D44" i="1"/>
  <c r="D111" i="1" s="1"/>
  <c r="C44" i="1"/>
  <c r="C111" i="1" s="1"/>
  <c r="B44" i="1"/>
  <c r="B111" i="1" s="1"/>
  <c r="D43" i="1"/>
  <c r="D100" i="1" s="1"/>
  <c r="C43" i="1"/>
  <c r="C100" i="1" s="1"/>
  <c r="B43" i="1"/>
  <c r="B100" i="1" s="1"/>
  <c r="D9" i="1"/>
  <c r="D108" i="1" s="1"/>
  <c r="C9" i="1"/>
  <c r="C108" i="1" s="1"/>
  <c r="B9" i="1"/>
  <c r="B108" i="1" s="1"/>
  <c r="D8" i="1"/>
  <c r="D97" i="1" s="1"/>
  <c r="C8" i="1"/>
  <c r="C97" i="1" s="1"/>
  <c r="B8" i="1"/>
  <c r="B97" i="1" s="1"/>
  <c r="D66" i="1"/>
  <c r="D113" i="1" s="1"/>
  <c r="C66" i="1"/>
  <c r="C113" i="1" s="1"/>
  <c r="B66" i="1"/>
  <c r="B113" i="1" s="1"/>
  <c r="D65" i="1"/>
  <c r="D102" i="1" s="1"/>
  <c r="C65" i="1"/>
  <c r="C102" i="1" s="1"/>
  <c r="B65" i="1"/>
  <c r="B102" i="1" s="1"/>
  <c r="D20" i="1"/>
  <c r="D109" i="1" s="1"/>
  <c r="C20" i="1"/>
  <c r="C109" i="1" s="1"/>
  <c r="D19" i="1"/>
  <c r="D98" i="1" s="1"/>
  <c r="C19" i="1"/>
  <c r="C98" i="1" s="1"/>
  <c r="D33" i="1"/>
  <c r="D110" i="1" s="1"/>
  <c r="C33" i="1"/>
  <c r="C110" i="1" s="1"/>
  <c r="D32" i="1"/>
  <c r="D99" i="1" s="1"/>
  <c r="C32" i="1"/>
  <c r="C99" i="1" s="1"/>
  <c r="D54" i="1"/>
  <c r="D101" i="1" s="1"/>
  <c r="D55" i="1"/>
  <c r="D112" i="1" s="1"/>
  <c r="C54" i="1"/>
  <c r="C101" i="1" s="1"/>
  <c r="B55" i="1"/>
  <c r="B112" i="1" s="1"/>
  <c r="B54" i="1"/>
  <c r="B101" i="1" s="1"/>
  <c r="B33" i="1"/>
  <c r="B110" i="1" s="1"/>
  <c r="B32" i="1"/>
  <c r="B99" i="1" s="1"/>
  <c r="B20" i="1"/>
  <c r="B109" i="1" s="1"/>
  <c r="B19" i="1"/>
  <c r="B98" i="1" s="1"/>
  <c r="C55" i="1" l="1"/>
  <c r="C112" i="1" s="1"/>
  <c r="D87" i="1" l="1"/>
  <c r="D104" i="1" s="1"/>
  <c r="D88" i="1"/>
  <c r="D115" i="1" s="1"/>
  <c r="C87" i="1"/>
  <c r="C104" i="1" s="1"/>
  <c r="C88" i="1"/>
  <c r="C115" i="1" s="1"/>
  <c r="B88" i="1"/>
  <c r="B115" i="1" s="1"/>
  <c r="B87" i="1"/>
  <c r="B104" i="1" s="1"/>
</calcChain>
</file>

<file path=xl/sharedStrings.xml><?xml version="1.0" encoding="utf-8"?>
<sst xmlns="http://schemas.openxmlformats.org/spreadsheetml/2006/main" count="111" uniqueCount="62">
  <si>
    <t>Mean</t>
    <phoneticPr fontId="2" type="noConversion"/>
  </si>
  <si>
    <t>SD</t>
    <phoneticPr fontId="2" type="noConversion"/>
  </si>
  <si>
    <t>DF4-7-1</t>
  </si>
  <si>
    <t>CF8-10-2</t>
  </si>
  <si>
    <t>CF8-10-3</t>
  </si>
  <si>
    <t>CF8-10-4</t>
  </si>
  <si>
    <t>CF8-10-5</t>
  </si>
  <si>
    <t>CF8-10-6</t>
  </si>
  <si>
    <t>W0</t>
    <phoneticPr fontId="2" type="noConversion"/>
  </si>
  <si>
    <t>W1</t>
    <phoneticPr fontId="2" type="noConversion"/>
  </si>
  <si>
    <t>W2</t>
    <phoneticPr fontId="2" type="noConversion"/>
  </si>
  <si>
    <t>BF14-5-1</t>
  </si>
  <si>
    <t>BF14-6-1</t>
  </si>
  <si>
    <t>BF14-6-2</t>
  </si>
  <si>
    <t>BF14-7-4</t>
  </si>
  <si>
    <t>BF14-7-5</t>
  </si>
  <si>
    <t>BF14-7-6</t>
  </si>
  <si>
    <t>CF9-10-1</t>
  </si>
  <si>
    <t>CF9-11-2</t>
  </si>
  <si>
    <t>CF9-11-3</t>
  </si>
  <si>
    <t>CF9-11-4</t>
  </si>
  <si>
    <t>CF9-11-5</t>
  </si>
  <si>
    <t>CF9-11-6</t>
  </si>
  <si>
    <t>CF9-7-1</t>
  </si>
  <si>
    <t>CF9-7-2</t>
  </si>
  <si>
    <t>CF9-7-3</t>
  </si>
  <si>
    <t>BF14-3-4</t>
  </si>
  <si>
    <t>BF14-3-5</t>
  </si>
  <si>
    <t>BF14-3-6</t>
  </si>
  <si>
    <t>DF5-8-1</t>
  </si>
  <si>
    <t>DF5-8-2</t>
  </si>
  <si>
    <t>DF5-8-4</t>
  </si>
  <si>
    <t>CF9-8-1</t>
  </si>
  <si>
    <t>CF9-8-2</t>
  </si>
  <si>
    <t>BF14-4-1</t>
  </si>
  <si>
    <t>90%</t>
    <phoneticPr fontId="2" type="noConversion"/>
  </si>
  <si>
    <t>80%</t>
    <phoneticPr fontId="2" type="noConversion"/>
  </si>
  <si>
    <t>60%</t>
    <phoneticPr fontId="2" type="noConversion"/>
  </si>
  <si>
    <t>BF13-3-1</t>
  </si>
  <si>
    <t>BF13-3-3</t>
  </si>
  <si>
    <t>BF13-3-4</t>
  </si>
  <si>
    <t>BF13-3-5</t>
  </si>
  <si>
    <t>BF13-3-6</t>
  </si>
  <si>
    <t>BF13-3-7</t>
  </si>
  <si>
    <t>BF13-6-1</t>
  </si>
  <si>
    <t>BF13-6-2</t>
  </si>
  <si>
    <t>BF13-6-3</t>
  </si>
  <si>
    <t>BF13-6-5</t>
  </si>
  <si>
    <t>BF13-6-6</t>
  </si>
  <si>
    <t>BF13-7-5</t>
  </si>
  <si>
    <t>BF13-4-3</t>
  </si>
  <si>
    <t>BF13-7-6</t>
  </si>
  <si>
    <t>BF13-2-3</t>
  </si>
  <si>
    <t>CF8-18-1</t>
  </si>
  <si>
    <t>CF8-18-2</t>
  </si>
  <si>
    <t>BF13-3-8</t>
  </si>
  <si>
    <t>100%</t>
    <phoneticPr fontId="2" type="noConversion"/>
  </si>
  <si>
    <t>75%</t>
    <phoneticPr fontId="2" type="noConversion"/>
  </si>
  <si>
    <t>50%</t>
    <phoneticPr fontId="2" type="noConversion"/>
  </si>
  <si>
    <t>25%</t>
    <phoneticPr fontId="2" type="noConversion"/>
  </si>
  <si>
    <t>70%</t>
    <phoneticPr fontId="2" type="noConversion"/>
  </si>
  <si>
    <t>‘100%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</si>
</sst>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/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9" fontId="1" fillId="0" borderId="0" xfId="0" applyNumberFormat="1" applyFont="1" applyAlignment="1">
      <alignment vertical="center"/>
    </xf>
    <xf numFmtId="9" fontId="0" fillId="0" borderId="0" xfId="0" quotePrefix="1" applyNumberFormat="1"/>
    <xf numFmtId="9" fontId="1" fillId="0" borderId="0" xfId="0" quotePrefix="1" applyNumberFormat="1" applyFont="1" applyAlignment="1">
      <alignment vertical="center"/>
    </xf>
    <xf numFmtId="9" fontId="0" fillId="0" borderId="0" xfId="0" applyNumberFormat="1"/>
    <xf numFmtId="178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21504811898512"/>
          <c:y val="5.8191876157123422E-2"/>
          <c:w val="0.73989606299212596"/>
          <c:h val="0.784724483802131"/>
        </c:manualLayout>
      </c:layout>
      <c:lineChart>
        <c:grouping val="standard"/>
        <c:varyColors val="0"/>
        <c:ser>
          <c:idx val="1"/>
          <c:order val="0"/>
          <c:tx>
            <c:strRef>
              <c:f>'R-SUA'!$C$96</c:f>
              <c:strCache>
                <c:ptCount val="1"/>
                <c:pt idx="0">
                  <c:v>W1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'R-SUA'!$C$108:$C$115</c:f>
                <c:numCache>
                  <c:formatCode>General</c:formatCode>
                  <c:ptCount val="8"/>
                  <c:pt idx="0">
                    <c:v>0.40473494244450237</c:v>
                  </c:pt>
                  <c:pt idx="1">
                    <c:v>0.19957445875491428</c:v>
                  </c:pt>
                  <c:pt idx="2">
                    <c:v>0.19337398938540618</c:v>
                  </c:pt>
                  <c:pt idx="3">
                    <c:v>0.17141779030605286</c:v>
                  </c:pt>
                  <c:pt idx="4">
                    <c:v>0.22289503589284393</c:v>
                  </c:pt>
                  <c:pt idx="5">
                    <c:v>0.127957713324622</c:v>
                  </c:pt>
                  <c:pt idx="6">
                    <c:v>0.14035790350135396</c:v>
                  </c:pt>
                  <c:pt idx="7">
                    <c:v>0.33531326775914028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'R-SUA'!$A$97:$A$104</c:f>
              <c:strCache>
                <c:ptCount val="8"/>
                <c:pt idx="0">
                  <c:v>25%</c:v>
                </c:pt>
                <c:pt idx="1">
                  <c:v>50%</c:v>
                </c:pt>
                <c:pt idx="2">
                  <c:v>60%</c:v>
                </c:pt>
                <c:pt idx="3">
                  <c:v>70%</c:v>
                </c:pt>
                <c:pt idx="4">
                  <c:v>75%</c:v>
                </c:pt>
                <c:pt idx="5">
                  <c:v>80%</c:v>
                </c:pt>
                <c:pt idx="6">
                  <c:v>90%</c:v>
                </c:pt>
                <c:pt idx="7">
                  <c:v>100%</c:v>
                </c:pt>
              </c:strCache>
            </c:strRef>
          </c:cat>
          <c:val>
            <c:numRef>
              <c:f>'R-SUA'!$C$97:$C$104</c:f>
              <c:numCache>
                <c:formatCode>0.000</c:formatCode>
                <c:ptCount val="8"/>
                <c:pt idx="0">
                  <c:v>1.5198297567937893</c:v>
                </c:pt>
                <c:pt idx="1">
                  <c:v>1.2276639329761116</c:v>
                </c:pt>
                <c:pt idx="2">
                  <c:v>1.1566547022491618</c:v>
                </c:pt>
                <c:pt idx="3">
                  <c:v>1.0393389268548081</c:v>
                </c:pt>
                <c:pt idx="4">
                  <c:v>0.83273078126829014</c:v>
                </c:pt>
                <c:pt idx="5">
                  <c:v>1.0529953905087839</c:v>
                </c:pt>
                <c:pt idx="6">
                  <c:v>1.0120282211285496</c:v>
                </c:pt>
                <c:pt idx="7">
                  <c:v>1.1920086115695494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6-4A98-84B4-1505B9288FF8}"/>
            </c:ext>
          </c:extLst>
        </c:ser>
        <c:ser>
          <c:idx val="2"/>
          <c:order val="1"/>
          <c:tx>
            <c:strRef>
              <c:f>'R-SUA'!$D$96</c:f>
              <c:strCache>
                <c:ptCount val="1"/>
                <c:pt idx="0">
                  <c:v>W2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'R-SUA'!$D$108:$D$115</c:f>
                <c:numCache>
                  <c:formatCode>General</c:formatCode>
                  <c:ptCount val="8"/>
                  <c:pt idx="0">
                    <c:v>0.38685370492550097</c:v>
                  </c:pt>
                  <c:pt idx="1">
                    <c:v>0.20341940296441985</c:v>
                  </c:pt>
                  <c:pt idx="2">
                    <c:v>0.24772778081433125</c:v>
                  </c:pt>
                  <c:pt idx="3">
                    <c:v>0.12985115431825756</c:v>
                  </c:pt>
                  <c:pt idx="4">
                    <c:v>0.20453280378238389</c:v>
                  </c:pt>
                  <c:pt idx="5">
                    <c:v>0.12034870220385062</c:v>
                  </c:pt>
                  <c:pt idx="6">
                    <c:v>0.12616217300715976</c:v>
                  </c:pt>
                  <c:pt idx="7">
                    <c:v>0.4021856503749569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  <a:round/>
              </a:ln>
              <a:effectLst/>
            </c:spPr>
          </c:errBars>
          <c:cat>
            <c:strRef>
              <c:f>'R-SUA'!$A$97:$A$104</c:f>
              <c:strCache>
                <c:ptCount val="8"/>
                <c:pt idx="0">
                  <c:v>25%</c:v>
                </c:pt>
                <c:pt idx="1">
                  <c:v>50%</c:v>
                </c:pt>
                <c:pt idx="2">
                  <c:v>60%</c:v>
                </c:pt>
                <c:pt idx="3">
                  <c:v>70%</c:v>
                </c:pt>
                <c:pt idx="4">
                  <c:v>75%</c:v>
                </c:pt>
                <c:pt idx="5">
                  <c:v>80%</c:v>
                </c:pt>
                <c:pt idx="6">
                  <c:v>90%</c:v>
                </c:pt>
                <c:pt idx="7">
                  <c:v>100%</c:v>
                </c:pt>
              </c:strCache>
            </c:strRef>
          </c:cat>
          <c:val>
            <c:numRef>
              <c:f>'R-SUA'!$D$97:$D$104</c:f>
              <c:numCache>
                <c:formatCode>0.000</c:formatCode>
                <c:ptCount val="8"/>
                <c:pt idx="0">
                  <c:v>1.5114889346492821</c:v>
                </c:pt>
                <c:pt idx="1">
                  <c:v>1.1816073924981474</c:v>
                </c:pt>
                <c:pt idx="2">
                  <c:v>1.0331924047952752</c:v>
                </c:pt>
                <c:pt idx="3">
                  <c:v>0.95509025651841506</c:v>
                </c:pt>
                <c:pt idx="4">
                  <c:v>0.77495845917832795</c:v>
                </c:pt>
                <c:pt idx="5">
                  <c:v>0.96912062649547692</c:v>
                </c:pt>
                <c:pt idx="6">
                  <c:v>1.0059347754223913</c:v>
                </c:pt>
                <c:pt idx="7">
                  <c:v>1.1691239305462418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3-4AA5-AFF2-C223117A8F30}"/>
            </c:ext>
          </c:extLst>
        </c:ser>
        <c:ser>
          <c:idx val="0"/>
          <c:order val="2"/>
          <c:tx>
            <c:strRef>
              <c:f>'R-SUA'!$B$96:$B$104</c:f>
              <c:strCache>
                <c:ptCount val="9"/>
                <c:pt idx="0">
                  <c:v>W0</c:v>
                </c:pt>
                <c:pt idx="1">
                  <c:v>1.000</c:v>
                </c:pt>
                <c:pt idx="2">
                  <c:v>1.000</c:v>
                </c:pt>
                <c:pt idx="3">
                  <c:v>1.000</c:v>
                </c:pt>
                <c:pt idx="4">
                  <c:v>1.000</c:v>
                </c:pt>
                <c:pt idx="5">
                  <c:v>1.000</c:v>
                </c:pt>
                <c:pt idx="6">
                  <c:v>1.000</c:v>
                </c:pt>
                <c:pt idx="7">
                  <c:v>1.000</c:v>
                </c:pt>
                <c:pt idx="8">
                  <c:v>1.000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C9-483E-9AF7-353BF15E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973247"/>
        <c:axId val="1081974495"/>
      </c:lineChart>
      <c:catAx>
        <c:axId val="10819732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1974495"/>
        <c:crosses val="autoZero"/>
        <c:auto val="1"/>
        <c:lblAlgn val="ctr"/>
        <c:lblOffset val="100"/>
        <c:noMultiLvlLbl val="0"/>
      </c:catAx>
      <c:valAx>
        <c:axId val="1081974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 b="0" i="0" baseline="0">
                    <a:effectLst/>
                  </a:rPr>
                  <a:t>Relative SUA</a:t>
                </a:r>
                <a:endParaRPr lang="zh-CN" altLang="zh-CN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333333333333334E-2"/>
              <c:y val="0.25029443911579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8197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140164297644614"/>
          <c:y val="6.8033738245030922E-2"/>
          <c:w val="0.49114523852457376"/>
          <c:h val="8.5860734116778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</xdr:colOff>
      <xdr:row>96</xdr:row>
      <xdr:rowOff>121920</xdr:rowOff>
    </xdr:from>
    <xdr:to>
      <xdr:col>13</xdr:col>
      <xdr:colOff>601980</xdr:colOff>
      <xdr:row>113</xdr:row>
      <xdr:rowOff>137160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20EAB57-24E2-4CA6-8ED8-58860FDDB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0.20611</cdr:x>
      <cdr:y>0.52764</cdr:y>
    </cdr:from>
    <cdr:to>
      <cdr:x>0.9542</cdr:x>
      <cdr:y>0.52764</cdr:y>
    </cdr:to>
    <cdr:cxnSp macro="">
      <cdr:nvCxnSpPr>
        <cdr:cNvPr id="3" name="直接连接符 2">
          <a:extLst xmlns:a="http://schemas.openxmlformats.org/drawingml/2006/main">
            <a:ext uri="{FF2B5EF4-FFF2-40B4-BE49-F238E27FC236}">
              <a16:creationId xmlns:a16="http://schemas.microsoft.com/office/drawing/2014/main" id="{0EBEB141-417F-4A96-A5CC-33F6D55E6B04}"/>
            </a:ext>
          </a:extLst>
        </cdr:cNvPr>
        <cdr:cNvCxnSpPr/>
      </cdr:nvCxnSpPr>
      <cdr:spPr>
        <a:xfrm xmlns:a="http://schemas.openxmlformats.org/drawingml/2006/main">
          <a:off x="617220" y="1600200"/>
          <a:ext cx="224028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87" workbookViewId="0">
      <selection activeCell="D102" sqref="D102"/>
    </sheetView>
  </sheetViews>
  <sheetFormatPr defaultRowHeight="13.8" x14ac:dyDescent="0.25"/>
  <sheetData>
    <row r="1" spans="1:9" ht="14.4" x14ac:dyDescent="0.25">
      <c r="A1" s="10">
        <v>0.25</v>
      </c>
      <c r="B1" s="1" t="s">
        <v>8</v>
      </c>
      <c r="C1" s="1" t="s">
        <v>9</v>
      </c>
      <c r="D1" s="1" t="s">
        <v>10</v>
      </c>
      <c r="F1" s="11"/>
      <c r="G1" s="1"/>
      <c r="H1" s="1"/>
      <c r="I1" s="1"/>
    </row>
    <row r="2" spans="1:9" x14ac:dyDescent="0.25">
      <c r="A2" s="4" t="s">
        <v>50</v>
      </c>
      <c r="B2" s="4">
        <v>1</v>
      </c>
      <c r="C2" s="4">
        <v>1.4762205919554767</v>
      </c>
      <c r="D2" s="4">
        <v>1.7457627118644068</v>
      </c>
      <c r="F2" s="4"/>
      <c r="G2" s="4"/>
      <c r="H2" s="4"/>
      <c r="I2" s="4"/>
    </row>
    <row r="3" spans="1:9" x14ac:dyDescent="0.25">
      <c r="A3" s="4" t="s">
        <v>51</v>
      </c>
      <c r="B3" s="4">
        <v>1</v>
      </c>
      <c r="C3" s="4">
        <v>1.7285129604365621</v>
      </c>
      <c r="D3" s="4">
        <v>1.860675306957708</v>
      </c>
      <c r="F3" s="4"/>
      <c r="G3" s="4"/>
      <c r="H3" s="4"/>
      <c r="I3" s="4"/>
    </row>
    <row r="4" spans="1:9" x14ac:dyDescent="0.25">
      <c r="A4" s="4" t="s">
        <v>52</v>
      </c>
      <c r="B4" s="4">
        <v>1</v>
      </c>
      <c r="C4" s="4">
        <v>1.6484824699110414</v>
      </c>
      <c r="D4" s="4">
        <v>1.7899005756148614</v>
      </c>
      <c r="F4" s="4"/>
      <c r="G4" s="4"/>
      <c r="H4" s="4"/>
      <c r="I4" s="4"/>
    </row>
    <row r="5" spans="1:9" x14ac:dyDescent="0.25">
      <c r="A5" s="4" t="s">
        <v>53</v>
      </c>
      <c r="B5" s="4">
        <v>1</v>
      </c>
      <c r="C5" s="4">
        <v>2.0616438356164384</v>
      </c>
      <c r="D5" s="4">
        <v>1.6293586550435868</v>
      </c>
      <c r="F5" s="4"/>
      <c r="G5" s="4"/>
      <c r="H5" s="4"/>
      <c r="I5" s="4"/>
    </row>
    <row r="6" spans="1:9" x14ac:dyDescent="0.25">
      <c r="A6" s="4" t="s">
        <v>54</v>
      </c>
      <c r="B6" s="4">
        <v>1</v>
      </c>
      <c r="C6" s="4">
        <v>1.3412487777622573</v>
      </c>
      <c r="D6" s="4">
        <v>1.0290543371979326</v>
      </c>
      <c r="F6" s="4"/>
      <c r="G6" s="4"/>
      <c r="H6" s="4"/>
      <c r="I6" s="4"/>
    </row>
    <row r="7" spans="1:9" x14ac:dyDescent="0.25">
      <c r="A7" s="4" t="s">
        <v>55</v>
      </c>
      <c r="B7" s="4">
        <v>1</v>
      </c>
      <c r="C7" s="4">
        <v>0.86286990508096029</v>
      </c>
      <c r="D7" s="4">
        <v>1.014182021217197</v>
      </c>
      <c r="F7" s="4"/>
      <c r="G7" s="4"/>
      <c r="H7" s="4"/>
      <c r="I7" s="4"/>
    </row>
    <row r="8" spans="1:9" ht="14.4" x14ac:dyDescent="0.25">
      <c r="A8" s="1" t="s">
        <v>0</v>
      </c>
      <c r="B8" s="2">
        <f>AVERAGE(B2:B7)</f>
        <v>1</v>
      </c>
      <c r="C8" s="2">
        <f t="shared" ref="C8:D8" si="0">AVERAGE(C2:C7)</f>
        <v>1.5198297567937893</v>
      </c>
      <c r="D8" s="2">
        <f t="shared" si="0"/>
        <v>1.5114889346492821</v>
      </c>
      <c r="F8" s="1"/>
      <c r="G8" s="2"/>
      <c r="H8" s="2"/>
      <c r="I8" s="2"/>
    </row>
    <row r="9" spans="1:9" ht="14.4" x14ac:dyDescent="0.25">
      <c r="A9" s="1" t="s">
        <v>1</v>
      </c>
      <c r="B9" s="3">
        <f>_xlfn.STDEV.S(B2:B7)</f>
        <v>0</v>
      </c>
      <c r="C9" s="3">
        <f t="shared" ref="C9:D9" si="1">_xlfn.STDEV.S(C2:C7)</f>
        <v>0.40473494244450237</v>
      </c>
      <c r="D9" s="3">
        <f t="shared" si="1"/>
        <v>0.38685370492550097</v>
      </c>
      <c r="F9" s="1"/>
      <c r="G9" s="3"/>
      <c r="H9" s="3"/>
      <c r="I9" s="3"/>
    </row>
    <row r="12" spans="1:9" ht="14.4" x14ac:dyDescent="0.25">
      <c r="A12" s="10">
        <v>0.5</v>
      </c>
      <c r="B12" s="1" t="s">
        <v>8</v>
      </c>
      <c r="C12" s="1" t="s">
        <v>9</v>
      </c>
      <c r="D12" s="1" t="s">
        <v>10</v>
      </c>
      <c r="E12" s="1"/>
      <c r="F12" s="8"/>
      <c r="G12" s="1"/>
      <c r="H12" s="1"/>
      <c r="I12" s="1"/>
    </row>
    <row r="13" spans="1:9" x14ac:dyDescent="0.25">
      <c r="A13" s="4" t="s">
        <v>44</v>
      </c>
      <c r="B13" s="4">
        <v>1</v>
      </c>
      <c r="C13" s="4">
        <v>0.92166121806514112</v>
      </c>
      <c r="D13" s="4">
        <v>1.3500423780118658</v>
      </c>
      <c r="E13" s="4"/>
      <c r="F13" s="4"/>
      <c r="G13" s="7"/>
      <c r="H13" s="7"/>
      <c r="I13" s="4"/>
    </row>
    <row r="14" spans="1:9" x14ac:dyDescent="0.25">
      <c r="A14" s="4" t="s">
        <v>45</v>
      </c>
      <c r="B14" s="4">
        <v>1</v>
      </c>
      <c r="C14" s="4">
        <v>1.2570584760779679</v>
      </c>
      <c r="D14" s="4">
        <v>1.2430005906674542</v>
      </c>
      <c r="E14" s="4"/>
      <c r="F14" s="4"/>
      <c r="G14" s="7"/>
      <c r="H14" s="7"/>
      <c r="I14" s="4"/>
    </row>
    <row r="15" spans="1:9" x14ac:dyDescent="0.25">
      <c r="A15" s="4" t="s">
        <v>46</v>
      </c>
      <c r="B15" s="4">
        <v>1</v>
      </c>
      <c r="C15" s="4">
        <v>1.5362595419847329</v>
      </c>
      <c r="D15" s="4">
        <v>1.0064591896652966</v>
      </c>
      <c r="E15" s="4"/>
      <c r="F15" s="4"/>
      <c r="G15" s="7"/>
      <c r="H15" s="7"/>
      <c r="I15" s="4"/>
    </row>
    <row r="16" spans="1:9" x14ac:dyDescent="0.25">
      <c r="A16" s="4" t="s">
        <v>47</v>
      </c>
      <c r="B16" s="4">
        <v>1</v>
      </c>
      <c r="C16" s="4">
        <v>1.2630120110871574</v>
      </c>
      <c r="D16" s="4">
        <v>1.4630428087465355</v>
      </c>
      <c r="E16" s="4"/>
      <c r="F16" s="4"/>
      <c r="G16" s="7"/>
      <c r="H16" s="7"/>
      <c r="I16" s="4"/>
    </row>
    <row r="17" spans="1:9" x14ac:dyDescent="0.25">
      <c r="A17" s="4" t="s">
        <v>48</v>
      </c>
      <c r="B17" s="4">
        <v>1</v>
      </c>
      <c r="C17" s="4">
        <v>1.2483116883116883</v>
      </c>
      <c r="D17" s="4">
        <v>1.0783116883116883</v>
      </c>
      <c r="E17" s="4"/>
      <c r="F17" s="4"/>
      <c r="G17" s="7"/>
      <c r="H17" s="7"/>
      <c r="I17" s="4"/>
    </row>
    <row r="18" spans="1:9" x14ac:dyDescent="0.25">
      <c r="A18" s="4" t="s">
        <v>49</v>
      </c>
      <c r="B18" s="4">
        <v>1</v>
      </c>
      <c r="C18" s="4">
        <v>1.1396806623299822</v>
      </c>
      <c r="D18" s="4">
        <v>0.94878769958604381</v>
      </c>
      <c r="E18" s="4"/>
      <c r="F18" s="4"/>
      <c r="G18" s="7"/>
      <c r="H18" s="7"/>
      <c r="I18" s="6"/>
    </row>
    <row r="19" spans="1:9" ht="14.4" x14ac:dyDescent="0.25">
      <c r="A19" s="1" t="s">
        <v>0</v>
      </c>
      <c r="B19" s="2">
        <f>AVERAGE(B13:B18)</f>
        <v>1</v>
      </c>
      <c r="C19" s="2">
        <f t="shared" ref="C19:D19" si="2">AVERAGE(C13:C18)</f>
        <v>1.2276639329761116</v>
      </c>
      <c r="D19" s="2">
        <f t="shared" si="2"/>
        <v>1.1816073924981474</v>
      </c>
      <c r="E19" s="2"/>
      <c r="F19" s="1"/>
      <c r="G19" s="2"/>
      <c r="H19" s="2"/>
      <c r="I19" s="2"/>
    </row>
    <row r="20" spans="1:9" ht="14.4" x14ac:dyDescent="0.25">
      <c r="A20" s="1" t="s">
        <v>1</v>
      </c>
      <c r="B20" s="3">
        <f>_xlfn.STDEV.S(B13:B18)</f>
        <v>0</v>
      </c>
      <c r="C20" s="3">
        <f t="shared" ref="C20:D20" si="3">_xlfn.STDEV.S(C13:C18)</f>
        <v>0.19957445875491428</v>
      </c>
      <c r="D20" s="3">
        <f t="shared" si="3"/>
        <v>0.20341940296441985</v>
      </c>
      <c r="E20" s="3"/>
      <c r="F20" s="1"/>
      <c r="G20" s="3"/>
      <c r="H20" s="3"/>
      <c r="I20" s="3"/>
    </row>
    <row r="24" spans="1:9" x14ac:dyDescent="0.25">
      <c r="A24" s="9"/>
    </row>
    <row r="25" spans="1:9" ht="14.4" x14ac:dyDescent="0.25">
      <c r="A25" s="10">
        <v>0.6</v>
      </c>
      <c r="B25" s="1" t="s">
        <v>8</v>
      </c>
      <c r="C25" s="1" t="s">
        <v>9</v>
      </c>
      <c r="D25" s="1" t="s">
        <v>10</v>
      </c>
      <c r="E25" s="1"/>
      <c r="F25" s="9"/>
      <c r="G25" s="1"/>
      <c r="H25" s="1"/>
      <c r="I25" s="1"/>
    </row>
    <row r="26" spans="1:9" x14ac:dyDescent="0.25">
      <c r="A26" s="4" t="s">
        <v>11</v>
      </c>
      <c r="B26" s="4">
        <v>1</v>
      </c>
      <c r="C26" s="4">
        <v>0.88054428889179626</v>
      </c>
      <c r="D26" s="4">
        <v>0.78961140913253958</v>
      </c>
      <c r="E26" s="4"/>
      <c r="F26" s="4"/>
      <c r="G26" s="4"/>
      <c r="H26" s="4"/>
      <c r="I26" s="4"/>
    </row>
    <row r="27" spans="1:9" x14ac:dyDescent="0.25">
      <c r="A27" s="4" t="s">
        <v>12</v>
      </c>
      <c r="B27" s="4">
        <v>1</v>
      </c>
      <c r="C27" s="4">
        <v>1.2933608640406609</v>
      </c>
      <c r="D27" s="4">
        <v>1.0379606099110545</v>
      </c>
      <c r="E27" s="4"/>
      <c r="F27" s="4"/>
      <c r="G27" s="4"/>
      <c r="H27" s="4"/>
      <c r="I27" s="4"/>
    </row>
    <row r="28" spans="1:9" x14ac:dyDescent="0.25">
      <c r="A28" s="4" t="s">
        <v>13</v>
      </c>
      <c r="B28" s="4">
        <v>1</v>
      </c>
      <c r="C28" s="4">
        <v>1.0290495314591701</v>
      </c>
      <c r="D28" s="4">
        <v>0.7322623828647925</v>
      </c>
      <c r="E28" s="4"/>
      <c r="F28" s="4"/>
      <c r="G28" s="4"/>
      <c r="H28" s="4"/>
      <c r="I28" s="4"/>
    </row>
    <row r="29" spans="1:9" x14ac:dyDescent="0.25">
      <c r="A29" s="4" t="s">
        <v>14</v>
      </c>
      <c r="B29" s="4">
        <v>1</v>
      </c>
      <c r="C29" s="4">
        <v>1.0609021549993309</v>
      </c>
      <c r="D29" s="4">
        <v>1.0262347744612503</v>
      </c>
      <c r="E29" s="4"/>
      <c r="F29" s="4"/>
      <c r="G29" s="4"/>
      <c r="H29" s="4"/>
      <c r="I29" s="4"/>
    </row>
    <row r="30" spans="1:9" x14ac:dyDescent="0.25">
      <c r="A30" s="4" t="s">
        <v>15</v>
      </c>
      <c r="B30" s="4">
        <v>1</v>
      </c>
      <c r="C30" s="4">
        <v>1.3579380814396831</v>
      </c>
      <c r="D30" s="4">
        <v>1.3675461339026995</v>
      </c>
      <c r="E30" s="4"/>
      <c r="F30" s="4"/>
      <c r="G30" s="4"/>
      <c r="H30" s="4"/>
      <c r="I30" s="4"/>
    </row>
    <row r="31" spans="1:9" x14ac:dyDescent="0.25">
      <c r="A31" s="4" t="s">
        <v>16</v>
      </c>
      <c r="B31" s="4">
        <v>1</v>
      </c>
      <c r="C31" s="4">
        <v>1.3181332926643285</v>
      </c>
      <c r="D31" s="4">
        <v>1.2455391184993139</v>
      </c>
      <c r="E31" s="4"/>
      <c r="F31" s="4"/>
      <c r="G31" s="4"/>
      <c r="H31" s="4"/>
      <c r="I31" s="4"/>
    </row>
    <row r="32" spans="1:9" ht="14.4" x14ac:dyDescent="0.25">
      <c r="A32" s="1" t="s">
        <v>0</v>
      </c>
      <c r="B32" s="2">
        <f>AVERAGE(B26:B31)</f>
        <v>1</v>
      </c>
      <c r="C32" s="2">
        <f t="shared" ref="C32:D32" si="4">AVERAGE(C26:C31)</f>
        <v>1.1566547022491618</v>
      </c>
      <c r="D32" s="2">
        <f t="shared" si="4"/>
        <v>1.0331924047952752</v>
      </c>
      <c r="E32" s="2"/>
      <c r="F32" s="1"/>
      <c r="G32" s="2"/>
      <c r="H32" s="2"/>
      <c r="I32" s="2"/>
    </row>
    <row r="33" spans="1:9" ht="14.4" x14ac:dyDescent="0.25">
      <c r="A33" s="1" t="s">
        <v>1</v>
      </c>
      <c r="B33" s="3">
        <f>_xlfn.STDEV.S(B26:B31)</f>
        <v>0</v>
      </c>
      <c r="C33" s="3">
        <f t="shared" ref="C33:D33" si="5">_xlfn.STDEV.S(C26:C31)</f>
        <v>0.19337398938540618</v>
      </c>
      <c r="D33" s="3">
        <f t="shared" si="5"/>
        <v>0.24772778081433125</v>
      </c>
      <c r="E33" s="3"/>
      <c r="F33" s="1"/>
      <c r="G33" s="3"/>
      <c r="H33" s="3"/>
      <c r="I33" s="3"/>
    </row>
    <row r="34" spans="1:9" ht="14.4" x14ac:dyDescent="0.25">
      <c r="A34" s="1"/>
      <c r="B34" s="3"/>
      <c r="C34" s="3"/>
      <c r="D34" s="3"/>
      <c r="E34" s="3"/>
      <c r="F34" s="1"/>
      <c r="G34" s="3"/>
      <c r="H34" s="3"/>
      <c r="I34" s="3"/>
    </row>
    <row r="35" spans="1:9" x14ac:dyDescent="0.25">
      <c r="A35" s="9"/>
      <c r="E35" s="3"/>
    </row>
    <row r="36" spans="1:9" ht="14.4" x14ac:dyDescent="0.25">
      <c r="A36" s="10">
        <v>0.7</v>
      </c>
      <c r="B36" s="1" t="s">
        <v>8</v>
      </c>
      <c r="C36" s="1" t="s">
        <v>9</v>
      </c>
      <c r="D36" s="1" t="s">
        <v>10</v>
      </c>
      <c r="E36" s="3"/>
      <c r="F36" s="9"/>
      <c r="G36" s="1"/>
      <c r="H36" s="1"/>
      <c r="I36" s="1"/>
    </row>
    <row r="37" spans="1:9" x14ac:dyDescent="0.25">
      <c r="A37" s="4" t="s">
        <v>17</v>
      </c>
      <c r="B37" s="4">
        <v>1</v>
      </c>
      <c r="C37" s="4">
        <v>0.96531580868930256</v>
      </c>
      <c r="D37" s="4">
        <v>0.99732262382864789</v>
      </c>
      <c r="E37" s="3"/>
      <c r="F37" s="4"/>
      <c r="G37" s="4"/>
      <c r="H37" s="4"/>
      <c r="I37" s="4"/>
    </row>
    <row r="38" spans="1:9" x14ac:dyDescent="0.25">
      <c r="A38" s="4" t="s">
        <v>18</v>
      </c>
      <c r="B38" s="4">
        <v>1</v>
      </c>
      <c r="C38" s="4">
        <v>1.2434578065274919</v>
      </c>
      <c r="D38" s="4">
        <v>0.95324904439870639</v>
      </c>
      <c r="E38" s="3"/>
      <c r="F38" s="4"/>
      <c r="G38" s="4"/>
      <c r="H38" s="4"/>
      <c r="I38" s="4"/>
    </row>
    <row r="39" spans="1:9" x14ac:dyDescent="0.25">
      <c r="A39" s="4" t="s">
        <v>19</v>
      </c>
      <c r="B39" s="4">
        <v>1</v>
      </c>
      <c r="C39" s="4">
        <v>1.1756336149399733</v>
      </c>
      <c r="D39" s="4">
        <v>1.0623981028605307</v>
      </c>
      <c r="E39" s="3"/>
      <c r="F39" s="4"/>
      <c r="G39" s="4"/>
      <c r="H39" s="4"/>
      <c r="I39" s="4"/>
    </row>
    <row r="40" spans="1:9" x14ac:dyDescent="0.25">
      <c r="A40" s="4" t="s">
        <v>20</v>
      </c>
      <c r="B40" s="4">
        <v>1</v>
      </c>
      <c r="C40" s="4">
        <v>1.0976079186142427</v>
      </c>
      <c r="D40" s="4">
        <v>1.0071487489689306</v>
      </c>
      <c r="E40" s="3"/>
      <c r="F40" s="4"/>
      <c r="G40" s="4"/>
      <c r="H40" s="4"/>
      <c r="I40" s="4"/>
    </row>
    <row r="41" spans="1:9" x14ac:dyDescent="0.25">
      <c r="A41" s="4" t="s">
        <v>21</v>
      </c>
      <c r="B41" s="4">
        <v>1</v>
      </c>
      <c r="C41" s="4">
        <v>0.98904259690453344</v>
      </c>
      <c r="D41" s="4">
        <v>1.0106834680180796</v>
      </c>
      <c r="E41" s="3"/>
      <c r="F41" s="4"/>
      <c r="G41" s="4"/>
      <c r="H41" s="4"/>
      <c r="I41" s="4"/>
    </row>
    <row r="42" spans="1:9" x14ac:dyDescent="0.25">
      <c r="A42" s="4" t="s">
        <v>22</v>
      </c>
      <c r="B42" s="4">
        <v>1</v>
      </c>
      <c r="C42" s="4">
        <v>0.76497581545330529</v>
      </c>
      <c r="D42" s="4">
        <v>0.69973955103559471</v>
      </c>
      <c r="E42" s="3"/>
      <c r="F42" s="4"/>
      <c r="G42" s="4"/>
      <c r="H42" s="4"/>
      <c r="I42" s="4"/>
    </row>
    <row r="43" spans="1:9" ht="14.4" x14ac:dyDescent="0.25">
      <c r="A43" s="1" t="s">
        <v>0</v>
      </c>
      <c r="B43" s="2">
        <f>AVERAGE(B37:B42)</f>
        <v>1</v>
      </c>
      <c r="C43" s="2">
        <f t="shared" ref="C43:D43" si="6">AVERAGE(C37:C42)</f>
        <v>1.0393389268548081</v>
      </c>
      <c r="D43" s="2">
        <f t="shared" si="6"/>
        <v>0.95509025651841506</v>
      </c>
      <c r="E43" s="3"/>
      <c r="F43" s="1"/>
      <c r="G43" s="2"/>
      <c r="H43" s="2"/>
      <c r="I43" s="2"/>
    </row>
    <row r="44" spans="1:9" ht="14.4" x14ac:dyDescent="0.25">
      <c r="A44" s="1" t="s">
        <v>1</v>
      </c>
      <c r="B44" s="3">
        <f>_xlfn.STDEV.S(B37:B42)</f>
        <v>0</v>
      </c>
      <c r="C44" s="3">
        <f t="shared" ref="C44:D44" si="7">_xlfn.STDEV.S(C37:C42)</f>
        <v>0.17141779030605286</v>
      </c>
      <c r="D44" s="3">
        <f t="shared" si="7"/>
        <v>0.12985115431825756</v>
      </c>
      <c r="E44" s="3"/>
      <c r="F44" s="1"/>
      <c r="G44" s="3"/>
      <c r="H44" s="3"/>
      <c r="I44" s="3"/>
    </row>
    <row r="45" spans="1:9" ht="14.4" x14ac:dyDescent="0.25">
      <c r="A45" s="1"/>
      <c r="B45" s="3"/>
      <c r="C45" s="3"/>
      <c r="D45" s="3"/>
      <c r="E45" s="3"/>
      <c r="F45" s="1"/>
      <c r="G45" s="3"/>
      <c r="H45" s="3"/>
      <c r="I45" s="3"/>
    </row>
    <row r="46" spans="1:9" ht="14.4" x14ac:dyDescent="0.25">
      <c r="A46" s="10"/>
      <c r="B46" s="3"/>
      <c r="C46" s="3"/>
      <c r="D46" s="3"/>
      <c r="E46" s="3"/>
      <c r="G46" s="3"/>
      <c r="H46" s="3"/>
      <c r="I46" s="3"/>
    </row>
    <row r="47" spans="1:9" ht="14.4" x14ac:dyDescent="0.25">
      <c r="A47" s="9">
        <v>0.75</v>
      </c>
      <c r="B47" s="1" t="s">
        <v>8</v>
      </c>
      <c r="C47" s="1" t="s">
        <v>9</v>
      </c>
      <c r="D47" s="1" t="s">
        <v>10</v>
      </c>
      <c r="E47" s="1"/>
      <c r="F47" s="10"/>
      <c r="G47" s="1"/>
      <c r="H47" s="1"/>
      <c r="I47" s="1"/>
    </row>
    <row r="48" spans="1:9" x14ac:dyDescent="0.25">
      <c r="A48" s="4" t="s">
        <v>38</v>
      </c>
      <c r="B48" s="4">
        <v>1</v>
      </c>
      <c r="C48" s="4">
        <v>0.66794452587664899</v>
      </c>
      <c r="D48" s="4">
        <v>0.53918141842372314</v>
      </c>
      <c r="E48" s="4"/>
      <c r="F48" s="4"/>
      <c r="G48" s="4"/>
      <c r="H48" s="4"/>
      <c r="I48" s="4"/>
    </row>
    <row r="49" spans="1:9" x14ac:dyDescent="0.25">
      <c r="A49" s="4" t="s">
        <v>39</v>
      </c>
      <c r="B49" s="4">
        <v>1</v>
      </c>
      <c r="C49" s="4">
        <v>0.75971103742302237</v>
      </c>
      <c r="D49" s="4">
        <v>0.56631927996210329</v>
      </c>
      <c r="E49" s="4"/>
      <c r="F49" s="4"/>
      <c r="G49" s="4"/>
      <c r="H49" s="4"/>
      <c r="I49" s="4"/>
    </row>
    <row r="50" spans="1:9" x14ac:dyDescent="0.25">
      <c r="A50" s="4" t="s">
        <v>40</v>
      </c>
      <c r="B50" s="4">
        <v>1</v>
      </c>
      <c r="C50" s="4">
        <v>0.76715395759251936</v>
      </c>
      <c r="D50" s="4">
        <v>0.73014618727775571</v>
      </c>
      <c r="E50" s="4"/>
      <c r="F50" s="4"/>
      <c r="G50" s="4"/>
      <c r="H50" s="4"/>
      <c r="I50" s="4"/>
    </row>
    <row r="51" spans="1:9" x14ac:dyDescent="0.25">
      <c r="A51" s="4" t="s">
        <v>41</v>
      </c>
      <c r="B51" s="4">
        <v>1</v>
      </c>
      <c r="C51" s="4">
        <v>0.61823253455052607</v>
      </c>
      <c r="D51" s="4">
        <v>0.83986306580448833</v>
      </c>
      <c r="E51" s="4"/>
      <c r="F51" s="4"/>
      <c r="G51" s="4"/>
      <c r="H51" s="4"/>
      <c r="I51" s="4"/>
    </row>
    <row r="52" spans="1:9" x14ac:dyDescent="0.25">
      <c r="A52" s="4" t="s">
        <v>42</v>
      </c>
      <c r="B52" s="4">
        <v>1</v>
      </c>
      <c r="C52" s="4">
        <v>0.96614368290668873</v>
      </c>
      <c r="D52" s="4">
        <v>1.0701899256812553</v>
      </c>
      <c r="E52" s="6"/>
      <c r="F52" s="4"/>
      <c r="G52" s="4"/>
      <c r="H52" s="4"/>
      <c r="I52" s="4"/>
    </row>
    <row r="53" spans="1:9" x14ac:dyDescent="0.25">
      <c r="A53" s="4" t="s">
        <v>43</v>
      </c>
      <c r="B53" s="4">
        <v>1</v>
      </c>
      <c r="C53" s="4">
        <v>1.2171989492603348</v>
      </c>
      <c r="D53" s="4">
        <v>0.90405087792064154</v>
      </c>
      <c r="E53" s="4"/>
      <c r="F53" s="4"/>
      <c r="G53" s="4"/>
      <c r="H53" s="4"/>
      <c r="I53" s="4"/>
    </row>
    <row r="54" spans="1:9" ht="14.4" x14ac:dyDescent="0.25">
      <c r="A54" s="1" t="s">
        <v>0</v>
      </c>
      <c r="B54" s="2">
        <f>AVERAGE(B48:B53)</f>
        <v>1</v>
      </c>
      <c r="C54" s="2">
        <f t="shared" ref="C54:D54" si="8">AVERAGE(C48:C53)</f>
        <v>0.83273078126829014</v>
      </c>
      <c r="D54" s="2">
        <f t="shared" si="8"/>
        <v>0.77495845917832795</v>
      </c>
      <c r="E54" s="2"/>
      <c r="F54" s="1"/>
      <c r="G54" s="2"/>
      <c r="H54" s="2"/>
      <c r="I54" s="2"/>
    </row>
    <row r="55" spans="1:9" ht="14.4" x14ac:dyDescent="0.25">
      <c r="A55" s="1" t="s">
        <v>1</v>
      </c>
      <c r="B55" s="3">
        <f>_xlfn.STDEV.S(B48:B53)</f>
        <v>0</v>
      </c>
      <c r="C55" s="3">
        <f t="shared" ref="C55:D55" si="9">_xlfn.STDEV.S(C48:C53)</f>
        <v>0.22289503589284393</v>
      </c>
      <c r="D55" s="3">
        <f t="shared" si="9"/>
        <v>0.20453280378238389</v>
      </c>
      <c r="E55" s="3"/>
      <c r="F55" s="1"/>
      <c r="G55" s="3"/>
      <c r="H55" s="3"/>
      <c r="I55" s="3"/>
    </row>
    <row r="56" spans="1:9" ht="14.4" x14ac:dyDescent="0.25">
      <c r="A56" s="1"/>
      <c r="B56" s="3"/>
      <c r="C56" s="3"/>
      <c r="D56" s="3"/>
      <c r="E56" s="3"/>
      <c r="F56" s="1"/>
      <c r="G56" s="3"/>
      <c r="H56" s="3"/>
      <c r="I56" s="3"/>
    </row>
    <row r="57" spans="1:9" ht="14.4" x14ac:dyDescent="0.25">
      <c r="A57" s="10"/>
      <c r="B57" s="3"/>
      <c r="C57" s="3"/>
      <c r="D57" s="3"/>
      <c r="E57" s="1"/>
      <c r="G57" s="3"/>
      <c r="H57" s="3"/>
      <c r="I57" s="3"/>
    </row>
    <row r="58" spans="1:9" ht="14.4" x14ac:dyDescent="0.25">
      <c r="A58" s="9">
        <v>0.8</v>
      </c>
      <c r="B58" s="1" t="s">
        <v>8</v>
      </c>
      <c r="C58" s="1" t="s">
        <v>9</v>
      </c>
      <c r="D58" s="1" t="s">
        <v>10</v>
      </c>
      <c r="E58" s="4"/>
      <c r="F58" s="10"/>
      <c r="G58" s="1"/>
      <c r="H58" s="1"/>
      <c r="I58" s="1"/>
    </row>
    <row r="59" spans="1:9" x14ac:dyDescent="0.25">
      <c r="A59" s="4" t="s">
        <v>23</v>
      </c>
      <c r="B59" s="4">
        <v>1</v>
      </c>
      <c r="C59" s="4">
        <v>0.90920163879968996</v>
      </c>
      <c r="D59" s="4">
        <v>0.83412689624626279</v>
      </c>
      <c r="E59" s="4"/>
      <c r="F59" s="4"/>
      <c r="G59" s="4"/>
      <c r="H59" s="4"/>
      <c r="I59" s="4"/>
    </row>
    <row r="60" spans="1:9" x14ac:dyDescent="0.25">
      <c r="A60" s="4" t="s">
        <v>24</v>
      </c>
      <c r="B60" s="4">
        <v>1</v>
      </c>
      <c r="C60" s="4">
        <v>1.2016720445878557</v>
      </c>
      <c r="D60" s="4">
        <v>0.90290407744206502</v>
      </c>
      <c r="E60" s="4"/>
      <c r="F60" s="4"/>
      <c r="G60" s="4"/>
      <c r="H60" s="4"/>
      <c r="I60" s="4"/>
    </row>
    <row r="61" spans="1:9" x14ac:dyDescent="0.25">
      <c r="A61" s="4" t="s">
        <v>25</v>
      </c>
      <c r="B61" s="4">
        <v>1</v>
      </c>
      <c r="C61" s="4">
        <v>1.0451077499665373</v>
      </c>
      <c r="D61" s="4">
        <v>0.94819970552804189</v>
      </c>
      <c r="E61" s="4"/>
      <c r="F61" s="4"/>
      <c r="G61" s="4"/>
      <c r="H61" s="4"/>
      <c r="I61" s="4"/>
    </row>
    <row r="62" spans="1:9" x14ac:dyDescent="0.25">
      <c r="A62" s="4" t="s">
        <v>26</v>
      </c>
      <c r="B62" s="4">
        <v>1</v>
      </c>
      <c r="C62" s="4">
        <v>1.1546307629538963</v>
      </c>
      <c r="D62" s="4">
        <v>0.99728002175982589</v>
      </c>
      <c r="E62" s="4"/>
      <c r="F62" s="4"/>
      <c r="G62" s="4"/>
      <c r="H62" s="4"/>
      <c r="I62" s="4"/>
    </row>
    <row r="63" spans="1:9" x14ac:dyDescent="0.25">
      <c r="A63" s="4" t="s">
        <v>27</v>
      </c>
      <c r="B63" s="4">
        <v>1</v>
      </c>
      <c r="C63" s="4">
        <v>1.11283255086072</v>
      </c>
      <c r="D63" s="4">
        <v>1.1881064162754305</v>
      </c>
      <c r="E63" s="4"/>
      <c r="F63" s="4"/>
      <c r="G63" s="4"/>
      <c r="H63" s="4"/>
      <c r="I63" s="4"/>
    </row>
    <row r="64" spans="1:9" ht="14.4" x14ac:dyDescent="0.25">
      <c r="A64" s="4" t="s">
        <v>28</v>
      </c>
      <c r="B64" s="4">
        <v>1</v>
      </c>
      <c r="C64" s="4">
        <v>0.89452759588400377</v>
      </c>
      <c r="D64" s="4">
        <v>0.94410664172123482</v>
      </c>
      <c r="E64" s="2"/>
      <c r="F64" s="4"/>
      <c r="G64" s="4"/>
      <c r="H64" s="4"/>
      <c r="I64" s="4"/>
    </row>
    <row r="65" spans="1:9" ht="14.4" x14ac:dyDescent="0.25">
      <c r="A65" s="1" t="s">
        <v>0</v>
      </c>
      <c r="B65" s="2">
        <f>AVERAGE(B59:B64)</f>
        <v>1</v>
      </c>
      <c r="C65" s="2">
        <f t="shared" ref="C65:D65" si="10">AVERAGE(C59:C64)</f>
        <v>1.0529953905087839</v>
      </c>
      <c r="D65" s="2">
        <f t="shared" si="10"/>
        <v>0.96912062649547692</v>
      </c>
      <c r="E65" s="3"/>
      <c r="F65" s="1"/>
      <c r="G65" s="2"/>
      <c r="H65" s="2"/>
      <c r="I65" s="2"/>
    </row>
    <row r="66" spans="1:9" ht="14.4" x14ac:dyDescent="0.25">
      <c r="A66" s="1" t="s">
        <v>1</v>
      </c>
      <c r="B66" s="3">
        <f>_xlfn.STDEV.S(B59:B64)</f>
        <v>0</v>
      </c>
      <c r="C66" s="3">
        <f t="shared" ref="C66:D66" si="11">_xlfn.STDEV.S(C59:C64)</f>
        <v>0.127957713324622</v>
      </c>
      <c r="D66" s="3">
        <f t="shared" si="11"/>
        <v>0.12034870220385062</v>
      </c>
      <c r="E66" s="3"/>
      <c r="F66" s="1"/>
      <c r="G66" s="3"/>
      <c r="H66" s="3"/>
      <c r="I66" s="3"/>
    </row>
    <row r="67" spans="1:9" ht="14.4" x14ac:dyDescent="0.25">
      <c r="A67" s="1"/>
      <c r="B67" s="3"/>
      <c r="C67" s="3"/>
      <c r="D67" s="3"/>
      <c r="E67" s="3"/>
      <c r="F67" s="1"/>
      <c r="G67" s="3"/>
      <c r="H67" s="3"/>
      <c r="I67" s="3"/>
    </row>
    <row r="68" spans="1:9" ht="14.4" x14ac:dyDescent="0.25">
      <c r="A68" s="10"/>
      <c r="B68" s="3"/>
      <c r="C68" s="3"/>
      <c r="D68" s="3"/>
      <c r="E68" s="3"/>
      <c r="G68" s="3"/>
      <c r="H68" s="3"/>
      <c r="I68" s="3"/>
    </row>
    <row r="69" spans="1:9" ht="14.4" x14ac:dyDescent="0.25">
      <c r="A69" s="8">
        <v>0.9</v>
      </c>
      <c r="B69" s="1" t="s">
        <v>8</v>
      </c>
      <c r="C69" s="1" t="s">
        <v>9</v>
      </c>
      <c r="D69" s="1" t="s">
        <v>10</v>
      </c>
      <c r="E69" s="3"/>
      <c r="F69" s="10"/>
      <c r="G69" s="1"/>
      <c r="H69" s="1"/>
      <c r="I69" s="1"/>
    </row>
    <row r="70" spans="1:9" x14ac:dyDescent="0.25">
      <c r="A70" s="4" t="s">
        <v>29</v>
      </c>
      <c r="B70" s="7">
        <v>1</v>
      </c>
      <c r="C70" s="4">
        <v>0.92312056737588655</v>
      </c>
      <c r="D70" s="4">
        <v>1.0649645390070921</v>
      </c>
      <c r="E70" s="3"/>
      <c r="F70" s="4"/>
      <c r="G70" s="4"/>
      <c r="H70" s="4"/>
      <c r="I70" s="4"/>
    </row>
    <row r="71" spans="1:9" x14ac:dyDescent="0.25">
      <c r="A71" s="4" t="s">
        <v>30</v>
      </c>
      <c r="B71" s="7">
        <v>1</v>
      </c>
      <c r="C71" s="4">
        <v>1.0820748522652659</v>
      </c>
      <c r="D71" s="4">
        <v>1.1093237032173342</v>
      </c>
      <c r="E71" s="3"/>
      <c r="F71" s="4"/>
      <c r="G71" s="4"/>
      <c r="H71" s="4"/>
      <c r="I71" s="4"/>
    </row>
    <row r="72" spans="1:9" x14ac:dyDescent="0.25">
      <c r="A72" s="4" t="s">
        <v>31</v>
      </c>
      <c r="B72" s="7">
        <v>1</v>
      </c>
      <c r="C72" s="4">
        <v>1.1159280667951188</v>
      </c>
      <c r="D72" s="4">
        <v>0.96424748447869835</v>
      </c>
      <c r="E72" s="3"/>
      <c r="F72" s="4"/>
      <c r="G72" s="4"/>
      <c r="H72" s="4"/>
      <c r="I72" s="4"/>
    </row>
    <row r="73" spans="1:9" x14ac:dyDescent="0.25">
      <c r="A73" s="4" t="s">
        <v>32</v>
      </c>
      <c r="B73" s="7">
        <v>1</v>
      </c>
      <c r="C73" s="4">
        <v>0.7785595622007232</v>
      </c>
      <c r="D73" s="4">
        <v>0.79429297371249885</v>
      </c>
      <c r="E73" s="3"/>
      <c r="F73" s="4"/>
      <c r="G73" s="4"/>
      <c r="H73" s="4"/>
      <c r="I73" s="4"/>
    </row>
    <row r="74" spans="1:9" x14ac:dyDescent="0.25">
      <c r="A74" s="4" t="s">
        <v>33</v>
      </c>
      <c r="B74" s="7">
        <v>1</v>
      </c>
      <c r="C74" s="4">
        <v>1.0177883977167133</v>
      </c>
      <c r="D74" s="4">
        <v>1.1372627107394133</v>
      </c>
      <c r="E74" s="3"/>
      <c r="F74" s="4"/>
      <c r="G74" s="4"/>
      <c r="H74" s="4"/>
      <c r="I74" s="4"/>
    </row>
    <row r="75" spans="1:9" x14ac:dyDescent="0.25">
      <c r="A75" s="4" t="s">
        <v>34</v>
      </c>
      <c r="B75" s="7">
        <v>1</v>
      </c>
      <c r="C75" s="4">
        <v>1.1546978804175894</v>
      </c>
      <c r="D75" s="4">
        <v>0.96551724137931039</v>
      </c>
      <c r="E75" s="3"/>
      <c r="F75" s="4"/>
      <c r="G75" s="4"/>
      <c r="H75" s="4"/>
      <c r="I75" s="4"/>
    </row>
    <row r="76" spans="1:9" ht="14.4" x14ac:dyDescent="0.25">
      <c r="A76" s="1" t="s">
        <v>0</v>
      </c>
      <c r="B76" s="2">
        <f>AVERAGE(B70:B75)</f>
        <v>1</v>
      </c>
      <c r="C76" s="2">
        <f t="shared" ref="C76:D76" si="12">AVERAGE(C70:C75)</f>
        <v>1.0120282211285496</v>
      </c>
      <c r="D76" s="2">
        <f t="shared" si="12"/>
        <v>1.0059347754223913</v>
      </c>
      <c r="E76" s="3"/>
      <c r="F76" s="1"/>
      <c r="G76" s="2"/>
      <c r="H76" s="2"/>
      <c r="I76" s="2"/>
    </row>
    <row r="77" spans="1:9" ht="14.4" x14ac:dyDescent="0.25">
      <c r="A77" s="1" t="s">
        <v>1</v>
      </c>
      <c r="B77" s="3">
        <f>_xlfn.STDEV.S(B70:B75)</f>
        <v>0</v>
      </c>
      <c r="C77" s="3">
        <f t="shared" ref="C77:D77" si="13">_xlfn.STDEV.S(C70:C75)</f>
        <v>0.14035790350135396</v>
      </c>
      <c r="D77" s="3">
        <f t="shared" si="13"/>
        <v>0.12616217300715976</v>
      </c>
      <c r="E77" s="3"/>
      <c r="F77" s="1"/>
      <c r="G77" s="3"/>
      <c r="H77" s="3"/>
      <c r="I77" s="3"/>
    </row>
    <row r="78" spans="1:9" ht="14.4" x14ac:dyDescent="0.25">
      <c r="A78" s="1"/>
      <c r="B78" s="3"/>
      <c r="C78" s="3"/>
      <c r="D78" s="3"/>
      <c r="E78" s="3"/>
      <c r="F78" s="1"/>
      <c r="G78" s="3"/>
      <c r="H78" s="3"/>
      <c r="I78" s="3"/>
    </row>
    <row r="79" spans="1:9" ht="14.4" x14ac:dyDescent="0.25">
      <c r="A79" s="10"/>
      <c r="B79" s="3"/>
      <c r="C79" s="3"/>
      <c r="D79" s="3"/>
      <c r="E79" s="3"/>
      <c r="G79" s="3"/>
      <c r="H79" s="3"/>
      <c r="I79" s="3"/>
    </row>
    <row r="80" spans="1:9" ht="14.4" x14ac:dyDescent="0.25">
      <c r="A80" s="11">
        <v>1</v>
      </c>
      <c r="B80" s="1" t="s">
        <v>8</v>
      </c>
      <c r="C80" s="1" t="s">
        <v>9</v>
      </c>
      <c r="D80" s="1" t="s">
        <v>10</v>
      </c>
      <c r="E80" s="3"/>
      <c r="F80" s="10"/>
      <c r="G80" s="1"/>
      <c r="H80" s="1"/>
      <c r="I80" s="1"/>
    </row>
    <row r="81" spans="1:9" x14ac:dyDescent="0.25">
      <c r="A81" s="4" t="s">
        <v>2</v>
      </c>
      <c r="B81">
        <v>1</v>
      </c>
      <c r="C81">
        <v>1.325317009182335</v>
      </c>
      <c r="D81">
        <v>0.97915755720740427</v>
      </c>
      <c r="E81" s="3"/>
      <c r="F81" s="4"/>
      <c r="G81" s="4"/>
      <c r="H81" s="4"/>
      <c r="I81" s="4"/>
    </row>
    <row r="82" spans="1:9" x14ac:dyDescent="0.25">
      <c r="A82" s="4" t="s">
        <v>3</v>
      </c>
      <c r="B82">
        <v>1</v>
      </c>
      <c r="C82">
        <v>1.0218813444619896</v>
      </c>
      <c r="D82">
        <v>0.7377622377622377</v>
      </c>
      <c r="E82" s="3"/>
      <c r="F82" s="4"/>
      <c r="G82" s="4"/>
      <c r="H82" s="4"/>
      <c r="I82" s="4"/>
    </row>
    <row r="83" spans="1:9" x14ac:dyDescent="0.25">
      <c r="A83" s="4" t="s">
        <v>4</v>
      </c>
      <c r="B83">
        <v>1</v>
      </c>
      <c r="C83">
        <v>1.63718487394958</v>
      </c>
      <c r="D83">
        <v>1.4668067226890755</v>
      </c>
      <c r="E83" s="3"/>
      <c r="F83" s="4"/>
      <c r="G83" s="4"/>
      <c r="H83" s="4"/>
      <c r="I83" s="4"/>
    </row>
    <row r="84" spans="1:9" x14ac:dyDescent="0.25">
      <c r="A84" s="4" t="s">
        <v>5</v>
      </c>
      <c r="B84">
        <v>1</v>
      </c>
      <c r="C84">
        <v>1.0919773683446974</v>
      </c>
      <c r="D84">
        <v>1.6615406934571302</v>
      </c>
      <c r="E84" s="3"/>
      <c r="F84" s="4"/>
      <c r="G84" s="4"/>
      <c r="H84" s="4"/>
      <c r="I84" s="4"/>
    </row>
    <row r="85" spans="1:9" x14ac:dyDescent="0.25">
      <c r="A85" s="4" t="s">
        <v>6</v>
      </c>
      <c r="B85">
        <v>1</v>
      </c>
      <c r="C85">
        <v>0.67747082876234177</v>
      </c>
      <c r="D85">
        <v>0.7374089957115787</v>
      </c>
      <c r="E85" s="3"/>
      <c r="F85" s="4"/>
      <c r="G85" s="4"/>
      <c r="H85" s="4"/>
      <c r="I85" s="4"/>
    </row>
    <row r="86" spans="1:9" x14ac:dyDescent="0.25">
      <c r="A86" s="4" t="s">
        <v>7</v>
      </c>
      <c r="B86">
        <v>1</v>
      </c>
      <c r="C86">
        <v>1.3982202447163514</v>
      </c>
      <c r="D86">
        <v>1.432067376450024</v>
      </c>
      <c r="E86" s="3"/>
      <c r="F86" s="4"/>
      <c r="G86" s="4"/>
      <c r="H86" s="4"/>
      <c r="I86" s="4"/>
    </row>
    <row r="87" spans="1:9" ht="14.4" x14ac:dyDescent="0.25">
      <c r="A87" s="1" t="s">
        <v>0</v>
      </c>
      <c r="B87" s="2">
        <f>AVERAGE(B81:B86)</f>
        <v>1</v>
      </c>
      <c r="C87" s="2">
        <f t="shared" ref="C87:D87" si="14">AVERAGE(C81:C86)</f>
        <v>1.1920086115695494</v>
      </c>
      <c r="D87" s="2">
        <f t="shared" si="14"/>
        <v>1.1691239305462418</v>
      </c>
      <c r="E87" s="3"/>
    </row>
    <row r="88" spans="1:9" ht="14.4" x14ac:dyDescent="0.25">
      <c r="A88" s="1" t="s">
        <v>1</v>
      </c>
      <c r="B88" s="3">
        <f>_xlfn.STDEV.S(B81:B86)</f>
        <v>0</v>
      </c>
      <c r="C88" s="3">
        <f t="shared" ref="C88:D88" si="15">_xlfn.STDEV.S(C81:C86)</f>
        <v>0.33531326775914028</v>
      </c>
      <c r="D88" s="3">
        <f t="shared" si="15"/>
        <v>0.4021856503749569</v>
      </c>
      <c r="E88" s="3"/>
    </row>
    <row r="89" spans="1:9" ht="14.4" x14ac:dyDescent="0.25">
      <c r="A89" s="1"/>
      <c r="B89" s="3"/>
      <c r="C89" s="3"/>
      <c r="D89" s="3"/>
      <c r="E89" s="3"/>
    </row>
    <row r="90" spans="1:9" ht="14.4" x14ac:dyDescent="0.25">
      <c r="A90" s="1"/>
      <c r="B90" s="3"/>
      <c r="C90" s="3"/>
      <c r="D90" s="3"/>
      <c r="E90" s="3"/>
    </row>
    <row r="91" spans="1:9" ht="14.4" x14ac:dyDescent="0.25">
      <c r="A91" s="1"/>
      <c r="B91" s="3"/>
      <c r="C91" s="3"/>
      <c r="D91" s="3"/>
      <c r="E91" s="3"/>
    </row>
    <row r="92" spans="1:9" ht="14.4" x14ac:dyDescent="0.25">
      <c r="A92" s="1"/>
      <c r="B92" s="3"/>
      <c r="C92" s="3"/>
      <c r="D92" s="3"/>
      <c r="E92" s="3"/>
    </row>
    <row r="93" spans="1:9" ht="14.4" x14ac:dyDescent="0.25">
      <c r="A93" s="1"/>
      <c r="B93" s="3"/>
      <c r="C93" s="3"/>
      <c r="D93" s="3"/>
      <c r="E93" s="3"/>
    </row>
    <row r="96" spans="1:9" ht="14.4" x14ac:dyDescent="0.25">
      <c r="A96" s="1"/>
      <c r="B96" s="1" t="s">
        <v>8</v>
      </c>
      <c r="C96" s="1" t="s">
        <v>9</v>
      </c>
      <c r="D96" s="1" t="s">
        <v>10</v>
      </c>
      <c r="E96" s="1"/>
      <c r="F96" s="1"/>
      <c r="G96" s="1"/>
      <c r="H96" s="1"/>
    </row>
    <row r="97" spans="1:8" ht="14.4" x14ac:dyDescent="0.25">
      <c r="A97" s="10" t="s">
        <v>59</v>
      </c>
      <c r="B97" s="12">
        <f>B8</f>
        <v>1</v>
      </c>
      <c r="C97" s="12">
        <f t="shared" ref="C97:D97" si="16">C8</f>
        <v>1.5198297567937893</v>
      </c>
      <c r="D97" s="12">
        <f t="shared" si="16"/>
        <v>1.5114889346492821</v>
      </c>
      <c r="E97" s="3"/>
      <c r="F97" s="3"/>
    </row>
    <row r="98" spans="1:8" ht="14.4" x14ac:dyDescent="0.25">
      <c r="A98" s="10" t="s">
        <v>58</v>
      </c>
      <c r="B98" s="12">
        <f>B19</f>
        <v>1</v>
      </c>
      <c r="C98" s="12">
        <f t="shared" ref="C98:D98" si="17">C19</f>
        <v>1.2276639329761116</v>
      </c>
      <c r="D98" s="12">
        <f t="shared" si="17"/>
        <v>1.1816073924981474</v>
      </c>
      <c r="E98" s="3"/>
      <c r="F98" s="3"/>
    </row>
    <row r="99" spans="1:8" x14ac:dyDescent="0.25">
      <c r="A99" s="9" t="s">
        <v>37</v>
      </c>
      <c r="B99" s="12">
        <f>B32</f>
        <v>1</v>
      </c>
      <c r="C99" s="12">
        <f t="shared" ref="C99:D99" si="18">C32</f>
        <v>1.1566547022491618</v>
      </c>
      <c r="D99" s="12">
        <f t="shared" si="18"/>
        <v>1.0331924047952752</v>
      </c>
      <c r="E99" s="3"/>
      <c r="F99" s="3"/>
    </row>
    <row r="100" spans="1:8" x14ac:dyDescent="0.25">
      <c r="A100" s="5" t="s">
        <v>60</v>
      </c>
      <c r="B100" s="12">
        <f>B43</f>
        <v>1</v>
      </c>
      <c r="C100" s="12">
        <f t="shared" ref="C100:D100" si="19">C43</f>
        <v>1.0393389268548081</v>
      </c>
      <c r="D100" s="12">
        <f t="shared" si="19"/>
        <v>0.95509025651841506</v>
      </c>
      <c r="E100" s="3"/>
      <c r="F100" s="3"/>
    </row>
    <row r="101" spans="1:8" x14ac:dyDescent="0.25">
      <c r="A101" s="5" t="s">
        <v>57</v>
      </c>
      <c r="B101" s="12">
        <f>B54</f>
        <v>1</v>
      </c>
      <c r="C101" s="12">
        <f t="shared" ref="C101:D101" si="20">C54</f>
        <v>0.83273078126829014</v>
      </c>
      <c r="D101" s="12">
        <f t="shared" si="20"/>
        <v>0.77495845917832795</v>
      </c>
      <c r="E101" s="3"/>
      <c r="F101" s="3"/>
    </row>
    <row r="102" spans="1:8" x14ac:dyDescent="0.25">
      <c r="A102" s="5" t="s">
        <v>36</v>
      </c>
      <c r="B102" s="12">
        <f>B65</f>
        <v>1</v>
      </c>
      <c r="C102" s="12">
        <f t="shared" ref="C102:D102" si="21">C65</f>
        <v>1.0529953905087839</v>
      </c>
      <c r="D102" s="12">
        <f t="shared" si="21"/>
        <v>0.96912062649547692</v>
      </c>
      <c r="E102" s="3"/>
      <c r="F102" s="3"/>
    </row>
    <row r="103" spans="1:8" x14ac:dyDescent="0.25">
      <c r="A103" s="5" t="s">
        <v>35</v>
      </c>
      <c r="B103" s="12">
        <f>B76</f>
        <v>1</v>
      </c>
      <c r="C103" s="12">
        <f t="shared" ref="C103:D103" si="22">C76</f>
        <v>1.0120282211285496</v>
      </c>
      <c r="D103" s="12">
        <f t="shared" si="22"/>
        <v>1.0059347754223913</v>
      </c>
      <c r="E103" s="3"/>
      <c r="F103" s="3"/>
      <c r="G103" s="3"/>
      <c r="H103" s="3"/>
    </row>
    <row r="104" spans="1:8" x14ac:dyDescent="0.25">
      <c r="A104" s="5" t="s">
        <v>56</v>
      </c>
      <c r="B104" s="12">
        <f>B87</f>
        <v>1</v>
      </c>
      <c r="C104" s="12">
        <f t="shared" ref="C104:D104" si="23">C87</f>
        <v>1.1920086115695494</v>
      </c>
      <c r="D104" s="12">
        <f t="shared" si="23"/>
        <v>1.1691239305462418</v>
      </c>
      <c r="E104" s="3"/>
      <c r="F104" s="3"/>
      <c r="G104" s="3"/>
      <c r="H104" s="3"/>
    </row>
    <row r="105" spans="1:8" x14ac:dyDescent="0.25">
      <c r="A105" s="5"/>
      <c r="B105" s="3"/>
      <c r="C105" s="3"/>
      <c r="D105" s="3"/>
      <c r="E105" s="3"/>
      <c r="F105" s="3"/>
      <c r="G105" s="3"/>
      <c r="H105" s="3"/>
    </row>
    <row r="106" spans="1:8" x14ac:dyDescent="0.25">
      <c r="A106" s="5"/>
    </row>
    <row r="107" spans="1:8" ht="14.4" x14ac:dyDescent="0.25">
      <c r="A107" s="1" t="s">
        <v>1</v>
      </c>
      <c r="B107" s="1" t="s">
        <v>8</v>
      </c>
      <c r="C107" s="1" t="s">
        <v>9</v>
      </c>
      <c r="D107" s="1" t="s">
        <v>10</v>
      </c>
      <c r="E107" s="1"/>
      <c r="F107" s="1"/>
      <c r="G107" s="1"/>
      <c r="H107" s="1"/>
    </row>
    <row r="108" spans="1:8" ht="14.4" x14ac:dyDescent="0.25">
      <c r="A108" s="10" t="s">
        <v>59</v>
      </c>
      <c r="B108" s="12">
        <f>B9</f>
        <v>0</v>
      </c>
      <c r="C108" s="12">
        <f t="shared" ref="C108:D108" si="24">C9</f>
        <v>0.40473494244450237</v>
      </c>
      <c r="D108" s="12">
        <f t="shared" si="24"/>
        <v>0.38685370492550097</v>
      </c>
      <c r="E108" s="3"/>
      <c r="F108" s="3"/>
    </row>
    <row r="109" spans="1:8" ht="14.4" x14ac:dyDescent="0.25">
      <c r="A109" s="10" t="s">
        <v>58</v>
      </c>
      <c r="B109" s="12">
        <f>B20</f>
        <v>0</v>
      </c>
      <c r="C109" s="12">
        <f t="shared" ref="C109:D109" si="25">C20</f>
        <v>0.19957445875491428</v>
      </c>
      <c r="D109" s="12">
        <f t="shared" si="25"/>
        <v>0.20341940296441985</v>
      </c>
      <c r="E109" s="3"/>
      <c r="F109" s="3"/>
    </row>
    <row r="110" spans="1:8" x14ac:dyDescent="0.25">
      <c r="A110" s="9" t="s">
        <v>37</v>
      </c>
      <c r="B110" s="12">
        <f>B33</f>
        <v>0</v>
      </c>
      <c r="C110" s="12">
        <f t="shared" ref="C110:D110" si="26">C33</f>
        <v>0.19337398938540618</v>
      </c>
      <c r="D110" s="12">
        <f t="shared" si="26"/>
        <v>0.24772778081433125</v>
      </c>
      <c r="E110" s="3"/>
      <c r="F110" s="3"/>
    </row>
    <row r="111" spans="1:8" x14ac:dyDescent="0.25">
      <c r="A111" s="5" t="s">
        <v>60</v>
      </c>
      <c r="B111" s="12">
        <f>B44</f>
        <v>0</v>
      </c>
      <c r="C111" s="12">
        <f t="shared" ref="C111:D111" si="27">C44</f>
        <v>0.17141779030605286</v>
      </c>
      <c r="D111" s="12">
        <f t="shared" si="27"/>
        <v>0.12985115431825756</v>
      </c>
      <c r="E111" s="3"/>
      <c r="F111" s="3"/>
    </row>
    <row r="112" spans="1:8" x14ac:dyDescent="0.25">
      <c r="A112" s="5" t="s">
        <v>57</v>
      </c>
      <c r="B112" s="12">
        <f>B55</f>
        <v>0</v>
      </c>
      <c r="C112" s="12">
        <f t="shared" ref="C112:D112" si="28">C55</f>
        <v>0.22289503589284393</v>
      </c>
      <c r="D112" s="12">
        <f t="shared" si="28"/>
        <v>0.20453280378238389</v>
      </c>
    </row>
    <row r="113" spans="1:4" x14ac:dyDescent="0.25">
      <c r="A113" s="5" t="s">
        <v>36</v>
      </c>
      <c r="B113" s="12">
        <f>B66</f>
        <v>0</v>
      </c>
      <c r="C113" s="12">
        <f t="shared" ref="C113:D113" si="29">C66</f>
        <v>0.127957713324622</v>
      </c>
      <c r="D113" s="12">
        <f t="shared" si="29"/>
        <v>0.12034870220385062</v>
      </c>
    </row>
    <row r="114" spans="1:4" x14ac:dyDescent="0.25">
      <c r="A114" s="5" t="s">
        <v>35</v>
      </c>
      <c r="B114" s="12">
        <f>B77</f>
        <v>0</v>
      </c>
      <c r="C114" s="12">
        <f t="shared" ref="C114:D114" si="30">C77</f>
        <v>0.14035790350135396</v>
      </c>
      <c r="D114" s="12">
        <f t="shared" si="30"/>
        <v>0.12616217300715976</v>
      </c>
    </row>
    <row r="115" spans="1:4" x14ac:dyDescent="0.25">
      <c r="A115" s="5" t="s">
        <v>61</v>
      </c>
      <c r="B115" s="12">
        <f>B88</f>
        <v>0</v>
      </c>
      <c r="C115" s="12">
        <f t="shared" ref="C115:D115" si="31">C88</f>
        <v>0.33531326775914028</v>
      </c>
      <c r="D115" s="12">
        <f t="shared" si="31"/>
        <v>0.4021856503749569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R-SUA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2023-03-20T02:40:33Z</dcterms:modified>
</cp:coreProperties>
</file>