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75450CB8-3ECB-429C-8CD2-89BB511649C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HD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<sst xmlns="http://schemas.openxmlformats.org/spreadsheetml/2006/main" count="15" uniqueCount="7">
  <si>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</si>
  <si>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</si>
  <si>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</si>
  <si>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</si>
  <si>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</si>
  <si>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</si>
  <si>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HDL (mmol/L)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</si>
</sst>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HDL!$K$27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HDL!$K$32:$K$41</c:f>
                <c:numCache>
                  <c:formatCode>General</c:formatCode>
                  <c:ptCount val="10"/>
                  <c:pt idx="0">
                    <c:v>0.2940506531398121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HDL!$J$28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HDL!$K$28</c:f>
              <c:numCache>
                <c:formatCode>General</c:formatCode>
                <c:ptCount val="1"/>
                <c:pt idx="0">
                  <c:v>1.0121503201887434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HDL!$L$27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HDL!$L$32:$L$41</c:f>
                <c:numCache>
                  <c:formatCode>General</c:formatCode>
                  <c:ptCount val="10"/>
                  <c:pt idx="0">
                    <c:v>0.20121081052475565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HDL!$J$28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HDL!$L$28</c:f>
              <c:numCache>
                <c:formatCode>General</c:formatCode>
                <c:ptCount val="1"/>
                <c:pt idx="0">
                  <c:v>1.1019379844961248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HDL!$M$27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HDL!$E$14</c:f>
                <c:numCache>
                  <c:formatCode>General</c:formatCode>
                  <c:ptCount val="1"/>
                  <c:pt idx="0">
                    <c:v>0.2459605800320073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HDL!$J$28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HDL!$M$28</c:f>
              <c:numCache>
                <c:formatCode>General</c:formatCode>
                <c:ptCount val="1"/>
                <c:pt idx="0">
                  <c:v>0.97301988540613438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HDL(mmol/L)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14119218852156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H7" sqref="H7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1.5177957532861499</v>
      </c>
      <c r="D3" s="3">
        <v>1.1981799797775501</v>
      </c>
      <c r="E3" s="3">
        <v>1.1021233569261899</v>
      </c>
      <c r="H3" s="1"/>
      <c r="I3" s="1"/>
      <c r="J3" s="1"/>
      <c r="L3" s="1"/>
      <c r="M3" s="1"/>
      <c r="N3" s="1"/>
    </row>
    <row r="4" spans="1:14" x14ac:dyDescent="0.25">
      <c r="C4" s="3">
        <v>0.75328614762386203</v>
      </c>
      <c r="D4" s="3">
        <v>1.2386248736097101</v>
      </c>
      <c r="E4" s="3">
        <v>0.86450960566228496</v>
      </c>
      <c r="H4" s="1"/>
      <c r="I4" s="1"/>
      <c r="J4" s="1"/>
      <c r="L4" s="1"/>
      <c r="M4" s="1"/>
      <c r="N4" s="1"/>
    </row>
    <row r="5" spans="1:14" x14ac:dyDescent="0.25">
      <c r="C5" s="3">
        <v>1.0465116279069799</v>
      </c>
      <c r="D5" s="3">
        <v>1.1577350859454001</v>
      </c>
      <c r="E5" s="3">
        <v>1.30940343781598</v>
      </c>
      <c r="H5" s="1"/>
      <c r="I5" s="1"/>
      <c r="J5" s="1"/>
      <c r="L5" s="1"/>
      <c r="M5" s="1"/>
      <c r="N5" s="1"/>
    </row>
    <row r="6" spans="1:14" x14ac:dyDescent="0.25">
      <c r="C6" s="3">
        <v>0.86450960566228496</v>
      </c>
      <c r="D6" s="3">
        <v>1.30940343781598</v>
      </c>
      <c r="E6" s="3">
        <v>1.1274014155712799</v>
      </c>
      <c r="H6" s="1"/>
      <c r="I6" s="1"/>
      <c r="J6" s="2"/>
      <c r="L6" s="1"/>
      <c r="M6" s="1"/>
      <c r="N6" s="1"/>
    </row>
    <row r="7" spans="1:14" x14ac:dyDescent="0.25">
      <c r="C7" s="3">
        <v>1.1425682507583399</v>
      </c>
      <c r="D7" s="3">
        <v>0.90495449949443896</v>
      </c>
      <c r="E7" s="3">
        <v>0.77350859453993903</v>
      </c>
      <c r="H7" s="1"/>
      <c r="I7" s="1"/>
      <c r="J7" s="1"/>
      <c r="L7" s="1"/>
      <c r="M7" s="1"/>
      <c r="N7" s="1"/>
    </row>
    <row r="8" spans="1:14" x14ac:dyDescent="0.25">
      <c r="C8" s="3">
        <v>0.74823053589484301</v>
      </c>
      <c r="D8" s="3">
        <v>0.80273003033366996</v>
      </c>
      <c r="E8" s="3">
        <v>0.66117290192113198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1.0121503201887434</v>
      </c>
      <c r="D13">
        <f t="shared" ref="D13" si="0">AVERAGE(D3:D12)</f>
        <v>1.1019379844961248</v>
      </c>
      <c r="E13">
        <f>AVERAGE(E3:E12)</f>
        <v>0.97301988540613438</v>
      </c>
    </row>
    <row r="14" spans="1:14" x14ac:dyDescent="0.25">
      <c r="B14" t="s">
        <v>0</v>
      </c>
      <c r="C14">
        <f>_xlfn.STDEV.S(C3:C12)</f>
        <v>0.2940506531398121</v>
      </c>
      <c r="D14">
        <f t="shared" ref="D14" si="1">_xlfn.STDEV.S(D3:D12)</f>
        <v>0.20121081052475565</v>
      </c>
      <c r="E14">
        <f>_xlfn.STDEV.S(E3:E12)</f>
        <v>0.2459605800320073</v>
      </c>
    </row>
    <row r="15" spans="1:14" x14ac:dyDescent="0.25">
      <c r="B15" t="s">
        <v>2</v>
      </c>
      <c r="D15">
        <f>_xlfn.T.TEST($C3:$C8,D3:D8,2,1)</f>
        <v>0.53978426158074733</v>
      </c>
      <c r="E15">
        <f>_xlfn.T.TEST($C3:$C8,E3:E8,2,1)</f>
        <v>0.76426372554762578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1.0121503201887434</v>
      </c>
      <c r="L28">
        <f>D13</f>
        <v>1.1019379844961248</v>
      </c>
      <c r="M28">
        <f>E13</f>
        <v>0.97301988540613438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0.2940506531398121</v>
      </c>
      <c r="L32">
        <f>D14</f>
        <v>0.20121081052475565</v>
      </c>
      <c r="M32">
        <f>E14</f>
        <v>0.2459605800320073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2023-03-20T02:54:37Z</dcterms:modified>
</cp:coreProperties>
</file>