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75450CB8-3ECB-429C-8CD2-89BB511649C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D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L28" i="1" s="1"/>
  <c r="C14" i="1"/>
  <c r="K32" i="1" s="1"/>
  <c r="C13" i="1"/>
  <c r="K28" i="1" s="1"/>
  <c r="D14" i="1" l="1"/>
  <c r="L32" i="1" s="1"/>
  <c r="E15" i="1"/>
  <c r="D15" i="1"/>
  <c r="E14" i="1"/>
  <c r="M32" i="1" s="1"/>
  <c r="E13" i="1"/>
  <c r="M28" i="1" s="1"/>
</calcChain>
</file>

<file path=xl/sharedStrings.xml><?xml version="1.0" encoding="utf-8"?>
<sst xmlns="http://schemas.openxmlformats.org/spreadsheetml/2006/main" count="15" uniqueCount="7">
  <si>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</si>
  <si>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</si>
  <si>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</si>
  <si>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</si>
  <si>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</si>
  <si>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</si>
  <si>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HDL (mmol/L)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</si>
</sst>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HDL!$K$27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HDL!$K$32:$K$41</c:f>
                <c:numCache>
                  <c:formatCode>General</c:formatCode>
                  <c:ptCount val="10"/>
                  <c:pt idx="0">
                    <c:v>0.2940506531398121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HDL!$J$28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HDL!$K$28</c:f>
              <c:numCache>
                <c:formatCode>General</c:formatCode>
                <c:ptCount val="1"/>
                <c:pt idx="0">
                  <c:v>1.0121503201887434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HDL!$L$27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HDL!$L$32:$L$41</c:f>
                <c:numCache>
                  <c:formatCode>General</c:formatCode>
                  <c:ptCount val="10"/>
                  <c:pt idx="0">
                    <c:v>0.20121081052475565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HDL!$J$28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HDL!$L$28</c:f>
              <c:numCache>
                <c:formatCode>General</c:formatCode>
                <c:ptCount val="1"/>
                <c:pt idx="0">
                  <c:v>1.1019379844961248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HDL!$M$27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HDL!$E$14</c:f>
                <c:numCache>
                  <c:formatCode>General</c:formatCode>
                  <c:ptCount val="1"/>
                  <c:pt idx="0">
                    <c:v>0.2459605800320073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HDL!$J$28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HDL!$M$28</c:f>
              <c:numCache>
                <c:formatCode>General</c:formatCode>
                <c:ptCount val="1"/>
                <c:pt idx="0">
                  <c:v>0.97301988540613438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HDL(mmol/L)</a:t>
                </a:r>
              </a:p>
            </c:rich>
          </c:tx>
          <c:layout>
            <c:manualLayout>
              <c:xMode val="edge"/>
              <c:yMode val="edge"/>
              <c:x val="3.0292475122852634E-2"/>
              <c:y val="0.14119218852156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  <cdr:relSizeAnchor xmlns:cdr="http://schemas.openxmlformats.org/drawingml/2006/chartDrawing">
    <cdr:from>
      <cdr:x>0.73209</cdr:x>
      <cdr:y>0.4657</cdr:y>
    </cdr:from>
    <cdr:to>
      <cdr:x>0.85981</cdr:x>
      <cdr:y>0.62094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3855FF1D-2FA9-48AE-BA17-D82B5BB983DF}"/>
            </a:ext>
          </a:extLst>
        </cdr:cNvPr>
        <cdr:cNvSpPr txBox="1"/>
      </cdr:nvSpPr>
      <cdr:spPr>
        <a:xfrm xmlns:a="http://schemas.openxmlformats.org/drawingml/2006/main">
          <a:off x="1790700" y="982980"/>
          <a:ext cx="31242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zh-CN" altLang="en-US" sz="1200" b="1"/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H7" sqref="H7"/>
    </sheetView>
  </sheetViews>
  <sheetFormatPr defaultRowHeight="13.8" x14ac:dyDescent="0.25"/>
  <sheetData>
    <row r="1" spans="1:14" x14ac:dyDescent="0.25">
      <c r="A1" t="s">
        <v>6</v>
      </c>
    </row>
    <row r="2" spans="1:14" x14ac:dyDescent="0.25">
      <c r="C2" t="s">
        <v>3</v>
      </c>
      <c r="D2" t="s">
        <v>4</v>
      </c>
      <c r="E2" t="s">
        <v>5</v>
      </c>
    </row>
    <row r="3" spans="1:14" x14ac:dyDescent="0.25">
      <c r="C3" s="3">
        <v>1.5177957532861499</v>
      </c>
      <c r="D3" s="3">
        <v>1.1981799797775501</v>
      </c>
      <c r="E3" s="3">
        <v>1.1021233569261899</v>
      </c>
      <c r="H3" s="1"/>
      <c r="I3" s="1"/>
      <c r="J3" s="1"/>
      <c r="L3" s="1"/>
      <c r="M3" s="1"/>
      <c r="N3" s="1"/>
    </row>
    <row r="4" spans="1:14" x14ac:dyDescent="0.25">
      <c r="C4" s="3">
        <v>0.75328614762386203</v>
      </c>
      <c r="D4" s="3">
        <v>1.2386248736097101</v>
      </c>
      <c r="E4" s="3">
        <v>0.86450960566228496</v>
      </c>
      <c r="H4" s="1"/>
      <c r="I4" s="1"/>
      <c r="J4" s="1"/>
      <c r="L4" s="1"/>
      <c r="M4" s="1"/>
      <c r="N4" s="1"/>
    </row>
    <row r="5" spans="1:14" x14ac:dyDescent="0.25">
      <c r="C5" s="3">
        <v>1.0465116279069799</v>
      </c>
      <c r="D5" s="3">
        <v>1.1577350859454001</v>
      </c>
      <c r="E5" s="3">
        <v>1.30940343781598</v>
      </c>
      <c r="H5" s="1"/>
      <c r="I5" s="1"/>
      <c r="J5" s="1"/>
      <c r="L5" s="1"/>
      <c r="M5" s="1"/>
      <c r="N5" s="1"/>
    </row>
    <row r="6" spans="1:14" x14ac:dyDescent="0.25">
      <c r="C6" s="3">
        <v>0.86450960566228496</v>
      </c>
      <c r="D6" s="3">
        <v>1.30940343781598</v>
      </c>
      <c r="E6" s="3">
        <v>1.1274014155712799</v>
      </c>
      <c r="H6" s="1"/>
      <c r="I6" s="1"/>
      <c r="J6" s="2"/>
      <c r="L6" s="1"/>
      <c r="M6" s="1"/>
      <c r="N6" s="1"/>
    </row>
    <row r="7" spans="1:14" x14ac:dyDescent="0.25">
      <c r="C7" s="3">
        <v>1.1425682507583399</v>
      </c>
      <c r="D7" s="3">
        <v>0.90495449949443896</v>
      </c>
      <c r="E7" s="3">
        <v>0.77350859453993903</v>
      </c>
      <c r="H7" s="1"/>
      <c r="I7" s="1"/>
      <c r="J7" s="1"/>
      <c r="L7" s="1"/>
      <c r="M7" s="1"/>
      <c r="N7" s="1"/>
    </row>
    <row r="8" spans="1:14" x14ac:dyDescent="0.25">
      <c r="C8" s="3">
        <v>0.74823053589484301</v>
      </c>
      <c r="D8" s="3">
        <v>0.80273003033366996</v>
      </c>
      <c r="E8" s="3">
        <v>0.66117290192113198</v>
      </c>
      <c r="H8" s="1"/>
      <c r="I8" s="1"/>
      <c r="J8" s="2"/>
      <c r="L8" s="1"/>
      <c r="M8" s="1"/>
      <c r="N8" s="1"/>
    </row>
    <row r="13" spans="1:14" x14ac:dyDescent="0.25">
      <c r="B13" t="s">
        <v>1</v>
      </c>
      <c r="C13">
        <f>AVERAGE(C3:C12)</f>
        <v>1.0121503201887434</v>
      </c>
      <c r="D13">
        <f t="shared" ref="D13" si="0">AVERAGE(D3:D12)</f>
        <v>1.1019379844961248</v>
      </c>
      <c r="E13">
        <f>AVERAGE(E3:E12)</f>
        <v>0.97301988540613438</v>
      </c>
    </row>
    <row r="14" spans="1:14" x14ac:dyDescent="0.25">
      <c r="B14" t="s">
        <v>0</v>
      </c>
      <c r="C14">
        <f>_xlfn.STDEV.S(C3:C12)</f>
        <v>0.2940506531398121</v>
      </c>
      <c r="D14">
        <f t="shared" ref="D14" si="1">_xlfn.STDEV.S(D3:D12)</f>
        <v>0.20121081052475565</v>
      </c>
      <c r="E14">
        <f>_xlfn.STDEV.S(E3:E12)</f>
        <v>0.2459605800320073</v>
      </c>
    </row>
    <row r="15" spans="1:14" x14ac:dyDescent="0.25">
      <c r="B15" t="s">
        <v>2</v>
      </c>
      <c r="D15">
        <f>_xlfn.T.TEST($C3:$C8,D3:D8,2,1)</f>
        <v>0.53978426158074733</v>
      </c>
      <c r="E15">
        <f>_xlfn.T.TEST($C3:$C8,E3:E8,2,1)</f>
        <v>0.76426372554762578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1.0121503201887434</v>
      </c>
      <c r="L28">
        <f>D13</f>
        <v>1.1019379844961248</v>
      </c>
      <c r="M28">
        <f>E13</f>
        <v>0.97301988540613438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0.2940506531398121</v>
      </c>
      <c r="L32">
        <f>D14</f>
        <v>0.20121081052475565</v>
      </c>
      <c r="M32">
        <f>E14</f>
        <v>0.2459605800320073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2023-03-20T02:54:37Z</dcterms:modified>
</cp:coreProperties>
</file>