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aa4219d6615694/Área de Trabalho/artigo Mesembrinus PEERJ/Revision Junho 2023/"/>
    </mc:Choice>
  </mc:AlternateContent>
  <xr:revisionPtr revIDLastSave="0" documentId="8_{F0071D99-A7F2-4817-815A-6A23C78C833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checagem de registr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6" i="2" l="1"/>
  <c r="J16" i="2"/>
  <c r="I16" i="2"/>
  <c r="E16" i="2"/>
  <c r="D16" i="2"/>
  <c r="C16" i="2"/>
  <c r="B16" i="2"/>
  <c r="H16" i="2"/>
  <c r="G16" i="2"/>
  <c r="E17" i="2" l="1"/>
  <c r="C17" i="2"/>
  <c r="D17" i="2"/>
</calcChain>
</file>

<file path=xl/sharedStrings.xml><?xml version="1.0" encoding="utf-8"?>
<sst xmlns="http://schemas.openxmlformats.org/spreadsheetml/2006/main" count="42" uniqueCount="42">
  <si>
    <t xml:space="preserve">TOTAL </t>
  </si>
  <si>
    <t>%</t>
  </si>
  <si>
    <t>D. (M.) interpunctus</t>
  </si>
  <si>
    <t>D. (M.) dutaillyi</t>
  </si>
  <si>
    <t>Brazil (2)</t>
  </si>
  <si>
    <t>D. (M.) gereti</t>
  </si>
  <si>
    <t>Brazil (19)</t>
  </si>
  <si>
    <t>D. (M.) lynchi</t>
  </si>
  <si>
    <t>D. (M.) puellaris</t>
  </si>
  <si>
    <t>Bolívia (1), Brazil (19)</t>
  </si>
  <si>
    <t>D. (M.) oreades</t>
  </si>
  <si>
    <t>Argentina (1), Brazil (20)</t>
  </si>
  <si>
    <t>D. (M.) rufolineatus</t>
  </si>
  <si>
    <t>Guiana (1), French Guiana (2), Cayene (1), Brazil (4)</t>
  </si>
  <si>
    <t>Argentina (1), Paraguay (1), Bolívia (2), Brazil (3)</t>
  </si>
  <si>
    <t>D. (M.) nigrofasciatus</t>
  </si>
  <si>
    <t>Ecuador (1), Perú (2), Venezuela (3), Colombia (31)</t>
  </si>
  <si>
    <t xml:space="preserve">D. (M) roseatus </t>
  </si>
  <si>
    <t>D. (M.) ziegleri</t>
  </si>
  <si>
    <t>Argentina (1), Mexico (1),  Perú (1), United States (1), Brazil ( 7)</t>
  </si>
  <si>
    <t>Records</t>
  </si>
  <si>
    <t>Species</t>
  </si>
  <si>
    <t>No. of records</t>
  </si>
  <si>
    <t>Databases</t>
  </si>
  <si>
    <t>Countries</t>
  </si>
  <si>
    <t>Dry</t>
  </si>
  <si>
    <t>Not informed</t>
  </si>
  <si>
    <t>Yes</t>
  </si>
  <si>
    <t>No</t>
  </si>
  <si>
    <t>Ethanol</t>
  </si>
  <si>
    <t>Literature</t>
  </si>
  <si>
    <t>D. (M.) dominicus</t>
  </si>
  <si>
    <t>Uruguay (3), Argentina (12), Paraguay (17), Brazil (87).</t>
  </si>
  <si>
    <t>Brazil (2), Venezuela (2)</t>
  </si>
  <si>
    <t>Brazil (1), Colombia (1)</t>
  </si>
  <si>
    <t xml:space="preserve">D. (M.) imperfectus </t>
  </si>
  <si>
    <t>Trinidad &amp; Tobago (4), Venezuela (4), Brazil (1)</t>
  </si>
  <si>
    <t>D. (M.) membranaceus</t>
  </si>
  <si>
    <t>Brazil (3), Venezuela (2), Mexico (2)</t>
  </si>
  <si>
    <r>
      <t>Malacological Colections</t>
    </r>
    <r>
      <rPr>
        <b/>
        <sz val="8"/>
        <rFont val="Arial"/>
        <family val="2"/>
        <charset val="1"/>
      </rPr>
      <t xml:space="preserve"> (information provided by the  curators)</t>
    </r>
  </si>
  <si>
    <t>specimens preservation mode</t>
  </si>
  <si>
    <t>Taxonomic identification checked?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</si>
</sst>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i/>
      <sz val="10"/>
      <color rgb="FF000000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EDCE6"/>
        <bgColor rgb="FFDDDDDD"/>
      </patternFill>
    </fill>
    <fill>
      <patternFill patternType="solid">
        <fgColor rgb="FFB4C7DC"/>
        <bgColor rgb="FFCCCCCC"/>
      </patternFill>
    </fill>
    <fill>
      <patternFill patternType="solid">
        <fgColor rgb="FFAFD095"/>
        <bgColor rgb="FFCCCCCC"/>
      </patternFill>
    </fill>
    <fill>
      <patternFill patternType="solid">
        <fgColor rgb="FFFFE994"/>
        <bgColor rgb="FFFFFFCC"/>
      </patternFill>
    </fill>
    <fill>
      <patternFill patternType="solid">
        <fgColor rgb="FFEEEEEE"/>
        <bgColor rgb="FFDEDCE6"/>
      </patternFill>
    </fill>
    <fill>
      <patternFill patternType="solid">
        <fgColor rgb="FFDDDDDD"/>
        <bgColor rgb="FFDEDCE6"/>
      </patternFill>
    </fill>
    <fill>
      <patternFill patternType="solid">
        <fgColor rgb="FFCCCCCC"/>
        <bgColor rgb="FFB4C7DC"/>
      </patternFill>
    </fill>
    <fill>
      <patternFill patternType="solid">
        <fgColor rgb="FFB2B2B2"/>
        <bgColor rgb="FFB7B3CA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6" borderId="0" xfId="0" applyFont="1" applyFill="1" applyAlignment="1">
      <alignment wrapText="1"/>
    </xf>
    <xf numFmtId="0" fontId="0" fillId="6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8" fillId="6" borderId="8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center"/>
    </xf>
    <xf numFmtId="0" fontId="0" fillId="6" borderId="0" xfId="0" applyFill="1"/>
    <xf numFmtId="0" fontId="7" fillId="7" borderId="0" xfId="0" applyFont="1" applyFill="1" applyAlignment="1">
      <alignment wrapText="1"/>
    </xf>
    <xf numFmtId="0" fontId="0" fillId="7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7" borderId="0" xfId="0" applyFont="1" applyFill="1" applyAlignment="1">
      <alignment horizontal="center" wrapText="1"/>
    </xf>
    <xf numFmtId="0" fontId="8" fillId="7" borderId="8" xfId="0" applyFont="1" applyFill="1" applyBorder="1" applyAlignment="1">
      <alignment horizontal="left" vertical="top"/>
    </xf>
    <xf numFmtId="0" fontId="0" fillId="7" borderId="8" xfId="0" applyFill="1" applyBorder="1" applyAlignment="1">
      <alignment horizontal="center"/>
    </xf>
    <xf numFmtId="0" fontId="0" fillId="7" borderId="0" xfId="0" applyFill="1"/>
    <xf numFmtId="0" fontId="8" fillId="6" borderId="8" xfId="0" applyFont="1" applyFill="1" applyBorder="1" applyAlignment="1">
      <alignment horizontal="left" vertical="top"/>
    </xf>
    <xf numFmtId="0" fontId="2" fillId="8" borderId="9" xfId="0" applyFont="1" applyFill="1" applyBorder="1" applyAlignment="1">
      <alignment horizontal="right" wrapText="1"/>
    </xf>
    <xf numFmtId="0" fontId="5" fillId="8" borderId="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/>
    </xf>
    <xf numFmtId="0" fontId="0" fillId="8" borderId="0" xfId="0" applyFill="1"/>
    <xf numFmtId="0" fontId="5" fillId="9" borderId="0" xfId="0" applyFont="1" applyFill="1" applyAlignment="1">
      <alignment horizontal="right"/>
    </xf>
    <xf numFmtId="10" fontId="5" fillId="9" borderId="0" xfId="0" applyNumberFormat="1" applyFont="1" applyFill="1"/>
    <xf numFmtId="0" fontId="5" fillId="9" borderId="0" xfId="0" applyFont="1" applyFill="1"/>
    <xf numFmtId="0" fontId="0" fillId="9" borderId="0" xfId="0" applyFill="1"/>
    <xf numFmtId="0" fontId="9" fillId="0" borderId="0" xfId="0" applyFont="1"/>
    <xf numFmtId="0" fontId="5" fillId="0" borderId="0" xfId="0" applyFont="1"/>
    <xf numFmtId="0" fontId="5" fillId="5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CC"/>
      <rgbColor rgb="FFDEDC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E994"/>
      <rgbColor rgb="FFB4C7DC"/>
      <rgbColor rgb="FFEC9BA4"/>
      <rgbColor rgb="FFCC99FF"/>
      <rgbColor rgb="FFAFD095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8"/>
  <sheetViews>
    <sheetView tabSelected="1" topLeftCell="B9" zoomScaleNormal="100" workbookViewId="0">
      <selection activeCell="B1" sqref="B1:K16"/>
    </sheetView>
  </sheetViews>
  <sheetFormatPr defaultColWidth="11.5703125" defaultRowHeight="12.75" x14ac:dyDescent="0.2"/>
  <cols>
    <col min="1" max="1" width="26.140625" customWidth="1"/>
    <col min="2" max="2" width="13.5703125" customWidth="1"/>
    <col min="3" max="3" width="9.7109375" customWidth="1"/>
    <col min="4" max="4" width="13.42578125" customWidth="1"/>
    <col min="5" max="5" width="16.7109375" customWidth="1"/>
    <col min="6" max="6" width="46.140625" customWidth="1"/>
    <col min="7" max="7" width="7.28515625" customWidth="1"/>
    <col min="8" max="8" width="6.7109375" customWidth="1"/>
    <col min="9" max="9" width="22" customWidth="1"/>
    <col min="11" max="11" width="23" customWidth="1"/>
  </cols>
  <sheetData>
    <row r="1" spans="1:44" ht="27.75" customHeight="1" x14ac:dyDescent="0.2">
      <c r="A1" s="37" t="s">
        <v>21</v>
      </c>
      <c r="B1" s="38" t="s">
        <v>20</v>
      </c>
      <c r="C1" s="38"/>
      <c r="D1" s="38"/>
      <c r="E1" s="38"/>
      <c r="F1" s="38"/>
      <c r="G1" s="39" t="s">
        <v>40</v>
      </c>
      <c r="H1" s="39"/>
      <c r="I1" s="39"/>
      <c r="J1" s="36" t="s">
        <v>41</v>
      </c>
      <c r="K1" s="36"/>
    </row>
    <row r="2" spans="1:44" ht="75.75" customHeight="1" x14ac:dyDescent="0.2">
      <c r="A2" s="37"/>
      <c r="B2" s="1" t="s">
        <v>22</v>
      </c>
      <c r="C2" s="2" t="s">
        <v>30</v>
      </c>
      <c r="D2" s="2" t="s">
        <v>23</v>
      </c>
      <c r="E2" s="3" t="s">
        <v>39</v>
      </c>
      <c r="F2" s="4" t="s">
        <v>24</v>
      </c>
      <c r="G2" s="5" t="s">
        <v>25</v>
      </c>
      <c r="H2" s="6" t="s">
        <v>29</v>
      </c>
      <c r="I2" s="7" t="s">
        <v>26</v>
      </c>
      <c r="J2" s="8" t="s">
        <v>27</v>
      </c>
      <c r="K2" s="9" t="s">
        <v>28</v>
      </c>
    </row>
    <row r="3" spans="1:44" s="15" customFormat="1" ht="31.15" customHeight="1" x14ac:dyDescent="0.2">
      <c r="A3" s="10" t="s">
        <v>2</v>
      </c>
      <c r="B3" s="11">
        <v>119</v>
      </c>
      <c r="C3" s="12">
        <v>8</v>
      </c>
      <c r="D3" s="12">
        <v>41</v>
      </c>
      <c r="E3" s="12">
        <v>70</v>
      </c>
      <c r="F3" s="13" t="s">
        <v>32</v>
      </c>
      <c r="G3" s="12">
        <v>48</v>
      </c>
      <c r="H3" s="12">
        <v>35</v>
      </c>
      <c r="I3" s="12">
        <v>28</v>
      </c>
      <c r="J3" s="12">
        <v>18</v>
      </c>
      <c r="K3" s="14">
        <v>93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s="22" customFormat="1" ht="31.15" customHeight="1" x14ac:dyDescent="0.2">
      <c r="A4" s="16" t="s">
        <v>3</v>
      </c>
      <c r="B4" s="17">
        <v>2</v>
      </c>
      <c r="C4" s="18">
        <v>0</v>
      </c>
      <c r="D4" s="19">
        <v>2</v>
      </c>
      <c r="E4" s="18">
        <v>0</v>
      </c>
      <c r="F4" s="20" t="s">
        <v>4</v>
      </c>
      <c r="G4" s="18">
        <v>2</v>
      </c>
      <c r="H4" s="18">
        <v>0</v>
      </c>
      <c r="I4" s="18">
        <v>0</v>
      </c>
      <c r="J4" s="18">
        <v>1</v>
      </c>
      <c r="K4" s="21">
        <v>1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s="15" customFormat="1" ht="31.15" customHeight="1" x14ac:dyDescent="0.2">
      <c r="A5" s="10" t="s">
        <v>5</v>
      </c>
      <c r="B5" s="11">
        <v>19</v>
      </c>
      <c r="C5" s="12">
        <v>3</v>
      </c>
      <c r="D5" s="12">
        <v>13</v>
      </c>
      <c r="E5" s="12">
        <v>3</v>
      </c>
      <c r="F5" s="13" t="s">
        <v>6</v>
      </c>
      <c r="G5" s="12">
        <v>7</v>
      </c>
      <c r="H5" s="12">
        <v>5</v>
      </c>
      <c r="I5" s="12">
        <v>5</v>
      </c>
      <c r="J5" s="12">
        <v>3</v>
      </c>
      <c r="K5" s="14">
        <v>16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s="22" customFormat="1" ht="31.15" customHeight="1" x14ac:dyDescent="0.2">
      <c r="A6" s="16" t="s">
        <v>7</v>
      </c>
      <c r="B6" s="17">
        <v>7</v>
      </c>
      <c r="C6" s="18">
        <v>2</v>
      </c>
      <c r="D6" s="19">
        <v>5</v>
      </c>
      <c r="E6" s="18">
        <v>0</v>
      </c>
      <c r="F6" s="20" t="s">
        <v>14</v>
      </c>
      <c r="G6" s="18">
        <v>1</v>
      </c>
      <c r="H6" s="18">
        <v>0</v>
      </c>
      <c r="I6" s="18">
        <v>5</v>
      </c>
      <c r="J6" s="18">
        <v>1</v>
      </c>
      <c r="K6" s="21">
        <v>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s="15" customFormat="1" ht="31.15" customHeight="1" x14ac:dyDescent="0.2">
      <c r="A7" s="10" t="s">
        <v>8</v>
      </c>
      <c r="B7" s="11">
        <v>20</v>
      </c>
      <c r="C7" s="12">
        <v>1</v>
      </c>
      <c r="D7" s="12">
        <v>16</v>
      </c>
      <c r="E7" s="12">
        <v>3</v>
      </c>
      <c r="F7" s="23" t="s">
        <v>9</v>
      </c>
      <c r="G7" s="12">
        <v>12</v>
      </c>
      <c r="H7" s="12">
        <v>0</v>
      </c>
      <c r="I7" s="12">
        <v>6</v>
      </c>
      <c r="J7" s="12">
        <v>1</v>
      </c>
      <c r="K7" s="14">
        <v>19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s="22" customFormat="1" ht="31.15" customHeight="1" x14ac:dyDescent="0.2">
      <c r="A8" s="16" t="s">
        <v>10</v>
      </c>
      <c r="B8" s="17">
        <v>21</v>
      </c>
      <c r="C8" s="18">
        <v>3</v>
      </c>
      <c r="D8" s="18">
        <v>11</v>
      </c>
      <c r="E8" s="18">
        <v>7</v>
      </c>
      <c r="F8" s="20" t="s">
        <v>11</v>
      </c>
      <c r="G8" s="18">
        <v>12</v>
      </c>
      <c r="H8" s="18">
        <v>4</v>
      </c>
      <c r="I8" s="18">
        <v>2</v>
      </c>
      <c r="J8" s="18">
        <v>4</v>
      </c>
      <c r="K8" s="21">
        <v>17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s="15" customFormat="1" ht="31.15" customHeight="1" x14ac:dyDescent="0.2">
      <c r="A9" s="10" t="s">
        <v>12</v>
      </c>
      <c r="B9" s="11">
        <v>8</v>
      </c>
      <c r="C9" s="12">
        <v>5</v>
      </c>
      <c r="D9" s="12">
        <v>3</v>
      </c>
      <c r="E9" s="12">
        <v>0</v>
      </c>
      <c r="F9" s="23" t="s">
        <v>13</v>
      </c>
      <c r="G9" s="12">
        <v>0</v>
      </c>
      <c r="H9" s="12">
        <v>0</v>
      </c>
      <c r="I9" s="12">
        <v>8</v>
      </c>
      <c r="J9" s="12">
        <v>3</v>
      </c>
      <c r="K9" s="14">
        <v>5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15" customFormat="1" ht="31.15" customHeight="1" x14ac:dyDescent="0.2">
      <c r="A10" s="10" t="s">
        <v>31</v>
      </c>
      <c r="B10" s="11">
        <v>2</v>
      </c>
      <c r="C10" s="12">
        <v>9</v>
      </c>
      <c r="D10" s="12">
        <v>2</v>
      </c>
      <c r="E10" s="12">
        <v>0</v>
      </c>
      <c r="F10" s="23" t="s">
        <v>34</v>
      </c>
      <c r="G10" s="12">
        <v>2</v>
      </c>
      <c r="H10" s="12">
        <v>0</v>
      </c>
      <c r="I10" s="12">
        <v>0</v>
      </c>
      <c r="J10" s="12">
        <v>1</v>
      </c>
      <c r="K10" s="14">
        <v>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15" customFormat="1" ht="31.15" customHeight="1" x14ac:dyDescent="0.2">
      <c r="A11" s="10" t="s">
        <v>35</v>
      </c>
      <c r="B11" s="11">
        <v>13</v>
      </c>
      <c r="C11" s="12">
        <v>1</v>
      </c>
      <c r="D11" s="12">
        <v>9</v>
      </c>
      <c r="E11" s="12">
        <v>3</v>
      </c>
      <c r="F11" s="23" t="s">
        <v>36</v>
      </c>
      <c r="G11" s="12">
        <v>4</v>
      </c>
      <c r="H11" s="12">
        <v>0</v>
      </c>
      <c r="I11" s="12">
        <v>8</v>
      </c>
      <c r="J11" s="12">
        <v>3</v>
      </c>
      <c r="K11" s="14">
        <v>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15" customFormat="1" ht="31.15" customHeight="1" x14ac:dyDescent="0.2">
      <c r="A12" s="10" t="s">
        <v>37</v>
      </c>
      <c r="B12" s="11">
        <v>7</v>
      </c>
      <c r="C12" s="12">
        <v>4</v>
      </c>
      <c r="D12" s="12">
        <v>3</v>
      </c>
      <c r="E12" s="12">
        <v>0</v>
      </c>
      <c r="F12" s="23" t="s">
        <v>38</v>
      </c>
      <c r="G12" s="12">
        <v>0</v>
      </c>
      <c r="H12" s="12">
        <v>0</v>
      </c>
      <c r="I12" s="12">
        <v>7</v>
      </c>
      <c r="J12" s="12">
        <v>0</v>
      </c>
      <c r="K12" s="14">
        <v>7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15" customFormat="1" ht="31.15" customHeight="1" x14ac:dyDescent="0.2">
      <c r="A13" s="10" t="s">
        <v>15</v>
      </c>
      <c r="B13" s="11">
        <v>38</v>
      </c>
      <c r="C13" s="12">
        <v>0</v>
      </c>
      <c r="D13" s="12">
        <v>36</v>
      </c>
      <c r="E13" s="12">
        <v>2</v>
      </c>
      <c r="F13" s="23" t="s">
        <v>16</v>
      </c>
      <c r="G13" s="12">
        <v>4</v>
      </c>
      <c r="H13" s="12">
        <v>0</v>
      </c>
      <c r="I13" s="12">
        <v>9</v>
      </c>
      <c r="J13" s="12">
        <v>25</v>
      </c>
      <c r="K13" s="14">
        <v>12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15" customFormat="1" ht="31.15" customHeight="1" x14ac:dyDescent="0.2">
      <c r="A14" s="10" t="s">
        <v>17</v>
      </c>
      <c r="B14" s="11">
        <v>4</v>
      </c>
      <c r="C14" s="12">
        <v>1</v>
      </c>
      <c r="D14" s="12">
        <v>3</v>
      </c>
      <c r="E14" s="12">
        <v>0</v>
      </c>
      <c r="F14" s="23" t="s">
        <v>33</v>
      </c>
      <c r="G14" s="12">
        <v>1</v>
      </c>
      <c r="H14" s="12">
        <v>0</v>
      </c>
      <c r="I14" s="12">
        <v>3</v>
      </c>
      <c r="J14" s="12">
        <v>1</v>
      </c>
      <c r="K14" s="14">
        <v>3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15" customFormat="1" ht="31.15" customHeight="1" x14ac:dyDescent="0.2">
      <c r="A15" s="10" t="s">
        <v>18</v>
      </c>
      <c r="B15" s="11">
        <v>11</v>
      </c>
      <c r="C15" s="12">
        <v>4</v>
      </c>
      <c r="D15" s="12">
        <v>2</v>
      </c>
      <c r="E15" s="12">
        <v>5</v>
      </c>
      <c r="F15" s="23" t="s">
        <v>19</v>
      </c>
      <c r="G15" s="12">
        <v>5</v>
      </c>
      <c r="H15" s="12">
        <v>0</v>
      </c>
      <c r="I15" s="12">
        <v>2</v>
      </c>
      <c r="J15" s="12">
        <v>5</v>
      </c>
      <c r="K15" s="14">
        <v>6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29" customFormat="1" ht="31.15" customHeight="1" x14ac:dyDescent="0.2">
      <c r="A16" s="24" t="s">
        <v>0</v>
      </c>
      <c r="B16" s="25">
        <f>SUM(B3:B15)</f>
        <v>271</v>
      </c>
      <c r="C16" s="26">
        <f>SUM(C3:C15)</f>
        <v>41</v>
      </c>
      <c r="D16" s="26">
        <f>SUM(D3:D15)</f>
        <v>146</v>
      </c>
      <c r="E16" s="26">
        <f>SUM(E3:E15)</f>
        <v>93</v>
      </c>
      <c r="F16" s="27"/>
      <c r="G16" s="26">
        <f t="shared" ref="G16:H16" si="0">SUM(G3:G9)</f>
        <v>82</v>
      </c>
      <c r="H16" s="26">
        <f t="shared" si="0"/>
        <v>44</v>
      </c>
      <c r="I16" s="26">
        <f>SUM(I3:I15)</f>
        <v>83</v>
      </c>
      <c r="J16" s="26">
        <f>SUM(J3:J15)</f>
        <v>66</v>
      </c>
      <c r="K16" s="28">
        <f>SUM(K3:K15)</f>
        <v>195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33" customFormat="1" ht="17.100000000000001" customHeight="1" x14ac:dyDescent="0.2">
      <c r="A17" s="30" t="s">
        <v>1</v>
      </c>
      <c r="B17" s="31">
        <v>1</v>
      </c>
      <c r="C17" s="32">
        <f>(C16*100)/B16</f>
        <v>15.129151291512915</v>
      </c>
      <c r="D17" s="32">
        <f>D16*100/B16</f>
        <v>53.874538745387454</v>
      </c>
      <c r="E17" s="32">
        <f>E16*100/B16</f>
        <v>34.317343173431738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35" customFormat="1" ht="17.100000000000001" customHeight="1" x14ac:dyDescent="0.25">
      <c r="A18" s="34"/>
      <c r="B18"/>
      <c r="C18"/>
      <c r="D18"/>
      <c r="E18"/>
    </row>
  </sheetData>
  <mergeCells count="4">
    <mergeCell ref="J1:K1"/>
    <mergeCell ref="A1:A2"/>
    <mergeCell ref="B1:F1"/>
    <mergeCell ref="G1:I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checagem de registros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Sthefane</dc:creator>
  <dc:description/>
  <cp:lastModifiedBy>Sthefane</cp:lastModifiedBy>
  <cp:revision>28</cp:revision>
  <dcterms:created xsi:type="dcterms:W3CDTF">2022-11-20T09:04:59Z</dcterms:created>
  <dcterms:modified xsi:type="dcterms:W3CDTF">2023-06-28T03:09:05Z</dcterms:modified>
  <dc:language>pt-BR</dc:language>
</cp:coreProperties>
</file>