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原始资料\发给别人的原始资料\CCK-8\"/>
    </mc:Choice>
  </mc:AlternateContent>
  <xr:revisionPtr revIDLastSave="0" documentId="13_ncr:1_{43C11498-5586-4BEC-BB2F-3CDFEC2660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7" i="1" l="1"/>
  <c r="H101" i="1" s="1"/>
  <c r="B100" i="1" l="1"/>
  <c r="G99" i="1"/>
  <c r="H100" i="1"/>
  <c r="B101" i="1"/>
  <c r="H99" i="1"/>
  <c r="C101" i="1"/>
  <c r="D101" i="1"/>
  <c r="E101" i="1"/>
  <c r="F101" i="1"/>
  <c r="E99" i="1"/>
  <c r="F100" i="1"/>
  <c r="G101" i="1"/>
  <c r="B99" i="1"/>
  <c r="C100" i="1"/>
  <c r="C99" i="1"/>
  <c r="D100" i="1"/>
  <c r="D99" i="1"/>
  <c r="E100" i="1"/>
  <c r="F99" i="1"/>
  <c r="G100" i="1"/>
  <c r="B61" i="1" l="1"/>
  <c r="H66" i="1" s="1"/>
  <c r="F66" i="1" l="1"/>
  <c r="E65" i="1"/>
  <c r="D64" i="1"/>
  <c r="G65" i="1"/>
  <c r="F64" i="1"/>
  <c r="H65" i="1"/>
  <c r="G66" i="1"/>
  <c r="F65" i="1"/>
  <c r="E64" i="1"/>
  <c r="G64" i="1"/>
  <c r="C66" i="1"/>
  <c r="C64" i="1"/>
  <c r="H64" i="1"/>
  <c r="D66" i="1"/>
  <c r="C65" i="1"/>
  <c r="E66" i="1"/>
  <c r="D65" i="1"/>
</calcChain>
</file>

<file path=xl/sharedStrings.xml><?xml version="1.0" encoding="utf-8"?>
<sst xmlns="http://schemas.openxmlformats.org/spreadsheetml/2006/main" count="386" uniqueCount="140">
  <si>
    <t>0h</t>
    <phoneticPr fontId="3" type="noConversion"/>
  </si>
  <si>
    <t>24h</t>
    <phoneticPr fontId="3" type="noConversion"/>
  </si>
  <si>
    <t>48h</t>
    <phoneticPr fontId="3" type="noConversion"/>
  </si>
  <si>
    <t>72h</t>
    <phoneticPr fontId="5" type="noConversion"/>
  </si>
  <si>
    <t>control</t>
    <phoneticPr fontId="8" type="noConversion"/>
  </si>
  <si>
    <t>A</t>
  </si>
  <si>
    <t>SPL1</t>
  </si>
  <si>
    <r>
      <t>TGF-</t>
    </r>
    <r>
      <rPr>
        <sz val="10"/>
        <color theme="1"/>
        <rFont val="Calibri"/>
        <family val="2"/>
      </rPr>
      <t>β</t>
    </r>
    <r>
      <rPr>
        <sz val="10"/>
        <color theme="1"/>
        <rFont val="Arial"/>
        <family val="2"/>
      </rPr>
      <t>1</t>
    </r>
    <phoneticPr fontId="8" type="noConversion"/>
  </si>
  <si>
    <t>B</t>
  </si>
  <si>
    <t>SPL2</t>
  </si>
  <si>
    <r>
      <t>TGF-</t>
    </r>
    <r>
      <rPr>
        <sz val="10"/>
        <color theme="1"/>
        <rFont val="Calibri"/>
        <family val="2"/>
      </rPr>
      <t>β1+AKF-PD</t>
    </r>
    <phoneticPr fontId="8" type="noConversion"/>
  </si>
  <si>
    <t>C</t>
  </si>
  <si>
    <t>SPL3</t>
  </si>
  <si>
    <t>oe Smad2</t>
    <phoneticPr fontId="8" type="noConversion"/>
  </si>
  <si>
    <t>D</t>
  </si>
  <si>
    <t>SPL4</t>
  </si>
  <si>
    <t>oe Smad2+AKF-PD</t>
    <phoneticPr fontId="8" type="noConversion"/>
  </si>
  <si>
    <t>E</t>
  </si>
  <si>
    <t>SPL5</t>
  </si>
  <si>
    <t>oe Smad3</t>
    <phoneticPr fontId="8" type="noConversion"/>
  </si>
  <si>
    <t>F</t>
  </si>
  <si>
    <t>SPL6</t>
  </si>
  <si>
    <t>oe Smad3+AKF-PD</t>
    <phoneticPr fontId="8" type="noConversion"/>
  </si>
  <si>
    <t>G</t>
  </si>
  <si>
    <t>SPL7</t>
  </si>
  <si>
    <t>H</t>
  </si>
  <si>
    <r>
      <rPr>
        <sz val="10"/>
        <rFont val="Arial"/>
        <family val="2"/>
      </rPr>
      <t>Cell viability at 48h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%</t>
    </r>
    <r>
      <rPr>
        <sz val="10"/>
        <rFont val="宋体"/>
        <family val="3"/>
        <charset val="134"/>
      </rPr>
      <t>）</t>
    </r>
  </si>
  <si>
    <t>CCK-8</t>
  </si>
  <si>
    <t>control</t>
    <phoneticPr fontId="11" type="noConversion"/>
  </si>
  <si>
    <r>
      <rPr>
        <sz val="10"/>
        <rFont val="Arial"/>
        <family val="2"/>
      </rPr>
      <t>TGF-</t>
    </r>
    <r>
      <rPr>
        <sz val="11"/>
        <color indexed="8"/>
        <rFont val="Calibri"/>
        <family val="2"/>
      </rPr>
      <t>β</t>
    </r>
    <r>
      <rPr>
        <sz val="10"/>
        <rFont val="Arial"/>
        <family val="2"/>
      </rPr>
      <t>1</t>
    </r>
  </si>
  <si>
    <r>
      <rPr>
        <sz val="10"/>
        <rFont val="Arial"/>
        <family val="2"/>
      </rPr>
      <t>TGF-</t>
    </r>
    <r>
      <rPr>
        <sz val="11"/>
        <color indexed="8"/>
        <rFont val="Calibri"/>
        <family val="2"/>
      </rPr>
      <t>β</t>
    </r>
    <r>
      <rPr>
        <sz val="10"/>
        <rFont val="Arial"/>
        <family val="2"/>
      </rPr>
      <t>1+AKF-PD</t>
    </r>
  </si>
  <si>
    <t xml:space="preserve">oe Smad2 </t>
  </si>
  <si>
    <t xml:space="preserve">oe Smad2+AKF-PD </t>
  </si>
  <si>
    <t>oe Smad3</t>
  </si>
  <si>
    <t xml:space="preserve">oe Smad3+AKF-PD </t>
  </si>
  <si>
    <t>control</t>
  </si>
  <si>
    <t>date:mean control</t>
    <phoneticPr fontId="8" type="noConversion"/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</si>
  <si>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</si>
  <si>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</si>
  <si>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</si>
  <si>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</si>
  <si>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</si>
  <si>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</si>
  <si>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control vs. TGF-β1</t>
  </si>
  <si>
    <t>-35.55 to -20.49</t>
  </si>
  <si>
    <t>Yes</t>
  </si>
  <si>
    <t>****</t>
  </si>
  <si>
    <t>&lt;0.0001</t>
  </si>
  <si>
    <t>A-B</t>
  </si>
  <si>
    <t>control vs. TGF-β1+AKF-PD</t>
  </si>
  <si>
    <t>-15.48 to -0.4141</t>
  </si>
  <si>
    <t>*</t>
  </si>
  <si>
    <t>A-C</t>
  </si>
  <si>
    <t>control vs. oe Smad2</t>
  </si>
  <si>
    <t>-25.23 to -10.16</t>
  </si>
  <si>
    <t>A-D</t>
  </si>
  <si>
    <t>control vs. oe Smad2+AKF-PD</t>
  </si>
  <si>
    <t>-13.01 to 2.056</t>
  </si>
  <si>
    <t>No</t>
  </si>
  <si>
    <t>ns</t>
  </si>
  <si>
    <t>A-E</t>
  </si>
  <si>
    <t>control vs. oe Smad3</t>
  </si>
  <si>
    <t>-27.52 to -12.45</t>
  </si>
  <si>
    <t>A-F</t>
  </si>
  <si>
    <t>control vs. oe Smad3+AKF-PD</t>
  </si>
  <si>
    <t>-13.55 to 1.517</t>
  </si>
  <si>
    <t>A-G</t>
  </si>
  <si>
    <t>TGF-β1 vs. TGF-β1+AKF-PD</t>
  </si>
  <si>
    <t>12.54 to 27.61</t>
  </si>
  <si>
    <t>B-C</t>
  </si>
  <si>
    <t>TGF-β1 vs. oe Smad2</t>
  </si>
  <si>
    <t>2.794 to 17.86</t>
  </si>
  <si>
    <t>**</t>
  </si>
  <si>
    <t>B-D</t>
  </si>
  <si>
    <t>TGF-β1 vs. oe Smad2+AKF-PD</t>
  </si>
  <si>
    <t>15.01 to 30.08</t>
  </si>
  <si>
    <t>B-E</t>
  </si>
  <si>
    <t>TGF-β1 vs. oe Smad3</t>
  </si>
  <si>
    <t>0.5040 to 15.57</t>
  </si>
  <si>
    <t>B-F</t>
  </si>
  <si>
    <t>TGF-β1 vs. oe Smad3+AKF-PD</t>
  </si>
  <si>
    <t>14.47 to 29.54</t>
  </si>
  <si>
    <t>B-G</t>
  </si>
  <si>
    <t>TGF-β1+AKF-PD vs. oe Smad2</t>
  </si>
  <si>
    <t>-17.28 to -2.210</t>
  </si>
  <si>
    <t>C-D</t>
  </si>
  <si>
    <t>TGF-β1+AKF-PD vs. oe Smad2+AKF-PD</t>
  </si>
  <si>
    <t>-5.064 to 10.00</t>
  </si>
  <si>
    <t>C-E</t>
  </si>
  <si>
    <t>TGF-β1+AKF-PD vs. oe Smad3</t>
  </si>
  <si>
    <t>-19.57 to -4.500</t>
  </si>
  <si>
    <t>C-F</t>
  </si>
  <si>
    <t>TGF-β1+AKF-PD vs. oe Smad3+AKF-PD</t>
  </si>
  <si>
    <t>-5.603 to 9.465</t>
  </si>
  <si>
    <t>C-G</t>
  </si>
  <si>
    <t>oe Smad2 vs. oe Smad2+AKF-PD</t>
  </si>
  <si>
    <t>4.680 to 19.75</t>
  </si>
  <si>
    <t>D-E</t>
  </si>
  <si>
    <t>oe Smad2 vs. oe Smad3</t>
  </si>
  <si>
    <t>-9.824 to 5.244</t>
  </si>
  <si>
    <t>D-F</t>
  </si>
  <si>
    <t>oe Smad2 vs. oe Smad3+AKF-PD</t>
  </si>
  <si>
    <t>4.141 to 19.21</t>
  </si>
  <si>
    <t>D-G</t>
  </si>
  <si>
    <t>oe Smad2+AKF-PD vs. oe Smad3</t>
  </si>
  <si>
    <t>-22.04 to -6.970</t>
  </si>
  <si>
    <t>***</t>
  </si>
  <si>
    <t>E-F</t>
  </si>
  <si>
    <r>
      <rPr>
        <sz val="10"/>
        <rFont val="Arial"/>
        <family val="2"/>
      </rPr>
      <t>Cell viability at 72h</t>
    </r>
    <r>
      <rPr>
        <sz val="10"/>
        <rFont val="宋体"/>
        <family val="3"/>
        <charset val="134"/>
      </rPr>
      <t>（</t>
    </r>
    <r>
      <rPr>
        <sz val="10"/>
        <rFont val="Arial"/>
        <family val="2"/>
      </rPr>
      <t>%</t>
    </r>
    <r>
      <rPr>
        <sz val="10"/>
        <rFont val="宋体"/>
        <family val="3"/>
        <charset val="134"/>
      </rPr>
      <t>）</t>
    </r>
  </si>
  <si>
    <t>vector</t>
  </si>
  <si>
    <t>-47.41 to -27.69</t>
  </si>
  <si>
    <t>-26.47 to -6.752</t>
  </si>
  <si>
    <t>-32.26 to -12.54</t>
  </si>
  <si>
    <t>-22.02 to -2.297</t>
  </si>
  <si>
    <t>-36.71 to -16.99</t>
  </si>
  <si>
    <t>-18.23 to 1.491</t>
  </si>
  <si>
    <t>11.08 to 30.80</t>
  </si>
  <si>
    <t>5.295 to 25.01</t>
  </si>
  <si>
    <t>15.54 to 35.25</t>
  </si>
  <si>
    <t>0.8403 to 20.56</t>
  </si>
  <si>
    <t>19.32 to 39.04</t>
  </si>
  <si>
    <t>-15.65 to 4.072</t>
  </si>
  <si>
    <t>-5.405 to 14.31</t>
  </si>
  <si>
    <t>-20.10 to -0.3824</t>
  </si>
  <si>
    <t>-1.616 to 18.10</t>
  </si>
  <si>
    <t>0.3824 to 20.10</t>
  </si>
  <si>
    <t>-14.31 to 5.404</t>
  </si>
  <si>
    <t>4.171 to 23.89</t>
  </si>
  <si>
    <t>-24.56 to -4.837</t>
  </si>
  <si>
    <t>oe Smad2+AKF-PD vs. oe Smad3+AKF-PD</t>
  </si>
  <si>
    <t>-6.071 to 13.65</t>
  </si>
  <si>
    <t>E-G</t>
  </si>
  <si>
    <t>oe Smad3 vs. oe Smad3+AKF-PD</t>
  </si>
  <si>
    <t>8.625 to 28.34</t>
  </si>
  <si>
    <t>F-G</t>
  </si>
  <si>
    <t>layout</t>
    <phoneticPr fontId="2" type="noConversion"/>
  </si>
  <si>
    <t>result</t>
    <phoneticPr fontId="2" type="noConversion"/>
  </si>
  <si>
    <t>-8.073 to 6.995</t>
  </si>
  <si>
    <t>&gt;0.9999</t>
  </si>
  <si>
    <t>6.431 to 21.50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</si>
</sst>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family val="2"/>
      <scheme val="minor"/>
    </font>
    <font>
      <b/>
      <u/>
      <sz val="10"/>
      <color rgb="FF000000"/>
      <name val="Arial"/>
      <family val="2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27413E"/>
      <name val="Arial"/>
      <family val="2"/>
    </font>
    <font>
      <sz val="10"/>
      <color theme="1"/>
      <name val="Arial"/>
      <family val="2"/>
    </font>
    <font>
      <sz val="9"/>
      <name val="宋体"/>
      <family val="3"/>
      <charset val="134"/>
    </font>
    <font>
      <sz val="10"/>
      <color theme="1"/>
      <name val="Calibri"/>
      <family val="2"/>
    </font>
    <font>
      <sz val="10"/>
      <name val="宋体"/>
      <family val="3"/>
      <charset val="134"/>
    </font>
    <font>
      <sz val="9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  <font>
      <sz val="11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3" borderId="4" xfId="0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0" xfId="0" applyFont="1"/>
    <xf numFmtId="0" fontId="4" fillId="4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760054693762097E-2"/>
          <c:y val="3.9162316054294301E-2"/>
          <c:w val="0.625707011174503"/>
          <c:h val="0.87247208752459204"/>
        </c:manualLayout>
      </c:layout>
      <c:lineChart>
        <c:grouping val="standard"/>
        <c:varyColors val="0"/>
        <c:ser>
          <c:idx val="0"/>
          <c:order val="0"/>
          <c:tx>
            <c:strRef>
              <c:f>[1]汇总!$P$26</c:f>
              <c:strCache>
                <c:ptCount val="1"/>
                <c:pt idx="0">
                  <c:v>control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[1]汇总!$Q$36:$T$36</c:f>
                <c:numCache>
                  <c:formatCode>General</c:formatCode>
                  <c:ptCount val="4"/>
                  <c:pt idx="0">
                    <c:v>1.3576941236277546E-2</c:v>
                  </c:pt>
                  <c:pt idx="1">
                    <c:v>2.0502032419575725E-2</c:v>
                  </c:pt>
                  <c:pt idx="2">
                    <c:v>1.3868429375143159E-2</c:v>
                  </c:pt>
                  <c:pt idx="3">
                    <c:v>1.5631165450257771E-2</c:v>
                  </c:pt>
                </c:numCache>
              </c:numRef>
            </c:plus>
            <c:minus>
              <c:numRef>
                <c:f>[1]汇总!$Q$36:$T$36</c:f>
                <c:numCache>
                  <c:formatCode>General</c:formatCode>
                  <c:ptCount val="4"/>
                  <c:pt idx="0">
                    <c:v>1.3576941236277546E-2</c:v>
                  </c:pt>
                  <c:pt idx="1">
                    <c:v>2.0502032419575725E-2</c:v>
                  </c:pt>
                  <c:pt idx="2">
                    <c:v>1.3868429375143159E-2</c:v>
                  </c:pt>
                  <c:pt idx="3">
                    <c:v>1.5631165450257771E-2</c:v>
                  </c:pt>
                </c:numCache>
              </c:numRef>
            </c:minus>
          </c:errBars>
          <c:val>
            <c:numRef>
              <c:f>[1]汇总!$Q$26:$T$26</c:f>
              <c:numCache>
                <c:formatCode>General</c:formatCode>
                <c:ptCount val="4"/>
                <c:pt idx="0">
                  <c:v>0.53233333333333333</c:v>
                </c:pt>
                <c:pt idx="1">
                  <c:v>0.65166666666666673</c:v>
                </c:pt>
                <c:pt idx="2">
                  <c:v>0.74233333333333329</c:v>
                </c:pt>
                <c:pt idx="3">
                  <c:v>0.80066666666666675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E41-43D0-BB12-22872009AD50}"/>
            </c:ext>
          </c:extLst>
        </c:ser>
        <c:ser>
          <c:idx val="1"/>
          <c:order val="1"/>
          <c:tx>
            <c:strRef>
              <c:f>[1]汇总!$P$27</c:f>
              <c:strCache>
                <c:ptCount val="1"/>
                <c:pt idx="0">
                  <c:v>TGF-β1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[1]汇总!$Q$37:$T$37</c:f>
                <c:numCache>
                  <c:formatCode>General</c:formatCode>
                  <c:ptCount val="4"/>
                  <c:pt idx="0">
                    <c:v>1.6643316977093252E-2</c:v>
                  </c:pt>
                  <c:pt idx="1">
                    <c:v>1.5502687938977994E-2</c:v>
                  </c:pt>
                  <c:pt idx="2">
                    <c:v>3.3620430296671264E-2</c:v>
                  </c:pt>
                  <c:pt idx="3">
                    <c:v>2.3007245235649884E-2</c:v>
                  </c:pt>
                </c:numCache>
              </c:numRef>
            </c:plus>
            <c:minus>
              <c:numRef>
                <c:f>[1]汇总!$Q$37:$T$37</c:f>
                <c:numCache>
                  <c:formatCode>General</c:formatCode>
                  <c:ptCount val="4"/>
                  <c:pt idx="0">
                    <c:v>1.6643316977093252E-2</c:v>
                  </c:pt>
                  <c:pt idx="1">
                    <c:v>1.5502687938977994E-2</c:v>
                  </c:pt>
                  <c:pt idx="2">
                    <c:v>3.3620430296671264E-2</c:v>
                  </c:pt>
                  <c:pt idx="3">
                    <c:v>2.3007245235649884E-2</c:v>
                  </c:pt>
                </c:numCache>
              </c:numRef>
            </c:minus>
          </c:errBars>
          <c:val>
            <c:numRef>
              <c:f>[1]汇总!$Q$27:$T$27</c:f>
              <c:numCache>
                <c:formatCode>General</c:formatCode>
                <c:ptCount val="4"/>
                <c:pt idx="0">
                  <c:v>0.53300000000000003</c:v>
                </c:pt>
                <c:pt idx="1">
                  <c:v>0.75633333333333341</c:v>
                </c:pt>
                <c:pt idx="2">
                  <c:v>0.95033333333333336</c:v>
                </c:pt>
                <c:pt idx="3">
                  <c:v>1.1013333333333335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E41-43D0-BB12-22872009AD50}"/>
            </c:ext>
          </c:extLst>
        </c:ser>
        <c:ser>
          <c:idx val="2"/>
          <c:order val="2"/>
          <c:tx>
            <c:strRef>
              <c:f>[1]汇总!$P$28</c:f>
              <c:strCache>
                <c:ptCount val="1"/>
                <c:pt idx="0">
                  <c:v>TGF-β1+AKF-PD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[1]汇总!$Q$38:$T$38</c:f>
                <c:numCache>
                  <c:formatCode>General</c:formatCode>
                  <c:ptCount val="4"/>
                  <c:pt idx="0">
                    <c:v>9.0184995056457971E-3</c:v>
                  </c:pt>
                  <c:pt idx="1">
                    <c:v>2.0404247923737205E-2</c:v>
                  </c:pt>
                  <c:pt idx="2">
                    <c:v>1.4571661996262898E-2</c:v>
                  </c:pt>
                  <c:pt idx="3">
                    <c:v>1.0263202878893716E-2</c:v>
                  </c:pt>
                </c:numCache>
              </c:numRef>
            </c:plus>
            <c:minus>
              <c:numRef>
                <c:f>[1]汇总!$Q$38:$T$38</c:f>
                <c:numCache>
                  <c:formatCode>General</c:formatCode>
                  <c:ptCount val="4"/>
                  <c:pt idx="0">
                    <c:v>9.0184995056457971E-3</c:v>
                  </c:pt>
                  <c:pt idx="1">
                    <c:v>2.0404247923737205E-2</c:v>
                  </c:pt>
                  <c:pt idx="2">
                    <c:v>1.4571661996262898E-2</c:v>
                  </c:pt>
                  <c:pt idx="3">
                    <c:v>1.0263202878893716E-2</c:v>
                  </c:pt>
                </c:numCache>
              </c:numRef>
            </c:minus>
          </c:errBars>
          <c:val>
            <c:numRef>
              <c:f>[1]汇总!$Q$28:$T$28</c:f>
              <c:numCache>
                <c:formatCode>General</c:formatCode>
                <c:ptCount val="4"/>
                <c:pt idx="0">
                  <c:v>0.54233333333333344</c:v>
                </c:pt>
                <c:pt idx="1">
                  <c:v>0.66433333333333333</c:v>
                </c:pt>
                <c:pt idx="2">
                  <c:v>0.80133333333333334</c:v>
                </c:pt>
                <c:pt idx="3">
                  <c:v>0.93366666666666676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E41-43D0-BB12-22872009AD50}"/>
            </c:ext>
          </c:extLst>
        </c:ser>
        <c:ser>
          <c:idx val="3"/>
          <c:order val="3"/>
          <c:tx>
            <c:strRef>
              <c:f>[1]汇总!$P$29</c:f>
              <c:strCache>
                <c:ptCount val="1"/>
                <c:pt idx="0">
                  <c:v>oe Smad2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[1]汇总!$Q$39:$T$39</c:f>
                <c:numCache>
                  <c:formatCode>General</c:formatCode>
                  <c:ptCount val="4"/>
                  <c:pt idx="0">
                    <c:v>4.7258156262526127E-3</c:v>
                  </c:pt>
                  <c:pt idx="1">
                    <c:v>1.1150485789118498E-2</c:v>
                  </c:pt>
                  <c:pt idx="2">
                    <c:v>1.7243356208503435E-2</c:v>
                  </c:pt>
                  <c:pt idx="3">
                    <c:v>1.5524174696260037E-2</c:v>
                  </c:pt>
                </c:numCache>
              </c:numRef>
            </c:plus>
            <c:minus>
              <c:numRef>
                <c:f>[1]汇总!$Q$39:$T$39</c:f>
                <c:numCache>
                  <c:formatCode>General</c:formatCode>
                  <c:ptCount val="4"/>
                  <c:pt idx="0">
                    <c:v>4.7258156262526127E-3</c:v>
                  </c:pt>
                  <c:pt idx="1">
                    <c:v>1.1150485789118498E-2</c:v>
                  </c:pt>
                  <c:pt idx="2">
                    <c:v>1.7243356208503435E-2</c:v>
                  </c:pt>
                  <c:pt idx="3">
                    <c:v>1.5524174696260037E-2</c:v>
                  </c:pt>
                </c:numCache>
              </c:numRef>
            </c:minus>
          </c:errBars>
          <c:val>
            <c:numRef>
              <c:f>[1]汇总!$Q$29:$T$29</c:f>
              <c:numCache>
                <c:formatCode>General</c:formatCode>
                <c:ptCount val="4"/>
                <c:pt idx="0">
                  <c:v>0.53733333333333333</c:v>
                </c:pt>
                <c:pt idx="1">
                  <c:v>0.72533333333333339</c:v>
                </c:pt>
                <c:pt idx="2">
                  <c:v>0.8736666666666667</c:v>
                </c:pt>
                <c:pt idx="3">
                  <c:v>0.98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3E41-43D0-BB12-22872009AD50}"/>
            </c:ext>
          </c:extLst>
        </c:ser>
        <c:ser>
          <c:idx val="4"/>
          <c:order val="4"/>
          <c:tx>
            <c:strRef>
              <c:f>[1]汇总!$P$30</c:f>
              <c:strCache>
                <c:ptCount val="1"/>
                <c:pt idx="0">
                  <c:v>oe Smad2+AKF-PD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[1]汇总!$Q$40:$T$40</c:f>
                <c:numCache>
                  <c:formatCode>General</c:formatCode>
                  <c:ptCount val="4"/>
                  <c:pt idx="0">
                    <c:v>9.5393920141694649E-3</c:v>
                  </c:pt>
                  <c:pt idx="1">
                    <c:v>1.8036999011291535E-2</c:v>
                  </c:pt>
                  <c:pt idx="2">
                    <c:v>1.967231557290602E-2</c:v>
                  </c:pt>
                  <c:pt idx="3">
                    <c:v>1.1532562594670805E-2</c:v>
                  </c:pt>
                </c:numCache>
              </c:numRef>
            </c:plus>
            <c:minus>
              <c:numRef>
                <c:f>[1]汇总!$Q$40:$T$40</c:f>
                <c:numCache>
                  <c:formatCode>General</c:formatCode>
                  <c:ptCount val="4"/>
                  <c:pt idx="0">
                    <c:v>9.5393920141694649E-3</c:v>
                  </c:pt>
                  <c:pt idx="1">
                    <c:v>1.8036999011291535E-2</c:v>
                  </c:pt>
                  <c:pt idx="2">
                    <c:v>1.967231557290602E-2</c:v>
                  </c:pt>
                  <c:pt idx="3">
                    <c:v>1.1532562594670805E-2</c:v>
                  </c:pt>
                </c:numCache>
              </c:numRef>
            </c:minus>
          </c:errBars>
          <c:val>
            <c:numRef>
              <c:f>[1]汇总!$Q$30:$T$30</c:f>
              <c:numCache>
                <c:formatCode>General</c:formatCode>
                <c:ptCount val="4"/>
                <c:pt idx="0">
                  <c:v>0.53200000000000003</c:v>
                </c:pt>
                <c:pt idx="1">
                  <c:v>0.68033333333333346</c:v>
                </c:pt>
                <c:pt idx="2">
                  <c:v>0.78300000000000003</c:v>
                </c:pt>
                <c:pt idx="3">
                  <c:v>0.89800000000000002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3E41-43D0-BB12-22872009AD50}"/>
            </c:ext>
          </c:extLst>
        </c:ser>
        <c:ser>
          <c:idx val="5"/>
          <c:order val="5"/>
          <c:tx>
            <c:strRef>
              <c:f>[1]汇总!$P$31</c:f>
              <c:strCache>
                <c:ptCount val="1"/>
                <c:pt idx="0">
                  <c:v>oe Smad3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[1]汇总!$Q$41:$T$41</c:f>
                <c:numCache>
                  <c:formatCode>General</c:formatCode>
                  <c:ptCount val="4"/>
                  <c:pt idx="0">
                    <c:v>1.1532562594670805E-2</c:v>
                  </c:pt>
                  <c:pt idx="1">
                    <c:v>2.7300793639257716E-2</c:v>
                  </c:pt>
                  <c:pt idx="2">
                    <c:v>1.3051181300301274E-2</c:v>
                  </c:pt>
                  <c:pt idx="3">
                    <c:v>6.3579346751388793E-2</c:v>
                  </c:pt>
                </c:numCache>
              </c:numRef>
            </c:plus>
            <c:minus>
              <c:numRef>
                <c:f>[1]汇总!$Q$41:$T$41</c:f>
                <c:numCache>
                  <c:formatCode>General</c:formatCode>
                  <c:ptCount val="4"/>
                  <c:pt idx="0">
                    <c:v>1.1532562594670805E-2</c:v>
                  </c:pt>
                  <c:pt idx="1">
                    <c:v>2.7300793639257716E-2</c:v>
                  </c:pt>
                  <c:pt idx="2">
                    <c:v>1.3051181300301274E-2</c:v>
                  </c:pt>
                  <c:pt idx="3">
                    <c:v>6.3579346751388793E-2</c:v>
                  </c:pt>
                </c:numCache>
              </c:numRef>
            </c:minus>
          </c:errBars>
          <c:val>
            <c:numRef>
              <c:f>[1]汇总!$Q$31:$T$31</c:f>
              <c:numCache>
                <c:formatCode>General</c:formatCode>
                <c:ptCount val="4"/>
                <c:pt idx="0">
                  <c:v>0.53400000000000014</c:v>
                </c:pt>
                <c:pt idx="1">
                  <c:v>0.73766666666666669</c:v>
                </c:pt>
                <c:pt idx="2">
                  <c:v>0.89066666666666672</c:v>
                </c:pt>
                <c:pt idx="3">
                  <c:v>1.0156666666666665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3E41-43D0-BB12-22872009AD50}"/>
            </c:ext>
          </c:extLst>
        </c:ser>
        <c:ser>
          <c:idx val="6"/>
          <c:order val="6"/>
          <c:tx>
            <c:strRef>
              <c:f>[1]汇总!$P$32</c:f>
              <c:strCache>
                <c:ptCount val="1"/>
                <c:pt idx="0">
                  <c:v>oe Smad3+AKF-PD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[1]汇总!$Q$42:$T$42</c:f>
                <c:numCache>
                  <c:formatCode>General</c:formatCode>
                  <c:ptCount val="4"/>
                  <c:pt idx="0">
                    <c:v>1.0148891565092228E-2</c:v>
                  </c:pt>
                  <c:pt idx="1">
                    <c:v>2.0108041509140855E-2</c:v>
                  </c:pt>
                  <c:pt idx="2">
                    <c:v>2.0663978319771844E-2</c:v>
                  </c:pt>
                  <c:pt idx="3">
                    <c:v>1.7785762095938816E-2</c:v>
                  </c:pt>
                </c:numCache>
              </c:numRef>
            </c:plus>
            <c:minus>
              <c:numRef>
                <c:f>[1]汇总!$Q$42:$T$42</c:f>
                <c:numCache>
                  <c:formatCode>General</c:formatCode>
                  <c:ptCount val="4"/>
                  <c:pt idx="0">
                    <c:v>1.0148891565092228E-2</c:v>
                  </c:pt>
                  <c:pt idx="1">
                    <c:v>2.0108041509140855E-2</c:v>
                  </c:pt>
                  <c:pt idx="2">
                    <c:v>2.0663978319771844E-2</c:v>
                  </c:pt>
                  <c:pt idx="3">
                    <c:v>1.7785762095938816E-2</c:v>
                  </c:pt>
                </c:numCache>
              </c:numRef>
            </c:minus>
          </c:errBars>
          <c:val>
            <c:numRef>
              <c:f>[1]汇总!$Q$32:$T$32</c:f>
              <c:numCache>
                <c:formatCode>General</c:formatCode>
                <c:ptCount val="4"/>
                <c:pt idx="0">
                  <c:v>0.54</c:v>
                </c:pt>
                <c:pt idx="1">
                  <c:v>0.69133333333333324</c:v>
                </c:pt>
                <c:pt idx="2">
                  <c:v>0.78699999999999992</c:v>
                </c:pt>
                <c:pt idx="3">
                  <c:v>0.86766666666666659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汇总!#REF!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3E41-43D0-BB12-22872009A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11904"/>
        <c:axId val="174013440"/>
      </c:lineChart>
      <c:catAx>
        <c:axId val="17401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013440"/>
        <c:crosses val="autoZero"/>
        <c:auto val="1"/>
        <c:lblAlgn val="ctr"/>
        <c:lblOffset val="100"/>
        <c:noMultiLvlLbl val="0"/>
      </c:catAx>
      <c:valAx>
        <c:axId val="17401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011904"/>
        <c:crosses val="autoZero"/>
        <c:crossBetween val="between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tiff"/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24</xdr:row>
      <xdr:rowOff>12700</xdr:rowOff>
    </xdr:from>
    <xdr:to>
      <xdr:col>12</xdr:col>
      <xdr:colOff>323850</xdr:colOff>
      <xdr:row>52</xdr:row>
      <xdr:rowOff>63501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05F2732-FAD1-4448-B094-971A7EAEA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654050</xdr:colOff>
      <xdr:row>66</xdr:row>
      <xdr:rowOff>139700</xdr:rowOff>
    </xdr:from>
    <xdr:to>
      <xdr:col>13</xdr:col>
      <xdr:colOff>418338</xdr:colOff>
      <xdr:row>86</xdr:row>
      <xdr:rowOff>101092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BBF5D9FB-DC13-272D-22FD-3867F1060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7250" y="11887200"/>
          <a:ext cx="3066288" cy="3517392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278384</xdr:colOff>
      <xdr:row>122</xdr:row>
      <xdr:rowOff>37592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85822FFE-8EED-3064-F5F8-6CA8BFCA7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3600" y="18154650"/>
          <a:ext cx="2919984" cy="35935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CK8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汇总"/>
      <sheetName val="Sheet1"/>
      <sheetName val="0h"/>
      <sheetName val="24h"/>
      <sheetName val="48h"/>
      <sheetName val="72h "/>
    </sheetNames>
    <sheetDataSet>
      <sheetData sheetId="0">
        <row r="26">
          <cell r="P26" t="str">
            <v>control</v>
          </cell>
          <cell r="Q26">
            <v>0.53233333333333333</v>
          </cell>
          <cell r="R26">
            <v>0.65166666666666673</v>
          </cell>
          <cell r="S26">
            <v>0.74233333333333329</v>
          </cell>
          <cell r="T26">
            <v>0.80066666666666675</v>
          </cell>
        </row>
        <row r="27">
          <cell r="P27" t="str">
            <v>TGF-β1</v>
          </cell>
          <cell r="Q27">
            <v>0.53300000000000003</v>
          </cell>
          <cell r="R27">
            <v>0.75633333333333341</v>
          </cell>
          <cell r="S27">
            <v>0.95033333333333336</v>
          </cell>
          <cell r="T27">
            <v>1.1013333333333335</v>
          </cell>
        </row>
        <row r="28">
          <cell r="P28" t="str">
            <v>TGF-β1+AKF-PD</v>
          </cell>
          <cell r="Q28">
            <v>0.54233333333333344</v>
          </cell>
          <cell r="R28">
            <v>0.66433333333333333</v>
          </cell>
          <cell r="S28">
            <v>0.80133333333333334</v>
          </cell>
          <cell r="T28">
            <v>0.93366666666666676</v>
          </cell>
        </row>
        <row r="29">
          <cell r="P29" t="str">
            <v>oe Smad2</v>
          </cell>
          <cell r="Q29">
            <v>0.53733333333333333</v>
          </cell>
          <cell r="R29">
            <v>0.72533333333333339</v>
          </cell>
          <cell r="S29">
            <v>0.8736666666666667</v>
          </cell>
          <cell r="T29">
            <v>0.98</v>
          </cell>
        </row>
        <row r="30">
          <cell r="P30" t="str">
            <v>oe Smad2+AKF-PD</v>
          </cell>
          <cell r="Q30">
            <v>0.53200000000000003</v>
          </cell>
          <cell r="R30">
            <v>0.68033333333333346</v>
          </cell>
          <cell r="S30">
            <v>0.78300000000000003</v>
          </cell>
          <cell r="T30">
            <v>0.89800000000000002</v>
          </cell>
        </row>
        <row r="31">
          <cell r="P31" t="str">
            <v>oe Smad3</v>
          </cell>
          <cell r="Q31">
            <v>0.53400000000000014</v>
          </cell>
          <cell r="R31">
            <v>0.73766666666666669</v>
          </cell>
          <cell r="S31">
            <v>0.89066666666666672</v>
          </cell>
          <cell r="T31">
            <v>1.0156666666666665</v>
          </cell>
        </row>
        <row r="32">
          <cell r="P32" t="str">
            <v>oe Smad3+AKF-PD</v>
          </cell>
          <cell r="Q32">
            <v>0.54</v>
          </cell>
          <cell r="R32">
            <v>0.69133333333333324</v>
          </cell>
          <cell r="S32">
            <v>0.78699999999999992</v>
          </cell>
          <cell r="T32">
            <v>0.86766666666666659</v>
          </cell>
        </row>
        <row r="36">
          <cell r="Q36">
            <v>1.3576941236277546E-2</v>
          </cell>
          <cell r="R36">
            <v>2.0502032419575725E-2</v>
          </cell>
          <cell r="S36">
            <v>1.3868429375143159E-2</v>
          </cell>
          <cell r="T36">
            <v>1.5631165450257771E-2</v>
          </cell>
        </row>
        <row r="37">
          <cell r="Q37">
            <v>1.6643316977093252E-2</v>
          </cell>
          <cell r="R37">
            <v>1.5502687938977994E-2</v>
          </cell>
          <cell r="S37">
            <v>3.3620430296671264E-2</v>
          </cell>
          <cell r="T37">
            <v>2.3007245235649884E-2</v>
          </cell>
        </row>
        <row r="38">
          <cell r="Q38">
            <v>9.0184995056457971E-3</v>
          </cell>
          <cell r="R38">
            <v>2.0404247923737205E-2</v>
          </cell>
          <cell r="S38">
            <v>1.4571661996262898E-2</v>
          </cell>
          <cell r="T38">
            <v>1.0263202878893716E-2</v>
          </cell>
        </row>
        <row r="39">
          <cell r="Q39">
            <v>4.7258156262526127E-3</v>
          </cell>
          <cell r="R39">
            <v>1.1150485789118498E-2</v>
          </cell>
          <cell r="S39">
            <v>1.7243356208503435E-2</v>
          </cell>
          <cell r="T39">
            <v>1.5524174696260037E-2</v>
          </cell>
        </row>
        <row r="40">
          <cell r="Q40">
            <v>9.5393920141694649E-3</v>
          </cell>
          <cell r="R40">
            <v>1.8036999011291535E-2</v>
          </cell>
          <cell r="S40">
            <v>1.967231557290602E-2</v>
          </cell>
          <cell r="T40">
            <v>1.1532562594670805E-2</v>
          </cell>
        </row>
        <row r="41">
          <cell r="Q41">
            <v>1.1532562594670805E-2</v>
          </cell>
          <cell r="R41">
            <v>2.7300793639257716E-2</v>
          </cell>
          <cell r="S41">
            <v>1.3051181300301274E-2</v>
          </cell>
          <cell r="T41">
            <v>6.3579346751388793E-2</v>
          </cell>
        </row>
        <row r="42">
          <cell r="Q42">
            <v>1.0148891565092228E-2</v>
          </cell>
          <cell r="R42">
            <v>2.0108041509140855E-2</v>
          </cell>
          <cell r="S42">
            <v>2.0663978319771844E-2</v>
          </cell>
          <cell r="T42">
            <v>1.7785762095938816E-2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4"/>
  <sheetViews>
    <sheetView tabSelected="1" topLeftCell="A61" workbookViewId="0">
      <selection activeCell="D58" sqref="D58"/>
    </sheetView>
  </sheetViews>
  <sheetFormatPr defaultRowHeight="14" x14ac:dyDescent="0.3"/>
  <cols>
    <col min="2" max="2" width="27.1640625" customWidth="1"/>
  </cols>
  <sheetData>
    <row r="1" spans="1:14" x14ac:dyDescent="0.3">
      <c r="A1" s="1" t="s">
        <v>135</v>
      </c>
    </row>
    <row r="2" spans="1:14" x14ac:dyDescent="0.3">
      <c r="C2" s="15" t="s">
        <v>0</v>
      </c>
      <c r="D2" s="16"/>
      <c r="E2" s="17"/>
      <c r="F2" s="15" t="s">
        <v>1</v>
      </c>
      <c r="G2" s="16"/>
      <c r="H2" s="17"/>
      <c r="I2" s="15" t="s">
        <v>2</v>
      </c>
      <c r="J2" s="16"/>
      <c r="K2" s="17"/>
      <c r="L2" s="18" t="s">
        <v>3</v>
      </c>
      <c r="M2" s="19"/>
      <c r="N2" s="20"/>
    </row>
    <row r="3" spans="1:14" x14ac:dyDescent="0.3">
      <c r="B3" s="2"/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3">
        <v>7</v>
      </c>
      <c r="J3" s="3">
        <v>8</v>
      </c>
      <c r="K3" s="3">
        <v>9</v>
      </c>
      <c r="L3" s="3">
        <v>10</v>
      </c>
      <c r="M3" s="3">
        <v>11</v>
      </c>
      <c r="N3" s="3">
        <v>12</v>
      </c>
    </row>
    <row r="4" spans="1:14" x14ac:dyDescent="0.3">
      <c r="A4" s="4" t="s">
        <v>4</v>
      </c>
      <c r="B4" s="3" t="s">
        <v>5</v>
      </c>
      <c r="C4" s="5" t="s">
        <v>6</v>
      </c>
      <c r="D4" s="5" t="s">
        <v>6</v>
      </c>
      <c r="E4" s="5" t="s">
        <v>6</v>
      </c>
      <c r="F4" s="5" t="s">
        <v>6</v>
      </c>
      <c r="G4" s="5" t="s">
        <v>6</v>
      </c>
      <c r="H4" s="5" t="s">
        <v>6</v>
      </c>
      <c r="I4" s="5" t="s">
        <v>6</v>
      </c>
      <c r="J4" s="5" t="s">
        <v>6</v>
      </c>
      <c r="K4" s="5" t="s">
        <v>6</v>
      </c>
      <c r="L4" s="5" t="s">
        <v>6</v>
      </c>
      <c r="M4" s="5" t="s">
        <v>6</v>
      </c>
      <c r="N4" s="5" t="s">
        <v>6</v>
      </c>
    </row>
    <row r="5" spans="1:14" x14ac:dyDescent="0.3">
      <c r="A5" s="4" t="s">
        <v>7</v>
      </c>
      <c r="B5" s="3" t="s">
        <v>8</v>
      </c>
      <c r="C5" s="5" t="s">
        <v>9</v>
      </c>
      <c r="D5" s="5" t="s">
        <v>9</v>
      </c>
      <c r="E5" s="5" t="s">
        <v>9</v>
      </c>
      <c r="F5" s="5" t="s">
        <v>9</v>
      </c>
      <c r="G5" s="5" t="s">
        <v>9</v>
      </c>
      <c r="H5" s="5" t="s">
        <v>9</v>
      </c>
      <c r="I5" s="5" t="s">
        <v>9</v>
      </c>
      <c r="J5" s="5" t="s">
        <v>9</v>
      </c>
      <c r="K5" s="5" t="s">
        <v>9</v>
      </c>
      <c r="L5" s="5" t="s">
        <v>9</v>
      </c>
      <c r="M5" s="5" t="s">
        <v>9</v>
      </c>
      <c r="N5" s="5" t="s">
        <v>9</v>
      </c>
    </row>
    <row r="6" spans="1:14" x14ac:dyDescent="0.3">
      <c r="A6" s="4" t="s">
        <v>10</v>
      </c>
      <c r="B6" s="3" t="s">
        <v>11</v>
      </c>
      <c r="C6" s="5" t="s">
        <v>12</v>
      </c>
      <c r="D6" s="5" t="s">
        <v>12</v>
      </c>
      <c r="E6" s="5" t="s">
        <v>12</v>
      </c>
      <c r="F6" s="5" t="s">
        <v>12</v>
      </c>
      <c r="G6" s="5" t="s">
        <v>12</v>
      </c>
      <c r="H6" s="5" t="s">
        <v>12</v>
      </c>
      <c r="I6" s="5" t="s">
        <v>12</v>
      </c>
      <c r="J6" s="5" t="s">
        <v>12</v>
      </c>
      <c r="K6" s="5" t="s">
        <v>12</v>
      </c>
      <c r="L6" s="5" t="s">
        <v>12</v>
      </c>
      <c r="M6" s="5" t="s">
        <v>12</v>
      </c>
      <c r="N6" s="5" t="s">
        <v>12</v>
      </c>
    </row>
    <row r="7" spans="1:14" x14ac:dyDescent="0.3">
      <c r="A7" s="4" t="s">
        <v>13</v>
      </c>
      <c r="B7" s="3" t="s">
        <v>14</v>
      </c>
      <c r="C7" s="5" t="s">
        <v>15</v>
      </c>
      <c r="D7" s="5" t="s">
        <v>15</v>
      </c>
      <c r="E7" s="5" t="s">
        <v>15</v>
      </c>
      <c r="F7" s="5" t="s">
        <v>15</v>
      </c>
      <c r="G7" s="5" t="s">
        <v>15</v>
      </c>
      <c r="H7" s="5" t="s">
        <v>15</v>
      </c>
      <c r="I7" s="5" t="s">
        <v>15</v>
      </c>
      <c r="J7" s="5" t="s">
        <v>15</v>
      </c>
      <c r="K7" s="5" t="s">
        <v>15</v>
      </c>
      <c r="L7" s="5" t="s">
        <v>15</v>
      </c>
      <c r="M7" s="5" t="s">
        <v>15</v>
      </c>
      <c r="N7" s="5" t="s">
        <v>15</v>
      </c>
    </row>
    <row r="8" spans="1:14" x14ac:dyDescent="0.3">
      <c r="A8" s="4" t="s">
        <v>16</v>
      </c>
      <c r="B8" s="3" t="s">
        <v>17</v>
      </c>
      <c r="C8" s="5" t="s">
        <v>18</v>
      </c>
      <c r="D8" s="5" t="s">
        <v>18</v>
      </c>
      <c r="E8" s="5" t="s">
        <v>18</v>
      </c>
      <c r="F8" s="5" t="s">
        <v>18</v>
      </c>
      <c r="G8" s="5" t="s">
        <v>18</v>
      </c>
      <c r="H8" s="5" t="s">
        <v>18</v>
      </c>
      <c r="I8" s="5" t="s">
        <v>18</v>
      </c>
      <c r="J8" s="5" t="s">
        <v>18</v>
      </c>
      <c r="K8" s="5" t="s">
        <v>18</v>
      </c>
      <c r="L8" s="5" t="s">
        <v>18</v>
      </c>
      <c r="M8" s="5" t="s">
        <v>18</v>
      </c>
      <c r="N8" s="5" t="s">
        <v>18</v>
      </c>
    </row>
    <row r="9" spans="1:14" x14ac:dyDescent="0.3">
      <c r="A9" s="4" t="s">
        <v>19</v>
      </c>
      <c r="B9" s="3" t="s">
        <v>20</v>
      </c>
      <c r="C9" s="5" t="s">
        <v>21</v>
      </c>
      <c r="D9" s="5" t="s">
        <v>21</v>
      </c>
      <c r="E9" s="5" t="s">
        <v>21</v>
      </c>
      <c r="F9" s="5" t="s">
        <v>21</v>
      </c>
      <c r="G9" s="5" t="s">
        <v>21</v>
      </c>
      <c r="H9" s="5" t="s">
        <v>21</v>
      </c>
      <c r="I9" s="5" t="s">
        <v>21</v>
      </c>
      <c r="J9" s="5" t="s">
        <v>21</v>
      </c>
      <c r="K9" s="5" t="s">
        <v>21</v>
      </c>
      <c r="L9" s="5" t="s">
        <v>21</v>
      </c>
      <c r="M9" s="5" t="s">
        <v>21</v>
      </c>
      <c r="N9" s="5" t="s">
        <v>21</v>
      </c>
    </row>
    <row r="10" spans="1:14" x14ac:dyDescent="0.3">
      <c r="A10" s="4" t="s">
        <v>22</v>
      </c>
      <c r="B10" s="3" t="s">
        <v>23</v>
      </c>
      <c r="C10" s="5" t="s">
        <v>24</v>
      </c>
      <c r="D10" s="5" t="s">
        <v>24</v>
      </c>
      <c r="E10" s="5" t="s">
        <v>24</v>
      </c>
      <c r="F10" s="5" t="s">
        <v>24</v>
      </c>
      <c r="G10" s="5" t="s">
        <v>24</v>
      </c>
      <c r="H10" s="5" t="s">
        <v>24</v>
      </c>
      <c r="I10" s="5" t="s">
        <v>24</v>
      </c>
      <c r="J10" s="5" t="s">
        <v>24</v>
      </c>
      <c r="K10" s="5" t="s">
        <v>24</v>
      </c>
      <c r="L10" s="5" t="s">
        <v>24</v>
      </c>
      <c r="M10" s="5" t="s">
        <v>24</v>
      </c>
      <c r="N10" s="5" t="s">
        <v>24</v>
      </c>
    </row>
    <row r="11" spans="1:14" x14ac:dyDescent="0.3">
      <c r="B11" s="3" t="s">
        <v>25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3" spans="1:14" x14ac:dyDescent="0.3">
      <c r="A13" s="1" t="s">
        <v>136</v>
      </c>
      <c r="B13" s="7"/>
    </row>
    <row r="14" spans="1:14" x14ac:dyDescent="0.3">
      <c r="C14" s="15" t="s">
        <v>0</v>
      </c>
      <c r="D14" s="16"/>
      <c r="E14" s="17"/>
      <c r="F14" s="15" t="s">
        <v>1</v>
      </c>
      <c r="G14" s="16"/>
      <c r="H14" s="17"/>
      <c r="I14" s="15" t="s">
        <v>2</v>
      </c>
      <c r="J14" s="16"/>
      <c r="K14" s="17"/>
      <c r="L14" s="18" t="s">
        <v>3</v>
      </c>
      <c r="M14" s="19"/>
      <c r="N14" s="20"/>
    </row>
    <row r="15" spans="1:14" x14ac:dyDescent="0.3">
      <c r="B15" s="2"/>
      <c r="C15" s="3">
        <v>1</v>
      </c>
      <c r="D15" s="3">
        <v>2</v>
      </c>
      <c r="E15" s="3">
        <v>3</v>
      </c>
      <c r="F15" s="3">
        <v>4</v>
      </c>
      <c r="G15" s="3">
        <v>5</v>
      </c>
      <c r="H15" s="3">
        <v>6</v>
      </c>
      <c r="I15" s="3">
        <v>7</v>
      </c>
      <c r="J15" s="3">
        <v>8</v>
      </c>
      <c r="K15" s="3">
        <v>9</v>
      </c>
      <c r="L15" s="3">
        <v>10</v>
      </c>
      <c r="M15" s="3">
        <v>11</v>
      </c>
      <c r="N15" s="3">
        <v>12</v>
      </c>
    </row>
    <row r="16" spans="1:14" x14ac:dyDescent="0.3">
      <c r="A16" s="4" t="s">
        <v>4</v>
      </c>
      <c r="B16" s="3" t="s">
        <v>5</v>
      </c>
      <c r="C16" s="6">
        <v>0.53400000000000003</v>
      </c>
      <c r="D16" s="6">
        <v>0.51800000000000002</v>
      </c>
      <c r="E16" s="6">
        <v>0.54500000000000004</v>
      </c>
      <c r="F16" s="6">
        <v>0.63100000000000001</v>
      </c>
      <c r="G16" s="6">
        <v>0.65200000000000002</v>
      </c>
      <c r="H16" s="6">
        <v>0.67200000000000004</v>
      </c>
      <c r="I16" s="6">
        <v>0.746</v>
      </c>
      <c r="J16" s="6">
        <v>0.754</v>
      </c>
      <c r="K16" s="6">
        <v>0.72699999999999998</v>
      </c>
      <c r="L16" s="6">
        <v>0.81499999999999995</v>
      </c>
      <c r="M16" s="6">
        <v>0.80300000000000005</v>
      </c>
      <c r="N16" s="6">
        <v>0.78400000000000003</v>
      </c>
    </row>
    <row r="17" spans="1:14" x14ac:dyDescent="0.3">
      <c r="A17" s="4" t="s">
        <v>7</v>
      </c>
      <c r="B17" s="3" t="s">
        <v>8</v>
      </c>
      <c r="C17" s="6">
        <v>0.55200000000000005</v>
      </c>
      <c r="D17" s="6">
        <v>0.52100000000000002</v>
      </c>
      <c r="E17" s="6">
        <v>0.52600000000000002</v>
      </c>
      <c r="F17" s="6">
        <v>0.75600000000000001</v>
      </c>
      <c r="G17" s="6">
        <v>0.74099999999999999</v>
      </c>
      <c r="H17" s="6">
        <v>0.77200000000000002</v>
      </c>
      <c r="I17" s="6">
        <v>0.92800000000000005</v>
      </c>
      <c r="J17" s="6">
        <v>0.93400000000000005</v>
      </c>
      <c r="K17" s="6">
        <v>0.98899999999999999</v>
      </c>
      <c r="L17" s="6">
        <v>1.0780000000000001</v>
      </c>
      <c r="M17" s="6">
        <v>1.1020000000000001</v>
      </c>
      <c r="N17" s="6">
        <v>1.1240000000000001</v>
      </c>
    </row>
    <row r="18" spans="1:14" x14ac:dyDescent="0.3">
      <c r="A18" s="4" t="s">
        <v>10</v>
      </c>
      <c r="B18" s="3" t="s">
        <v>11</v>
      </c>
      <c r="C18" s="6">
        <v>0.53300000000000003</v>
      </c>
      <c r="D18" s="6">
        <v>0.55100000000000005</v>
      </c>
      <c r="E18" s="6">
        <v>0.54300000000000004</v>
      </c>
      <c r="F18" s="6">
        <v>0.64200000000000002</v>
      </c>
      <c r="G18" s="6">
        <v>0.66900000000000004</v>
      </c>
      <c r="H18" s="6">
        <v>0.68200000000000005</v>
      </c>
      <c r="I18" s="6">
        <v>0.81299999999999994</v>
      </c>
      <c r="J18" s="6">
        <v>0.78500000000000003</v>
      </c>
      <c r="K18" s="6">
        <v>0.80600000000000005</v>
      </c>
      <c r="L18" s="6">
        <v>0.92500000000000004</v>
      </c>
      <c r="M18" s="6">
        <v>0.94499999999999995</v>
      </c>
      <c r="N18" s="6">
        <v>0.93100000000000005</v>
      </c>
    </row>
    <row r="19" spans="1:14" x14ac:dyDescent="0.3">
      <c r="A19" s="4" t="s">
        <v>13</v>
      </c>
      <c r="B19" s="3" t="s">
        <v>14</v>
      </c>
      <c r="C19" s="6">
        <v>0.53200000000000003</v>
      </c>
      <c r="D19" s="6">
        <v>0.54100000000000004</v>
      </c>
      <c r="E19" s="6">
        <v>0.53900000000000003</v>
      </c>
      <c r="F19" s="6">
        <v>0.73799999999999999</v>
      </c>
      <c r="G19" s="6">
        <v>0.71699999999999997</v>
      </c>
      <c r="H19" s="6">
        <v>0.72099999999999997</v>
      </c>
      <c r="I19" s="6">
        <v>0.877</v>
      </c>
      <c r="J19" s="6">
        <v>0.88900000000000001</v>
      </c>
      <c r="K19" s="6">
        <v>0.85499999999999998</v>
      </c>
      <c r="L19" s="6">
        <v>0.97899999999999998</v>
      </c>
      <c r="M19" s="6">
        <v>0.96499999999999997</v>
      </c>
      <c r="N19" s="6">
        <v>0.996</v>
      </c>
    </row>
    <row r="20" spans="1:14" x14ac:dyDescent="0.3">
      <c r="A20" s="4" t="s">
        <v>16</v>
      </c>
      <c r="B20" s="3" t="s">
        <v>17</v>
      </c>
      <c r="C20" s="8">
        <v>0.53100000000000003</v>
      </c>
      <c r="D20" s="8">
        <v>0.52300000000000002</v>
      </c>
      <c r="E20" s="8">
        <v>0.54200000000000004</v>
      </c>
      <c r="F20" s="6">
        <v>0.69899999999999995</v>
      </c>
      <c r="G20" s="6">
        <v>0.67900000000000005</v>
      </c>
      <c r="H20" s="6">
        <v>0.66300000000000003</v>
      </c>
      <c r="I20" s="6">
        <v>0.80100000000000005</v>
      </c>
      <c r="J20" s="6">
        <v>0.78600000000000003</v>
      </c>
      <c r="K20" s="6">
        <v>0.76200000000000001</v>
      </c>
      <c r="L20" s="6">
        <v>0.90700000000000003</v>
      </c>
      <c r="M20" s="6">
        <v>0.88500000000000001</v>
      </c>
      <c r="N20" s="6">
        <v>0.90200000000000002</v>
      </c>
    </row>
    <row r="21" spans="1:14" x14ac:dyDescent="0.3">
      <c r="A21" s="4" t="s">
        <v>19</v>
      </c>
      <c r="B21" s="3" t="s">
        <v>20</v>
      </c>
      <c r="C21" s="6">
        <v>0.52200000000000002</v>
      </c>
      <c r="D21" s="6">
        <v>0.54500000000000004</v>
      </c>
      <c r="E21" s="6">
        <v>0.53500000000000003</v>
      </c>
      <c r="F21" s="6">
        <v>0.72499999999999998</v>
      </c>
      <c r="G21" s="6">
        <v>0.71899999999999997</v>
      </c>
      <c r="H21" s="6">
        <v>0.76900000000000002</v>
      </c>
      <c r="I21" s="6">
        <v>0.89500000000000002</v>
      </c>
      <c r="J21" s="6">
        <v>0.90100000000000002</v>
      </c>
      <c r="K21" s="6">
        <v>0.876</v>
      </c>
      <c r="L21" s="6">
        <v>1.089</v>
      </c>
      <c r="M21" s="6">
        <v>0.98199999999999998</v>
      </c>
      <c r="N21" s="6">
        <v>0.97599999999999998</v>
      </c>
    </row>
    <row r="22" spans="1:14" x14ac:dyDescent="0.3">
      <c r="A22" s="4" t="s">
        <v>22</v>
      </c>
      <c r="B22" s="3" t="s">
        <v>23</v>
      </c>
      <c r="C22" s="8">
        <v>0.53100000000000003</v>
      </c>
      <c r="D22" s="8">
        <v>0.53800000000000003</v>
      </c>
      <c r="E22" s="8">
        <v>0.55100000000000005</v>
      </c>
      <c r="F22" s="6">
        <v>0.70799999999999996</v>
      </c>
      <c r="G22" s="6">
        <v>0.66900000000000004</v>
      </c>
      <c r="H22" s="6">
        <v>0.69699999999999995</v>
      </c>
      <c r="I22" s="6">
        <v>0.80899999999999994</v>
      </c>
      <c r="J22" s="6">
        <v>0.76800000000000002</v>
      </c>
      <c r="K22" s="6">
        <v>0.78399999999999992</v>
      </c>
      <c r="L22" s="6">
        <v>0.88700000000000001</v>
      </c>
      <c r="M22" s="6">
        <v>0.86399999999999999</v>
      </c>
      <c r="N22" s="6">
        <v>0.85199999999999998</v>
      </c>
    </row>
    <row r="23" spans="1:14" x14ac:dyDescent="0.3">
      <c r="B23" s="3" t="s">
        <v>25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55" spans="2:9" x14ac:dyDescent="0.3">
      <c r="B55" t="s">
        <v>26</v>
      </c>
    </row>
    <row r="56" spans="2:9" x14ac:dyDescent="0.3">
      <c r="B56" t="s">
        <v>27</v>
      </c>
    </row>
    <row r="57" spans="2:9" ht="14.5" x14ac:dyDescent="0.3">
      <c r="B57" s="9" t="s">
        <v>28</v>
      </c>
      <c r="C57" s="10" t="s">
        <v>29</v>
      </c>
      <c r="D57" s="10" t="s">
        <v>30</v>
      </c>
      <c r="E57" s="10" t="s">
        <v>31</v>
      </c>
      <c r="F57" s="10" t="s">
        <v>32</v>
      </c>
      <c r="G57" s="10" t="s">
        <v>33</v>
      </c>
      <c r="H57" s="10" t="s">
        <v>34</v>
      </c>
      <c r="I57" s="10"/>
    </row>
    <row r="58" spans="2:9" x14ac:dyDescent="0.3">
      <c r="B58">
        <v>0.746</v>
      </c>
      <c r="C58">
        <v>0.92800000000000005</v>
      </c>
      <c r="D58">
        <v>0.81299999999999994</v>
      </c>
      <c r="E58">
        <v>0.877</v>
      </c>
      <c r="F58">
        <v>0.80100000000000005</v>
      </c>
      <c r="G58">
        <v>0.89500000000000002</v>
      </c>
      <c r="H58">
        <v>0.80900000000000005</v>
      </c>
    </row>
    <row r="59" spans="2:9" x14ac:dyDescent="0.3">
      <c r="B59">
        <v>0.754</v>
      </c>
      <c r="C59">
        <v>0.93400000000000005</v>
      </c>
      <c r="D59">
        <v>0.78500000000000003</v>
      </c>
      <c r="E59">
        <v>0.88900000000000001</v>
      </c>
      <c r="F59">
        <v>0.78600000000000003</v>
      </c>
      <c r="G59">
        <v>0.90100000000000002</v>
      </c>
      <c r="H59">
        <v>0.76800000000000002</v>
      </c>
    </row>
    <row r="60" spans="2:9" x14ac:dyDescent="0.3">
      <c r="B60">
        <v>0.72699999999999998</v>
      </c>
      <c r="C60">
        <v>0.98899999999999999</v>
      </c>
      <c r="D60">
        <v>0.80600000000000005</v>
      </c>
      <c r="E60">
        <v>0.85499999999999998</v>
      </c>
      <c r="F60">
        <v>0.76200000000000001</v>
      </c>
      <c r="G60">
        <v>0.876</v>
      </c>
      <c r="H60">
        <v>0.78400000000000003</v>
      </c>
    </row>
    <row r="61" spans="2:9" x14ac:dyDescent="0.3">
      <c r="B61" s="11">
        <f>AVERAGE(B58:B60)</f>
        <v>0.74233333333333329</v>
      </c>
    </row>
    <row r="62" spans="2:9" x14ac:dyDescent="0.3">
      <c r="B62" s="12" t="s">
        <v>36</v>
      </c>
    </row>
    <row r="63" spans="2:9" ht="14.5" x14ac:dyDescent="0.3">
      <c r="B63" s="10" t="s">
        <v>35</v>
      </c>
      <c r="C63" s="10" t="s">
        <v>29</v>
      </c>
      <c r="D63" s="10" t="s">
        <v>30</v>
      </c>
      <c r="E63" s="10" t="s">
        <v>31</v>
      </c>
      <c r="F63" s="10" t="s">
        <v>32</v>
      </c>
      <c r="G63" s="10" t="s">
        <v>33</v>
      </c>
      <c r="H63" s="10" t="s">
        <v>34</v>
      </c>
    </row>
    <row r="64" spans="2:9" x14ac:dyDescent="0.3">
      <c r="B64">
        <v>100.493938033229</v>
      </c>
      <c r="C64">
        <f>C58/B61*100</f>
        <v>125.01122586439158</v>
      </c>
      <c r="D64">
        <f>D58/B61*100</f>
        <v>109.51953300404131</v>
      </c>
      <c r="E64">
        <f>E58/B61*100</f>
        <v>118.14099685675798</v>
      </c>
      <c r="F64">
        <f>F58/B61*100</f>
        <v>107.90300853165695</v>
      </c>
      <c r="G64">
        <f>G58/B61*100</f>
        <v>120.56578356533454</v>
      </c>
      <c r="H64">
        <f>H58/B61*100</f>
        <v>108.98069151324654</v>
      </c>
    </row>
    <row r="65" spans="2:8" x14ac:dyDescent="0.3">
      <c r="B65">
        <v>101.57162101481801</v>
      </c>
      <c r="C65">
        <f>C59/B61*100</f>
        <v>125.81948810058377</v>
      </c>
      <c r="D65">
        <f>D59/B61*100</f>
        <v>105.74764256847777</v>
      </c>
      <c r="E65">
        <f>E59/B61*100</f>
        <v>119.75752132914235</v>
      </c>
      <c r="F65">
        <f>F59/B61*100</f>
        <v>105.88235294117648</v>
      </c>
      <c r="G65">
        <f>G59/B61*100</f>
        <v>121.37404580152673</v>
      </c>
      <c r="H65">
        <f>H59/B61*100</f>
        <v>103.45756623259992</v>
      </c>
    </row>
    <row r="66" spans="2:8" x14ac:dyDescent="0.3">
      <c r="B66">
        <v>97.934440951953306</v>
      </c>
      <c r="C66">
        <f>C60/B61*100</f>
        <v>133.22855859901213</v>
      </c>
      <c r="D66">
        <f>D60/B61*100</f>
        <v>108.57656039515045</v>
      </c>
      <c r="E66">
        <f>E60/B61*100</f>
        <v>115.17736865738661</v>
      </c>
      <c r="F66">
        <f>F60/B61*100</f>
        <v>102.64930399640772</v>
      </c>
      <c r="G66">
        <f>G60/B61*100</f>
        <v>118.00628648405929</v>
      </c>
      <c r="H66">
        <f>H60/B61*100</f>
        <v>105.61293219577908</v>
      </c>
    </row>
    <row r="68" spans="2:8" x14ac:dyDescent="0.3">
      <c r="B68" s="14" t="s">
        <v>37</v>
      </c>
      <c r="C68" s="13" t="s">
        <v>38</v>
      </c>
      <c r="D68" s="13" t="s">
        <v>39</v>
      </c>
      <c r="E68" s="13" t="s">
        <v>40</v>
      </c>
      <c r="F68" s="13" t="s">
        <v>41</v>
      </c>
      <c r="G68" s="13" t="s">
        <v>42</v>
      </c>
      <c r="H68" s="13"/>
    </row>
    <row r="69" spans="2:8" x14ac:dyDescent="0.3">
      <c r="B69" s="14" t="s">
        <v>43</v>
      </c>
      <c r="C69" s="13">
        <v>-28.02</v>
      </c>
      <c r="D69" s="13" t="s">
        <v>44</v>
      </c>
      <c r="E69" s="13" t="s">
        <v>45</v>
      </c>
      <c r="F69" s="13" t="s">
        <v>46</v>
      </c>
      <c r="G69" s="13" t="s">
        <v>47</v>
      </c>
      <c r="H69" s="13" t="s">
        <v>48</v>
      </c>
    </row>
    <row r="70" spans="2:8" x14ac:dyDescent="0.3">
      <c r="B70" s="14" t="s">
        <v>49</v>
      </c>
      <c r="C70" s="13">
        <v>-7.9480000000000004</v>
      </c>
      <c r="D70" s="13" t="s">
        <v>50</v>
      </c>
      <c r="E70" s="13" t="s">
        <v>45</v>
      </c>
      <c r="F70" s="13" t="s">
        <v>51</v>
      </c>
      <c r="G70" s="13">
        <v>3.5700000000000003E-2</v>
      </c>
      <c r="H70" s="13" t="s">
        <v>52</v>
      </c>
    </row>
    <row r="71" spans="2:8" x14ac:dyDescent="0.3">
      <c r="B71" s="14" t="s">
        <v>53</v>
      </c>
      <c r="C71" s="13">
        <v>-17.690000000000001</v>
      </c>
      <c r="D71" s="13" t="s">
        <v>54</v>
      </c>
      <c r="E71" s="13" t="s">
        <v>45</v>
      </c>
      <c r="F71" s="13" t="s">
        <v>46</v>
      </c>
      <c r="G71" s="13" t="s">
        <v>47</v>
      </c>
      <c r="H71" s="13" t="s">
        <v>55</v>
      </c>
    </row>
    <row r="72" spans="2:8" x14ac:dyDescent="0.3">
      <c r="B72" s="14" t="s">
        <v>56</v>
      </c>
      <c r="C72" s="13">
        <v>-5.4779999999999998</v>
      </c>
      <c r="D72" s="13" t="s">
        <v>57</v>
      </c>
      <c r="E72" s="13" t="s">
        <v>58</v>
      </c>
      <c r="F72" s="13" t="s">
        <v>59</v>
      </c>
      <c r="G72" s="13">
        <v>0.23649999999999999</v>
      </c>
      <c r="H72" s="13" t="s">
        <v>60</v>
      </c>
    </row>
    <row r="73" spans="2:8" x14ac:dyDescent="0.3">
      <c r="B73" s="14" t="s">
        <v>61</v>
      </c>
      <c r="C73" s="13">
        <v>-19.98</v>
      </c>
      <c r="D73" s="13" t="s">
        <v>62</v>
      </c>
      <c r="E73" s="13" t="s">
        <v>45</v>
      </c>
      <c r="F73" s="13" t="s">
        <v>46</v>
      </c>
      <c r="G73" s="13" t="s">
        <v>47</v>
      </c>
      <c r="H73" s="13" t="s">
        <v>63</v>
      </c>
    </row>
    <row r="74" spans="2:8" x14ac:dyDescent="0.3">
      <c r="B74" s="14" t="s">
        <v>64</v>
      </c>
      <c r="C74" s="13">
        <v>-6.0170000000000003</v>
      </c>
      <c r="D74" s="13" t="s">
        <v>65</v>
      </c>
      <c r="E74" s="13" t="s">
        <v>58</v>
      </c>
      <c r="F74" s="13" t="s">
        <v>59</v>
      </c>
      <c r="G74" s="13">
        <v>0.16170000000000001</v>
      </c>
      <c r="H74" s="13" t="s">
        <v>66</v>
      </c>
    </row>
    <row r="75" spans="2:8" x14ac:dyDescent="0.3">
      <c r="B75" s="14" t="s">
        <v>67</v>
      </c>
      <c r="C75" s="13">
        <v>20.07</v>
      </c>
      <c r="D75" s="13" t="s">
        <v>68</v>
      </c>
      <c r="E75" s="13" t="s">
        <v>45</v>
      </c>
      <c r="F75" s="13" t="s">
        <v>46</v>
      </c>
      <c r="G75" s="13" t="s">
        <v>47</v>
      </c>
      <c r="H75" s="13" t="s">
        <v>69</v>
      </c>
    </row>
    <row r="76" spans="2:8" x14ac:dyDescent="0.3">
      <c r="B76" s="14" t="s">
        <v>70</v>
      </c>
      <c r="C76" s="13">
        <v>10.33</v>
      </c>
      <c r="D76" s="13" t="s">
        <v>71</v>
      </c>
      <c r="E76" s="13" t="s">
        <v>45</v>
      </c>
      <c r="F76" s="13" t="s">
        <v>72</v>
      </c>
      <c r="G76" s="13">
        <v>5.0000000000000001E-3</v>
      </c>
      <c r="H76" s="13" t="s">
        <v>73</v>
      </c>
    </row>
    <row r="77" spans="2:8" x14ac:dyDescent="0.3">
      <c r="B77" s="14" t="s">
        <v>74</v>
      </c>
      <c r="C77" s="13">
        <v>22.54</v>
      </c>
      <c r="D77" s="13" t="s">
        <v>75</v>
      </c>
      <c r="E77" s="13" t="s">
        <v>45</v>
      </c>
      <c r="F77" s="13" t="s">
        <v>46</v>
      </c>
      <c r="G77" s="13" t="s">
        <v>47</v>
      </c>
      <c r="H77" s="13" t="s">
        <v>76</v>
      </c>
    </row>
    <row r="78" spans="2:8" x14ac:dyDescent="0.3">
      <c r="B78" s="14" t="s">
        <v>77</v>
      </c>
      <c r="C78" s="13">
        <v>8.0380000000000003</v>
      </c>
      <c r="D78" s="13" t="s">
        <v>78</v>
      </c>
      <c r="E78" s="13" t="s">
        <v>45</v>
      </c>
      <c r="F78" s="13" t="s">
        <v>51</v>
      </c>
      <c r="G78" s="13">
        <v>3.32E-2</v>
      </c>
      <c r="H78" s="13" t="s">
        <v>79</v>
      </c>
    </row>
    <row r="79" spans="2:8" x14ac:dyDescent="0.3">
      <c r="B79" s="14" t="s">
        <v>80</v>
      </c>
      <c r="C79" s="13">
        <v>22</v>
      </c>
      <c r="D79" s="13" t="s">
        <v>81</v>
      </c>
      <c r="E79" s="13" t="s">
        <v>45</v>
      </c>
      <c r="F79" s="13" t="s">
        <v>46</v>
      </c>
      <c r="G79" s="13" t="s">
        <v>47</v>
      </c>
      <c r="H79" s="13" t="s">
        <v>82</v>
      </c>
    </row>
    <row r="80" spans="2:8" x14ac:dyDescent="0.3">
      <c r="B80" s="14" t="s">
        <v>83</v>
      </c>
      <c r="C80" s="13">
        <v>-9.7439999999999998</v>
      </c>
      <c r="D80" s="13" t="s">
        <v>84</v>
      </c>
      <c r="E80" s="13" t="s">
        <v>45</v>
      </c>
      <c r="F80" s="13" t="s">
        <v>72</v>
      </c>
      <c r="G80" s="13">
        <v>8.0999999999999996E-3</v>
      </c>
      <c r="H80" s="13" t="s">
        <v>85</v>
      </c>
    </row>
    <row r="81" spans="2:9" x14ac:dyDescent="0.3">
      <c r="B81" s="14" t="s">
        <v>86</v>
      </c>
      <c r="C81" s="13">
        <v>2.4700000000000002</v>
      </c>
      <c r="D81" s="13" t="s">
        <v>87</v>
      </c>
      <c r="E81" s="13" t="s">
        <v>58</v>
      </c>
      <c r="F81" s="13" t="s">
        <v>59</v>
      </c>
      <c r="G81" s="13">
        <v>0.91169999999999995</v>
      </c>
      <c r="H81" s="13" t="s">
        <v>88</v>
      </c>
    </row>
    <row r="82" spans="2:9" x14ac:dyDescent="0.3">
      <c r="B82" s="14" t="s">
        <v>89</v>
      </c>
      <c r="C82" s="13">
        <v>-12.03</v>
      </c>
      <c r="D82" s="13" t="s">
        <v>90</v>
      </c>
      <c r="E82" s="13" t="s">
        <v>45</v>
      </c>
      <c r="F82" s="13" t="s">
        <v>72</v>
      </c>
      <c r="G82" s="13">
        <v>1.2999999999999999E-3</v>
      </c>
      <c r="H82" s="13" t="s">
        <v>91</v>
      </c>
    </row>
    <row r="83" spans="2:9" x14ac:dyDescent="0.3">
      <c r="B83" s="14" t="s">
        <v>92</v>
      </c>
      <c r="C83" s="13">
        <v>1.931</v>
      </c>
      <c r="D83" s="13" t="s">
        <v>93</v>
      </c>
      <c r="E83" s="13" t="s">
        <v>58</v>
      </c>
      <c r="F83" s="13" t="s">
        <v>59</v>
      </c>
      <c r="G83" s="13">
        <v>0.97070000000000001</v>
      </c>
      <c r="H83" s="13" t="s">
        <v>94</v>
      </c>
    </row>
    <row r="84" spans="2:9" x14ac:dyDescent="0.3">
      <c r="B84" s="14" t="s">
        <v>95</v>
      </c>
      <c r="C84" s="13">
        <v>12.21</v>
      </c>
      <c r="D84" s="13" t="s">
        <v>96</v>
      </c>
      <c r="E84" s="13" t="s">
        <v>45</v>
      </c>
      <c r="F84" s="13" t="s">
        <v>72</v>
      </c>
      <c r="G84" s="13">
        <v>1.1000000000000001E-3</v>
      </c>
      <c r="H84" s="13" t="s">
        <v>97</v>
      </c>
    </row>
    <row r="85" spans="2:9" x14ac:dyDescent="0.3">
      <c r="B85" s="14" t="s">
        <v>98</v>
      </c>
      <c r="C85" s="13">
        <v>-2.29</v>
      </c>
      <c r="D85" s="13" t="s">
        <v>99</v>
      </c>
      <c r="E85" s="13" t="s">
        <v>58</v>
      </c>
      <c r="F85" s="13" t="s">
        <v>59</v>
      </c>
      <c r="G85" s="13">
        <v>0.93600000000000005</v>
      </c>
      <c r="H85" s="13" t="s">
        <v>100</v>
      </c>
    </row>
    <row r="86" spans="2:9" x14ac:dyDescent="0.3">
      <c r="B86" s="14" t="s">
        <v>101</v>
      </c>
      <c r="C86" s="13">
        <v>11.67</v>
      </c>
      <c r="D86" s="13" t="s">
        <v>102</v>
      </c>
      <c r="E86" s="13" t="s">
        <v>45</v>
      </c>
      <c r="F86" s="13" t="s">
        <v>72</v>
      </c>
      <c r="G86" s="13">
        <v>1.6999999999999999E-3</v>
      </c>
      <c r="H86" s="13" t="s">
        <v>103</v>
      </c>
    </row>
    <row r="87" spans="2:9" x14ac:dyDescent="0.3">
      <c r="B87" s="14" t="s">
        <v>104</v>
      </c>
      <c r="C87" s="13">
        <v>-14.5</v>
      </c>
      <c r="D87" s="13" t="s">
        <v>105</v>
      </c>
      <c r="E87" s="13" t="s">
        <v>45</v>
      </c>
      <c r="F87" s="13" t="s">
        <v>106</v>
      </c>
      <c r="G87" s="13">
        <v>2.0000000000000001E-4</v>
      </c>
      <c r="H87" s="13" t="s">
        <v>107</v>
      </c>
    </row>
    <row r="88" spans="2:9" x14ac:dyDescent="0.3">
      <c r="B88" s="14" t="s">
        <v>129</v>
      </c>
      <c r="C88" s="13">
        <v>-0.53879999999999995</v>
      </c>
      <c r="D88" s="13" t="s">
        <v>137</v>
      </c>
      <c r="E88" s="13" t="s">
        <v>58</v>
      </c>
      <c r="F88" s="13" t="s">
        <v>59</v>
      </c>
      <c r="G88" s="13" t="s">
        <v>138</v>
      </c>
      <c r="H88" s="13" t="s">
        <v>131</v>
      </c>
    </row>
    <row r="89" spans="2:9" x14ac:dyDescent="0.3">
      <c r="B89" s="14" t="s">
        <v>132</v>
      </c>
      <c r="C89" s="13">
        <v>13.96</v>
      </c>
      <c r="D89" s="13" t="s">
        <v>139</v>
      </c>
      <c r="E89" s="13" t="s">
        <v>45</v>
      </c>
      <c r="F89" s="13" t="s">
        <v>106</v>
      </c>
      <c r="G89" s="13">
        <v>2.9999999999999997E-4</v>
      </c>
      <c r="H89" s="13" t="s">
        <v>134</v>
      </c>
    </row>
    <row r="91" spans="2:9" x14ac:dyDescent="0.3">
      <c r="B91" t="s">
        <v>108</v>
      </c>
    </row>
    <row r="92" spans="2:9" x14ac:dyDescent="0.3">
      <c r="B92" t="s">
        <v>27</v>
      </c>
      <c r="I92" s="10"/>
    </row>
    <row r="93" spans="2:9" ht="14.5" x14ac:dyDescent="0.3">
      <c r="B93" s="10" t="s">
        <v>109</v>
      </c>
      <c r="C93" s="10" t="s">
        <v>29</v>
      </c>
      <c r="D93" s="10" t="s">
        <v>30</v>
      </c>
      <c r="E93" s="10" t="s">
        <v>31</v>
      </c>
      <c r="F93" s="10" t="s">
        <v>32</v>
      </c>
      <c r="G93" s="10" t="s">
        <v>33</v>
      </c>
      <c r="H93" s="10" t="s">
        <v>34</v>
      </c>
    </row>
    <row r="94" spans="2:9" x14ac:dyDescent="0.3">
      <c r="B94">
        <v>0.81499999999999995</v>
      </c>
      <c r="C94">
        <v>1.0780000000000001</v>
      </c>
      <c r="D94">
        <v>0.92500000000000004</v>
      </c>
      <c r="E94">
        <v>0.97899999999999998</v>
      </c>
      <c r="F94">
        <v>0.90700000000000003</v>
      </c>
      <c r="G94">
        <v>1.089</v>
      </c>
      <c r="H94">
        <v>0.88700000000000001</v>
      </c>
    </row>
    <row r="95" spans="2:9" x14ac:dyDescent="0.3">
      <c r="B95">
        <v>0.80300000000000005</v>
      </c>
      <c r="C95">
        <v>1.1020000000000001</v>
      </c>
      <c r="D95">
        <v>0.94499999999999995</v>
      </c>
      <c r="E95">
        <v>0.96499999999999997</v>
      </c>
      <c r="F95">
        <v>0.88500000000000001</v>
      </c>
      <c r="G95">
        <v>0.98199999999999998</v>
      </c>
      <c r="H95">
        <v>0.86399999999999999</v>
      </c>
    </row>
    <row r="96" spans="2:9" x14ac:dyDescent="0.3">
      <c r="B96">
        <v>0.78400000000000003</v>
      </c>
      <c r="C96">
        <v>1.1240000000000001</v>
      </c>
      <c r="D96">
        <v>0.93100000000000005</v>
      </c>
      <c r="E96">
        <v>0.996</v>
      </c>
      <c r="F96">
        <v>0.90200000000000002</v>
      </c>
      <c r="G96">
        <v>0.97599999999999998</v>
      </c>
      <c r="H96">
        <v>0.85199999999999998</v>
      </c>
    </row>
    <row r="97" spans="2:8" x14ac:dyDescent="0.3">
      <c r="B97" s="11">
        <f>AVERAGE(B94:B96)</f>
        <v>0.80066666666666675</v>
      </c>
    </row>
    <row r="98" spans="2:8" x14ac:dyDescent="0.3">
      <c r="B98" s="12" t="s">
        <v>36</v>
      </c>
    </row>
    <row r="99" spans="2:8" x14ac:dyDescent="0.3">
      <c r="B99">
        <f>B94/B97*100</f>
        <v>101.79017485428807</v>
      </c>
      <c r="C99">
        <f>C94/B97*100</f>
        <v>134.63780183180683</v>
      </c>
      <c r="D99">
        <f>D94/B97*100</f>
        <v>115.5287260616153</v>
      </c>
      <c r="E99">
        <f>E94/B97*100</f>
        <v>122.27310574521231</v>
      </c>
      <c r="F99">
        <f>F94/B97*100</f>
        <v>113.28059950041632</v>
      </c>
      <c r="G99">
        <f>G94/B97*100</f>
        <v>136.01165695253954</v>
      </c>
      <c r="H99">
        <f>H94/B97*100</f>
        <v>110.78268109908409</v>
      </c>
    </row>
    <row r="100" spans="2:8" x14ac:dyDescent="0.3">
      <c r="B100">
        <f>B95/B97*100</f>
        <v>100.29142381348875</v>
      </c>
      <c r="C100">
        <f>C95/B97*100</f>
        <v>137.63530391340549</v>
      </c>
      <c r="D100">
        <f>D95/B97*100</f>
        <v>118.02664446294753</v>
      </c>
      <c r="E100">
        <f>E95/B97*100</f>
        <v>120.52456286427974</v>
      </c>
      <c r="F100">
        <f>F95/B97*100</f>
        <v>110.53288925895086</v>
      </c>
      <c r="G100">
        <f>G95/B97*100</f>
        <v>122.64779350541215</v>
      </c>
      <c r="H100">
        <f>H95/B97*100</f>
        <v>107.91007493755203</v>
      </c>
    </row>
    <row r="101" spans="2:8" x14ac:dyDescent="0.3">
      <c r="B101">
        <f>B96/B97*100</f>
        <v>97.918401332223141</v>
      </c>
      <c r="C101">
        <f>C96/B97*100</f>
        <v>140.38301415487092</v>
      </c>
      <c r="D101">
        <f>D96/B97*100</f>
        <v>116.278101582015</v>
      </c>
      <c r="E101">
        <f>E96/B97*100</f>
        <v>124.39633638634471</v>
      </c>
      <c r="F101">
        <f>F96/B97*100</f>
        <v>112.65611990008327</v>
      </c>
      <c r="G101">
        <f>G96/B97*100</f>
        <v>121.89841798501246</v>
      </c>
      <c r="H101">
        <f>H96/B97*100</f>
        <v>106.41132389675269</v>
      </c>
    </row>
    <row r="103" spans="2:8" x14ac:dyDescent="0.3">
      <c r="B103" s="14" t="s">
        <v>37</v>
      </c>
      <c r="C103" s="13" t="s">
        <v>38</v>
      </c>
      <c r="D103" s="13" t="s">
        <v>39</v>
      </c>
      <c r="E103" s="13" t="s">
        <v>40</v>
      </c>
      <c r="F103" s="13" t="s">
        <v>41</v>
      </c>
      <c r="G103" s="13" t="s">
        <v>42</v>
      </c>
      <c r="H103" s="13"/>
    </row>
    <row r="104" spans="2:8" x14ac:dyDescent="0.3">
      <c r="B104" s="14" t="s">
        <v>43</v>
      </c>
      <c r="C104" s="13">
        <v>-37.549999999999997</v>
      </c>
      <c r="D104" s="13" t="s">
        <v>110</v>
      </c>
      <c r="E104" s="13" t="s">
        <v>45</v>
      </c>
      <c r="F104" s="13" t="s">
        <v>46</v>
      </c>
      <c r="G104" s="13" t="s">
        <v>47</v>
      </c>
      <c r="H104" s="13" t="s">
        <v>48</v>
      </c>
    </row>
    <row r="105" spans="2:8" x14ac:dyDescent="0.3">
      <c r="B105" s="14" t="s">
        <v>49</v>
      </c>
      <c r="C105" s="13">
        <v>-16.61</v>
      </c>
      <c r="D105" s="13" t="s">
        <v>111</v>
      </c>
      <c r="E105" s="13" t="s">
        <v>45</v>
      </c>
      <c r="F105" s="13" t="s">
        <v>106</v>
      </c>
      <c r="G105" s="13">
        <v>8.0000000000000004E-4</v>
      </c>
      <c r="H105" s="13" t="s">
        <v>52</v>
      </c>
    </row>
    <row r="106" spans="2:8" x14ac:dyDescent="0.3">
      <c r="B106" s="14" t="s">
        <v>53</v>
      </c>
      <c r="C106" s="13">
        <v>-22.4</v>
      </c>
      <c r="D106" s="13" t="s">
        <v>112</v>
      </c>
      <c r="E106" s="13" t="s">
        <v>45</v>
      </c>
      <c r="F106" s="13" t="s">
        <v>46</v>
      </c>
      <c r="G106" s="13" t="s">
        <v>47</v>
      </c>
      <c r="H106" s="13" t="s">
        <v>55</v>
      </c>
    </row>
    <row r="107" spans="2:8" x14ac:dyDescent="0.3">
      <c r="B107" s="14" t="s">
        <v>56</v>
      </c>
      <c r="C107" s="13">
        <v>-12.16</v>
      </c>
      <c r="D107" s="13" t="s">
        <v>113</v>
      </c>
      <c r="E107" s="13" t="s">
        <v>45</v>
      </c>
      <c r="F107" s="13" t="s">
        <v>51</v>
      </c>
      <c r="G107" s="13">
        <v>1.18E-2</v>
      </c>
      <c r="H107" s="13" t="s">
        <v>60</v>
      </c>
    </row>
    <row r="108" spans="2:8" x14ac:dyDescent="0.3">
      <c r="B108" s="14" t="s">
        <v>61</v>
      </c>
      <c r="C108" s="13">
        <v>-26.85</v>
      </c>
      <c r="D108" s="13" t="s">
        <v>114</v>
      </c>
      <c r="E108" s="13" t="s">
        <v>45</v>
      </c>
      <c r="F108" s="13" t="s">
        <v>46</v>
      </c>
      <c r="G108" s="13" t="s">
        <v>47</v>
      </c>
      <c r="H108" s="13" t="s">
        <v>63</v>
      </c>
    </row>
    <row r="109" spans="2:8" x14ac:dyDescent="0.3">
      <c r="B109" s="14" t="s">
        <v>64</v>
      </c>
      <c r="C109" s="13">
        <v>-8.3680000000000003</v>
      </c>
      <c r="D109" s="13" t="s">
        <v>115</v>
      </c>
      <c r="E109" s="13" t="s">
        <v>58</v>
      </c>
      <c r="F109" s="13" t="s">
        <v>59</v>
      </c>
      <c r="G109" s="13">
        <v>0.1222</v>
      </c>
      <c r="H109" s="13" t="s">
        <v>66</v>
      </c>
    </row>
    <row r="110" spans="2:8" x14ac:dyDescent="0.3">
      <c r="B110" s="14" t="s">
        <v>67</v>
      </c>
      <c r="C110" s="13">
        <v>20.94</v>
      </c>
      <c r="D110" s="13" t="s">
        <v>116</v>
      </c>
      <c r="E110" s="13" t="s">
        <v>45</v>
      </c>
      <c r="F110" s="13" t="s">
        <v>46</v>
      </c>
      <c r="G110" s="13" t="s">
        <v>47</v>
      </c>
      <c r="H110" s="13" t="s">
        <v>69</v>
      </c>
    </row>
    <row r="111" spans="2:8" x14ac:dyDescent="0.3">
      <c r="B111" s="14" t="s">
        <v>70</v>
      </c>
      <c r="C111" s="13">
        <v>15.15</v>
      </c>
      <c r="D111" s="13" t="s">
        <v>117</v>
      </c>
      <c r="E111" s="13" t="s">
        <v>45</v>
      </c>
      <c r="F111" s="13" t="s">
        <v>72</v>
      </c>
      <c r="G111" s="13">
        <v>1.8E-3</v>
      </c>
      <c r="H111" s="13" t="s">
        <v>73</v>
      </c>
    </row>
    <row r="112" spans="2:8" x14ac:dyDescent="0.3">
      <c r="B112" s="14" t="s">
        <v>74</v>
      </c>
      <c r="C112" s="13">
        <v>25.4</v>
      </c>
      <c r="D112" s="13" t="s">
        <v>118</v>
      </c>
      <c r="E112" s="13" t="s">
        <v>45</v>
      </c>
      <c r="F112" s="13" t="s">
        <v>46</v>
      </c>
      <c r="G112" s="13" t="s">
        <v>47</v>
      </c>
      <c r="H112" s="13" t="s">
        <v>76</v>
      </c>
    </row>
    <row r="113" spans="2:8" x14ac:dyDescent="0.3">
      <c r="B113" s="14" t="s">
        <v>77</v>
      </c>
      <c r="C113" s="13">
        <v>10.7</v>
      </c>
      <c r="D113" s="13" t="s">
        <v>119</v>
      </c>
      <c r="E113" s="13" t="s">
        <v>45</v>
      </c>
      <c r="F113" s="13" t="s">
        <v>51</v>
      </c>
      <c r="G113" s="13">
        <v>2.9600000000000001E-2</v>
      </c>
      <c r="H113" s="13" t="s">
        <v>79</v>
      </c>
    </row>
    <row r="114" spans="2:8" x14ac:dyDescent="0.3">
      <c r="B114" s="14" t="s">
        <v>80</v>
      </c>
      <c r="C114" s="13">
        <v>29.18</v>
      </c>
      <c r="D114" s="13" t="s">
        <v>120</v>
      </c>
      <c r="E114" s="13" t="s">
        <v>45</v>
      </c>
      <c r="F114" s="13" t="s">
        <v>46</v>
      </c>
      <c r="G114" s="13" t="s">
        <v>47</v>
      </c>
      <c r="H114" s="13" t="s">
        <v>82</v>
      </c>
    </row>
    <row r="115" spans="2:8" x14ac:dyDescent="0.3">
      <c r="B115" s="14" t="s">
        <v>83</v>
      </c>
      <c r="C115" s="13">
        <v>-5.7869999999999999</v>
      </c>
      <c r="D115" s="13" t="s">
        <v>121</v>
      </c>
      <c r="E115" s="13" t="s">
        <v>58</v>
      </c>
      <c r="F115" s="13" t="s">
        <v>59</v>
      </c>
      <c r="G115" s="13">
        <v>0.45300000000000001</v>
      </c>
      <c r="H115" s="13" t="s">
        <v>85</v>
      </c>
    </row>
    <row r="116" spans="2:8" x14ac:dyDescent="0.3">
      <c r="B116" s="14" t="s">
        <v>86</v>
      </c>
      <c r="C116" s="13">
        <v>4.4550000000000001</v>
      </c>
      <c r="D116" s="13" t="s">
        <v>122</v>
      </c>
      <c r="E116" s="13" t="s">
        <v>58</v>
      </c>
      <c r="F116" s="13" t="s">
        <v>59</v>
      </c>
      <c r="G116" s="13">
        <v>0.71709999999999996</v>
      </c>
      <c r="H116" s="13" t="s">
        <v>88</v>
      </c>
    </row>
    <row r="117" spans="2:8" x14ac:dyDescent="0.3">
      <c r="B117" s="14" t="s">
        <v>89</v>
      </c>
      <c r="C117" s="13">
        <v>-10.24</v>
      </c>
      <c r="D117" s="13" t="s">
        <v>123</v>
      </c>
      <c r="E117" s="13" t="s">
        <v>45</v>
      </c>
      <c r="F117" s="13" t="s">
        <v>51</v>
      </c>
      <c r="G117" s="13">
        <v>3.95E-2</v>
      </c>
      <c r="H117" s="13" t="s">
        <v>91</v>
      </c>
    </row>
    <row r="118" spans="2:8" x14ac:dyDescent="0.3">
      <c r="B118" s="14" t="s">
        <v>92</v>
      </c>
      <c r="C118" s="13">
        <v>8.2430000000000003</v>
      </c>
      <c r="D118" s="13" t="s">
        <v>124</v>
      </c>
      <c r="E118" s="13" t="s">
        <v>58</v>
      </c>
      <c r="F118" s="13" t="s">
        <v>59</v>
      </c>
      <c r="G118" s="13">
        <v>0.1313</v>
      </c>
      <c r="H118" s="13" t="s">
        <v>94</v>
      </c>
    </row>
    <row r="119" spans="2:8" x14ac:dyDescent="0.3">
      <c r="B119" s="14" t="s">
        <v>95</v>
      </c>
      <c r="C119" s="13">
        <v>10.24</v>
      </c>
      <c r="D119" s="13" t="s">
        <v>125</v>
      </c>
      <c r="E119" s="13" t="s">
        <v>45</v>
      </c>
      <c r="F119" s="13" t="s">
        <v>51</v>
      </c>
      <c r="G119" s="13">
        <v>3.95E-2</v>
      </c>
      <c r="H119" s="13" t="s">
        <v>97</v>
      </c>
    </row>
    <row r="120" spans="2:8" x14ac:dyDescent="0.3">
      <c r="B120" s="14" t="s">
        <v>98</v>
      </c>
      <c r="C120" s="13">
        <v>-4.4550000000000001</v>
      </c>
      <c r="D120" s="13" t="s">
        <v>126</v>
      </c>
      <c r="E120" s="13" t="s">
        <v>58</v>
      </c>
      <c r="F120" s="13" t="s">
        <v>59</v>
      </c>
      <c r="G120" s="13">
        <v>0.71709999999999996</v>
      </c>
      <c r="H120" s="13" t="s">
        <v>100</v>
      </c>
    </row>
    <row r="121" spans="2:8" x14ac:dyDescent="0.3">
      <c r="B121" s="14" t="s">
        <v>101</v>
      </c>
      <c r="C121" s="13">
        <v>14.03</v>
      </c>
      <c r="D121" s="13" t="s">
        <v>127</v>
      </c>
      <c r="E121" s="13" t="s">
        <v>45</v>
      </c>
      <c r="F121" s="13" t="s">
        <v>72</v>
      </c>
      <c r="G121" s="13">
        <v>3.7000000000000002E-3</v>
      </c>
      <c r="H121" s="13" t="s">
        <v>103</v>
      </c>
    </row>
    <row r="122" spans="2:8" x14ac:dyDescent="0.3">
      <c r="B122" s="14" t="s">
        <v>104</v>
      </c>
      <c r="C122" s="13">
        <v>-14.7</v>
      </c>
      <c r="D122" s="13" t="s">
        <v>128</v>
      </c>
      <c r="E122" s="13" t="s">
        <v>45</v>
      </c>
      <c r="F122" s="13" t="s">
        <v>72</v>
      </c>
      <c r="G122" s="13">
        <v>2.3999999999999998E-3</v>
      </c>
      <c r="H122" s="13" t="s">
        <v>107</v>
      </c>
    </row>
    <row r="123" spans="2:8" x14ac:dyDescent="0.3">
      <c r="B123" s="14" t="s">
        <v>129</v>
      </c>
      <c r="C123" s="13">
        <v>3.7890000000000001</v>
      </c>
      <c r="D123" s="13" t="s">
        <v>130</v>
      </c>
      <c r="E123" s="13" t="s">
        <v>58</v>
      </c>
      <c r="F123" s="13" t="s">
        <v>59</v>
      </c>
      <c r="G123" s="13">
        <v>0.8357</v>
      </c>
      <c r="H123" s="13" t="s">
        <v>131</v>
      </c>
    </row>
    <row r="124" spans="2:8" x14ac:dyDescent="0.3">
      <c r="B124" s="14" t="s">
        <v>132</v>
      </c>
      <c r="C124" s="13">
        <v>18.48</v>
      </c>
      <c r="D124" s="13" t="s">
        <v>133</v>
      </c>
      <c r="E124" s="13" t="s">
        <v>45</v>
      </c>
      <c r="F124" s="13" t="s">
        <v>106</v>
      </c>
      <c r="G124" s="13">
        <v>2.9999999999999997E-4</v>
      </c>
      <c r="H124" s="13" t="s">
        <v>134</v>
      </c>
    </row>
  </sheetData>
  <mergeCells count="8">
    <mergeCell ref="C2:E2"/>
    <mergeCell ref="F2:H2"/>
    <mergeCell ref="I2:K2"/>
    <mergeCell ref="L2:N2"/>
    <mergeCell ref="C14:E14"/>
    <mergeCell ref="F14:H14"/>
    <mergeCell ref="I14:K14"/>
    <mergeCell ref="L14:N14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pxq87</dc:creator>
  <cp:lastModifiedBy>pxq87</cp:lastModifiedBy>
  <dcterms:created xsi:type="dcterms:W3CDTF">2015-06-05T18:19:34Z</dcterms:created>
  <dcterms:modified xsi:type="dcterms:W3CDTF">2023-05-15T15:43:05Z</dcterms:modified>
</cp:coreProperties>
</file>