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linik.um-mz.de\dfs\homes\hoe3k\cfDNA\Peer J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P4" i="1" l="1"/>
  <c r="DP5" i="1"/>
  <c r="DP6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3" i="1"/>
</calcChain>
</file>

<file path=xl/comments1.xml><?xml version="1.0" encoding="utf-8"?>
<comments xmlns="http://schemas.openxmlformats.org/spreadsheetml/2006/main">
  <authors>
    <author>Fischer, Susanne</author>
  </authors>
  <commentList>
    <comment ref="DL2" authorId="0" shapeId="0">
      <text>
        <r>
          <rPr>
            <b/>
            <sz val="9"/>
            <color indexed="81"/>
            <rFont val="Segoe UI"/>
            <family val="2"/>
          </rPr>
          <t>Fischer, Susanne:</t>
        </r>
        <r>
          <rPr>
            <sz val="9"/>
            <color indexed="81"/>
            <rFont val="Segoe UI"/>
            <family val="2"/>
          </rPr>
          <t xml:space="preserve">
Aufnahme und Entlassung werden als je 1 Tag dazu gezählt.
</t>
        </r>
      </text>
    </comment>
  </commentList>
</comments>
</file>

<file path=xl/sharedStrings.xml><?xml version="1.0" encoding="utf-8"?>
<sst xmlns="http://schemas.openxmlformats.org/spreadsheetml/2006/main" count="373" uniqueCount="153">
  <si>
    <t>cfDNA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</si>
  <si>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</si>
  <si>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</si>
  <si>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</si>
  <si>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</si>
  <si>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</si>
  <si>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</si>
  <si>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</si>
  <si>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</si>
  <si>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</si>
  <si>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</si>
  <si>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</si>
  <si>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</si>
  <si>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</si>
  <si>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</si>
  <si>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</si>
  <si>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</si>
  <si>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</si>
  <si>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</si>
  <si>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</si>
  <si>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Aliquots</t>
  </si>
  <si>
    <t>M</t>
  </si>
  <si>
    <t>#20</t>
  </si>
  <si>
    <t>#21</t>
  </si>
  <si>
    <t>#22</t>
  </si>
  <si>
    <t>BMI</t>
  </si>
  <si>
    <t>+17'</t>
  </si>
  <si>
    <t>&lt; 1,5</t>
  </si>
  <si>
    <t>&lt; 7</t>
  </si>
  <si>
    <t>+14'</t>
  </si>
  <si>
    <t>+28'</t>
  </si>
  <si>
    <t>+27'</t>
  </si>
  <si>
    <t>&gt; 22</t>
  </si>
  <si>
    <t>&gt;22</t>
  </si>
  <si>
    <t>+18'</t>
  </si>
  <si>
    <t>+16'</t>
  </si>
  <si>
    <t>+21'</t>
  </si>
  <si>
    <t>&gt; 25</t>
  </si>
  <si>
    <t>&gt;29</t>
  </si>
  <si>
    <t>&gt; 47</t>
  </si>
  <si>
    <t>&gt; 20</t>
  </si>
  <si>
    <t>+35'</t>
  </si>
  <si>
    <t>+25'</t>
  </si>
  <si>
    <t>+5'</t>
  </si>
  <si>
    <t>+1'</t>
  </si>
  <si>
    <t>+8'</t>
  </si>
  <si>
    <t>+4'</t>
  </si>
  <si>
    <t>+13'</t>
  </si>
  <si>
    <t>+2'</t>
  </si>
  <si>
    <t>+10'</t>
  </si>
  <si>
    <t>+11'</t>
  </si>
  <si>
    <t>&lt;0,02</t>
  </si>
  <si>
    <t>+6'</t>
  </si>
  <si>
    <t>+32'</t>
  </si>
  <si>
    <t>+29'</t>
  </si>
  <si>
    <t>+12'</t>
  </si>
  <si>
    <t>+3'</t>
  </si>
  <si>
    <t>&lt;3</t>
  </si>
  <si>
    <t>+15'</t>
  </si>
  <si>
    <t>+9'</t>
  </si>
  <si>
    <t>+31'</t>
  </si>
  <si>
    <t>+7'</t>
  </si>
  <si>
    <t>&lt;7</t>
  </si>
  <si>
    <t>+30'</t>
  </si>
  <si>
    <t>&lt;1,5</t>
  </si>
  <si>
    <t>&lt;6</t>
  </si>
  <si>
    <t>Age</t>
  </si>
  <si>
    <t>Genger</t>
  </si>
  <si>
    <t>date of blood sampling</t>
  </si>
  <si>
    <t>min. CRP (mg/l) during hospitalization</t>
  </si>
  <si>
    <t>Sample-ID</t>
  </si>
  <si>
    <t>CRP (mg/l) on day of cfDNA sampling</t>
  </si>
  <si>
    <t>max. CRP (mg/l) during hospitalization</t>
  </si>
  <si>
    <t>time interval (d) to cfDNA measurement</t>
  </si>
  <si>
    <t>body weight (kg)</t>
  </si>
  <si>
    <t>body size (cm)</t>
  </si>
  <si>
    <t>Pre-existing condition: cardiac y/n</t>
  </si>
  <si>
    <t>Pre-existing condition: renal y/n</t>
  </si>
  <si>
    <t>Pre-existing condition: pulmonary y/n</t>
  </si>
  <si>
    <t>Pre-existing condition: immunological y/n</t>
  </si>
  <si>
    <t>Pre-existing condition: arterial hypertension y/n</t>
  </si>
  <si>
    <t>Pre-existing condition: Diabetes mellitus Typ II y/n</t>
  </si>
  <si>
    <t>Pre-existing condition: Adiposity (BMI ≥ 30 kg/m2) y/n</t>
  </si>
  <si>
    <t>Thromboembolic complications y/n</t>
  </si>
  <si>
    <t>Pulmonary complications (ARDS) y/n</t>
  </si>
  <si>
    <t>Horowitz-Index (minimum over time)</t>
  </si>
  <si>
    <t>ECMO y/n</t>
  </si>
  <si>
    <t>AKI without RRT y/n</t>
  </si>
  <si>
    <t>AKI with RRT y/n</t>
  </si>
  <si>
    <t>vasoactive support y/n</t>
  </si>
  <si>
    <t>CPR y/n</t>
  </si>
  <si>
    <t>Neurological complications (delirium) y/n</t>
  </si>
  <si>
    <t>Long-term ventilation with tracheostomy y/n</t>
  </si>
  <si>
    <t>Long-term ventilation with re-intubation y/n</t>
  </si>
  <si>
    <t>other complications (myositis, rhabdomyolysis, etc.) y/n</t>
  </si>
  <si>
    <t>minimal SOFA score during ICU</t>
  </si>
  <si>
    <t>maximal SOFA score during ICU</t>
  </si>
  <si>
    <t>Ventilation time (d)</t>
  </si>
  <si>
    <t>ICU-stay (d)</t>
  </si>
  <si>
    <t>Readmission to ICU  y/n</t>
  </si>
  <si>
    <t>hospital-stay (d)</t>
  </si>
  <si>
    <t>mortality during COVID-19 hospitalization y/n</t>
  </si>
  <si>
    <t>hospital admission</t>
  </si>
  <si>
    <t>hospital discharge</t>
  </si>
  <si>
    <t>total hospital-stay (d)</t>
  </si>
  <si>
    <t>Patient-ID</t>
  </si>
  <si>
    <t>min. LDH (U/l) during hospitalization</t>
  </si>
  <si>
    <t>LDH (U/l) on day of cfDNA sampling</t>
  </si>
  <si>
    <t>max. LDH (U/I) during hospitalization</t>
  </si>
  <si>
    <t>min. PCT (ng/ml) during hospitalization</t>
  </si>
  <si>
    <t>max. PCT (ng/ml) during hospitalization</t>
  </si>
  <si>
    <t>min. eGFR (ml/min./1,73qm) during hospitalization</t>
  </si>
  <si>
    <t>max. eGFR (ml/min./1,73qm) during hospitalization</t>
  </si>
  <si>
    <t>min. Bilirubin (mg/dl) during hospitalization</t>
  </si>
  <si>
    <t>max. Bilirubin (mg/dl) during hospitalization</t>
  </si>
  <si>
    <t>min. D-Dimer (mg/l) during hospitalization</t>
  </si>
  <si>
    <t>max. D-Dimer (mg/l) during hospitalization</t>
  </si>
  <si>
    <t>min. CK (U/l) during hospitalization</t>
  </si>
  <si>
    <t>min. CK-MB (U/l) during hospitalization</t>
  </si>
  <si>
    <t>max. CK-MB (U/l) during hospitalization</t>
  </si>
  <si>
    <t>min. Troponin (pg/nl) during hospitalization</t>
  </si>
  <si>
    <t>max. Troponin (pg/ml) during hospitalization</t>
  </si>
  <si>
    <t>min. AST / GOT (U/l) during hospitalization</t>
  </si>
  <si>
    <t>PCT (ng/ml) on day of cfDNA sampling</t>
  </si>
  <si>
    <t>eGFR (ml/min./1,73qm) on day of cfDNA sampling</t>
  </si>
  <si>
    <t>Bilirubin (mg/dl) on day of cfDNA sampling</t>
  </si>
  <si>
    <t>Interleukin 6  (pg/ml) on day of cfDNA sampling</t>
  </si>
  <si>
    <t>CK (U/I) on day of cfDNA sampling</t>
  </si>
  <si>
    <r>
      <t xml:space="preserve">D-Dimer (mg/l) on day of cfDNA sampling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3 d</t>
    </r>
  </si>
  <si>
    <t>CK-MB (U/l) on day of cfDNA sampling</t>
  </si>
  <si>
    <t>Troponin (pg/nl) on day of cfDNA sampling</t>
  </si>
  <si>
    <t>min. Creatinine (mg/dl) during hospitalization</t>
  </si>
  <si>
    <t>Creatinine (mg/dl) on day of cfDNA sampling</t>
  </si>
  <si>
    <t>max. Creatinine (mg/dl) during hospitalization</t>
  </si>
  <si>
    <t>min. Urea (mg/dl) during hospitalization</t>
  </si>
  <si>
    <t>Urea (mg/dl) on day of cfDNA sampling</t>
  </si>
  <si>
    <t>max. Urea (mg/dl) during hospitalization</t>
  </si>
  <si>
    <t>Glutamate oxaloacetate transaminase (U/l) on day of cfDNA sampling</t>
  </si>
  <si>
    <t>max. Glutamate oxaloacetate transaminase (U/l) during hospitalization</t>
  </si>
  <si>
    <t>min. Glutamate pyruvate transaminase (U/I) during hospitalization</t>
  </si>
  <si>
    <t>Glutamate pyruvate transaminase (U/I) on day of cfDNA sampling</t>
  </si>
  <si>
    <t>max. Glutamate pyruvate transaminase (U/I) during hospitalization</t>
  </si>
  <si>
    <t>min. Leukocytes (/nl) during hospitalization</t>
  </si>
  <si>
    <t>Leukocytes (/nl) on day of cfDNA sampling</t>
  </si>
  <si>
    <t>max. Leukocytes (/nl) during hospitalization</t>
  </si>
  <si>
    <t>min. Platelets (/nl) during hospitalization</t>
  </si>
  <si>
    <t>Platelets (/nl) on day of cfDNA sampling</t>
  </si>
  <si>
    <t>max. Platelets (/nl) during hospitalization</t>
  </si>
  <si>
    <t>Lactate (mmol/l) on day of cfDNA sampling</t>
  </si>
  <si>
    <t>min. Lactate (mmol/l) during hospitalization</t>
  </si>
  <si>
    <t>max. Lactate (mmol/l) during hospitalization</t>
  </si>
  <si>
    <t>F</t>
  </si>
  <si>
    <t>max. CK (U/l) during hospitatalization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</si>
</sst>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textRotation="45"/>
    </xf>
    <xf numFmtId="0" fontId="0" fillId="0" borderId="1" xfId="0" applyBorder="1" applyAlignment="1">
      <alignment textRotation="45"/>
    </xf>
    <xf numFmtId="0" fontId="1" fillId="0" borderId="1" xfId="0" applyFont="1" applyBorder="1" applyAlignment="1">
      <alignment horizontal="center" textRotation="45"/>
    </xf>
    <xf numFmtId="14" fontId="1" fillId="0" borderId="1" xfId="0" applyNumberFormat="1" applyFont="1" applyBorder="1" applyAlignment="1">
      <alignment horizontal="center" textRotation="45"/>
    </xf>
    <xf numFmtId="14" fontId="0" fillId="0" borderId="0" xfId="0" applyNumberFormat="1"/>
    <xf numFmtId="1" fontId="0" fillId="0" borderId="1" xfId="0" applyNumberFormat="1" applyBorder="1" applyAlignment="1">
      <alignment textRotation="45"/>
    </xf>
    <xf numFmtId="1" fontId="0" fillId="0" borderId="0" xfId="0" applyNumberFormat="1"/>
    <xf numFmtId="0" fontId="1" fillId="2" borderId="1" xfId="0" applyFont="1" applyFill="1" applyBorder="1" applyAlignment="1">
      <alignment horizontal="center" textRotation="45"/>
    </xf>
    <xf numFmtId="0" fontId="3" fillId="2" borderId="1" xfId="0" applyFont="1" applyFill="1" applyBorder="1" applyAlignment="1">
      <alignment horizontal="center" textRotation="45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textRotation="45"/>
    </xf>
    <xf numFmtId="0" fontId="1" fillId="3" borderId="1" xfId="0" applyFont="1" applyFill="1" applyBorder="1" applyAlignment="1">
      <alignment horizontal="center" textRotation="45"/>
    </xf>
    <xf numFmtId="0" fontId="0" fillId="3" borderId="0" xfId="0" applyFill="1"/>
    <xf numFmtId="0" fontId="3" fillId="3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textRotation="45"/>
    </xf>
    <xf numFmtId="0" fontId="1" fillId="4" borderId="1" xfId="0" applyFont="1" applyFill="1" applyBorder="1" applyAlignment="1">
      <alignment horizontal="center" textRotation="45"/>
    </xf>
    <xf numFmtId="0" fontId="0" fillId="4" borderId="0" xfId="0" applyFill="1"/>
    <xf numFmtId="0" fontId="3" fillId="4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textRotation="45"/>
    </xf>
    <xf numFmtId="1" fontId="1" fillId="2" borderId="1" xfId="0" applyNumberFormat="1" applyFont="1" applyFill="1" applyBorder="1" applyAlignment="1">
      <alignment horizontal="center" textRotation="45"/>
    </xf>
    <xf numFmtId="1" fontId="0" fillId="2" borderId="0" xfId="0" applyNumberFormat="1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3" fillId="2" borderId="1" xfId="0" quotePrefix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3" fillId="3" borderId="4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P25"/>
  <sheetViews>
    <sheetView tabSelected="1" workbookViewId="0">
      <pane xSplit="1" ySplit="2" topLeftCell="BS3" activePane="bottomRight" state="frozen"/>
      <selection pane="topRight" activeCell="E1" sqref="E1"/>
      <selection pane="bottomLeft" activeCell="A3" sqref="A3"/>
      <selection pane="bottomRight" activeCell="CR2" sqref="CR2"/>
    </sheetView>
  </sheetViews>
  <sheetFormatPr baseColWidth="10" defaultRowHeight="15" x14ac:dyDescent="0.25"/>
  <cols>
    <col min="1" max="1" width="5" style="1" customWidth="1"/>
    <col min="2" max="2" width="5.7109375" style="8" customWidth="1"/>
    <col min="3" max="3" width="4.140625" customWidth="1"/>
    <col min="4" max="4" width="6" customWidth="1"/>
    <col min="5" max="5" width="11.42578125" style="20"/>
    <col min="6" max="6" width="11.140625" style="6" customWidth="1"/>
    <col min="7" max="7" width="8.5703125" customWidth="1"/>
    <col min="8" max="8" width="5.7109375" style="12" customWidth="1"/>
    <col min="9" max="9" width="5.85546875" style="12" customWidth="1"/>
    <col min="10" max="10" width="6.42578125" style="20" customWidth="1"/>
    <col min="11" max="12" width="6.42578125" style="15" customWidth="1"/>
    <col min="13" max="13" width="6.42578125" style="12" customWidth="1"/>
    <col min="14" max="14" width="6.42578125" style="25" customWidth="1"/>
    <col min="15" max="15" width="6.42578125" style="20" customWidth="1"/>
    <col min="16" max="17" width="7.5703125" style="15" customWidth="1"/>
    <col min="18" max="19" width="7.5703125" style="12" customWidth="1"/>
    <col min="20" max="20" width="6.42578125" style="20" customWidth="1"/>
    <col min="21" max="22" width="6.42578125" style="15" customWidth="1"/>
    <col min="23" max="24" width="6.42578125" style="12" customWidth="1"/>
    <col min="25" max="25" width="6.7109375" style="20" customWidth="1"/>
    <col min="26" max="27" width="6.7109375" style="15" customWidth="1"/>
    <col min="28" max="29" width="6.7109375" style="12" customWidth="1"/>
    <col min="30" max="30" width="7" style="20" customWidth="1"/>
    <col min="31" max="32" width="7" style="15" customWidth="1"/>
    <col min="33" max="34" width="7" style="12" customWidth="1"/>
    <col min="35" max="35" width="7" style="20" customWidth="1"/>
    <col min="36" max="37" width="7" style="15" customWidth="1"/>
    <col min="38" max="39" width="7" style="12" customWidth="1"/>
    <col min="40" max="40" width="5.85546875" style="20" customWidth="1"/>
    <col min="41" max="42" width="5.85546875" style="15" customWidth="1"/>
    <col min="43" max="44" width="5.85546875" style="12" customWidth="1"/>
    <col min="45" max="45" width="5.7109375" style="20" customWidth="1"/>
    <col min="46" max="47" width="5.7109375" style="15" customWidth="1"/>
    <col min="48" max="48" width="5.7109375" style="20" customWidth="1"/>
    <col min="49" max="50" width="5.7109375" style="12" customWidth="1"/>
    <col min="51" max="51" width="5.85546875" style="20" customWidth="1"/>
    <col min="52" max="53" width="5.85546875" style="15" customWidth="1"/>
    <col min="54" max="55" width="5.85546875" style="12" customWidth="1"/>
    <col min="56" max="56" width="5.42578125" style="20" customWidth="1"/>
    <col min="57" max="58" width="5.42578125" style="15" customWidth="1"/>
    <col min="59" max="60" width="5.42578125" style="12" customWidth="1"/>
    <col min="61" max="61" width="5.42578125" style="20" customWidth="1"/>
    <col min="62" max="63" width="5.42578125" style="15" customWidth="1"/>
    <col min="64" max="65" width="5.42578125" style="12" customWidth="1"/>
    <col min="66" max="66" width="5.42578125" style="20" customWidth="1"/>
    <col min="67" max="68" width="5.42578125" style="15" customWidth="1"/>
    <col min="69" max="69" width="5.7109375" style="12" customWidth="1"/>
    <col min="70" max="70" width="5.42578125" style="12" customWidth="1"/>
    <col min="71" max="71" width="5.5703125" style="20" customWidth="1"/>
    <col min="72" max="73" width="5.5703125" style="15" customWidth="1"/>
    <col min="74" max="75" width="5.5703125" style="12" customWidth="1"/>
    <col min="76" max="76" width="5.5703125" style="20" customWidth="1"/>
    <col min="77" max="78" width="5.5703125" style="15" customWidth="1"/>
    <col min="79" max="80" width="5.5703125" style="12" customWidth="1"/>
    <col min="81" max="81" width="7.28515625" style="20" customWidth="1"/>
    <col min="82" max="83" width="7.28515625" style="15" customWidth="1"/>
    <col min="84" max="85" width="7.28515625" style="12" customWidth="1"/>
    <col min="86" max="86" width="7.28515625" style="20" customWidth="1"/>
    <col min="87" max="88" width="5.85546875" style="15" customWidth="1"/>
    <col min="89" max="89" width="6.5703125" customWidth="1"/>
    <col min="90" max="91" width="6.7109375" customWidth="1"/>
    <col min="92" max="92" width="6.42578125" customWidth="1"/>
    <col min="93" max="93" width="5.85546875" customWidth="1"/>
    <col min="94" max="94" width="5.28515625" customWidth="1"/>
    <col min="95" max="96" width="5.85546875" customWidth="1"/>
    <col min="97" max="97" width="6.5703125" customWidth="1"/>
    <col min="98" max="98" width="6.42578125" customWidth="1"/>
    <col min="99" max="99" width="7" customWidth="1"/>
    <col min="100" max="100" width="6.7109375" customWidth="1"/>
    <col min="101" max="101" width="7.5703125" customWidth="1"/>
    <col min="102" max="102" width="7.42578125" customWidth="1"/>
    <col min="103" max="103" width="6.5703125" customWidth="1"/>
    <col min="104" max="104" width="6.7109375" customWidth="1"/>
    <col min="105" max="105" width="6.5703125" customWidth="1"/>
    <col min="106" max="106" width="6.28515625" customWidth="1"/>
    <col min="107" max="107" width="7.140625" customWidth="1"/>
    <col min="108" max="108" width="6.140625" customWidth="1"/>
    <col min="109" max="109" width="6" customWidth="1"/>
    <col min="110" max="110" width="6.7109375" customWidth="1"/>
    <col min="111" max="113" width="5.7109375" customWidth="1"/>
    <col min="114" max="114" width="7" customWidth="1"/>
    <col min="115" max="115" width="5.5703125" customWidth="1"/>
    <col min="116" max="116" width="6" customWidth="1"/>
    <col min="117" max="117" width="7.85546875" customWidth="1"/>
    <col min="118" max="118" width="16.28515625" customWidth="1"/>
    <col min="119" max="119" width="17.42578125" customWidth="1"/>
  </cols>
  <sheetData>
    <row r="2" spans="1:120" s="3" customFormat="1" ht="225" x14ac:dyDescent="0.25">
      <c r="A2" s="2" t="s">
        <v>105</v>
      </c>
      <c r="B2" s="7" t="s">
        <v>66</v>
      </c>
      <c r="C2" s="3" t="s">
        <v>67</v>
      </c>
      <c r="D2" s="3" t="s">
        <v>70</v>
      </c>
      <c r="E2" s="19" t="s">
        <v>68</v>
      </c>
      <c r="F2" s="5" t="s">
        <v>20</v>
      </c>
      <c r="G2" s="4" t="s">
        <v>0</v>
      </c>
      <c r="H2" s="9" t="s">
        <v>69</v>
      </c>
      <c r="I2" s="9" t="s">
        <v>73</v>
      </c>
      <c r="J2" s="19" t="s">
        <v>71</v>
      </c>
      <c r="K2" s="14" t="s">
        <v>72</v>
      </c>
      <c r="L2" s="14" t="s">
        <v>73</v>
      </c>
      <c r="M2" s="9" t="s">
        <v>106</v>
      </c>
      <c r="N2" s="24" t="s">
        <v>73</v>
      </c>
      <c r="O2" s="19" t="s">
        <v>107</v>
      </c>
      <c r="P2" s="14" t="s">
        <v>108</v>
      </c>
      <c r="Q2" s="14" t="s">
        <v>73</v>
      </c>
      <c r="R2" s="9" t="s">
        <v>109</v>
      </c>
      <c r="S2" s="9" t="s">
        <v>73</v>
      </c>
      <c r="T2" s="21" t="s">
        <v>123</v>
      </c>
      <c r="U2" s="16" t="s">
        <v>110</v>
      </c>
      <c r="V2" s="16" t="s">
        <v>73</v>
      </c>
      <c r="W2" s="10" t="s">
        <v>131</v>
      </c>
      <c r="X2" s="10" t="s">
        <v>73</v>
      </c>
      <c r="Y2" s="21" t="s">
        <v>132</v>
      </c>
      <c r="Z2" s="16" t="s">
        <v>133</v>
      </c>
      <c r="AA2" s="16" t="s">
        <v>73</v>
      </c>
      <c r="AB2" s="10" t="s">
        <v>134</v>
      </c>
      <c r="AC2" s="10" t="s">
        <v>73</v>
      </c>
      <c r="AD2" s="19" t="s">
        <v>135</v>
      </c>
      <c r="AE2" s="14" t="s">
        <v>136</v>
      </c>
      <c r="AF2" s="16" t="s">
        <v>73</v>
      </c>
      <c r="AG2" s="10" t="s">
        <v>111</v>
      </c>
      <c r="AH2" s="10" t="s">
        <v>73</v>
      </c>
      <c r="AI2" s="21" t="s">
        <v>124</v>
      </c>
      <c r="AJ2" s="16" t="s">
        <v>112</v>
      </c>
      <c r="AK2" s="16" t="s">
        <v>73</v>
      </c>
      <c r="AL2" s="10" t="s">
        <v>113</v>
      </c>
      <c r="AM2" s="10" t="s">
        <v>73</v>
      </c>
      <c r="AN2" s="19" t="s">
        <v>125</v>
      </c>
      <c r="AO2" s="14" t="s">
        <v>114</v>
      </c>
      <c r="AP2" s="16" t="s">
        <v>73</v>
      </c>
      <c r="AQ2" s="10" t="s">
        <v>115</v>
      </c>
      <c r="AR2" s="10" t="s">
        <v>73</v>
      </c>
      <c r="AS2" s="21" t="s">
        <v>128</v>
      </c>
      <c r="AT2" s="16" t="s">
        <v>116</v>
      </c>
      <c r="AU2" s="16" t="s">
        <v>73</v>
      </c>
      <c r="AV2" s="21" t="s">
        <v>126</v>
      </c>
      <c r="AW2" s="10" t="s">
        <v>117</v>
      </c>
      <c r="AX2" s="10" t="s">
        <v>73</v>
      </c>
      <c r="AY2" s="21" t="s">
        <v>127</v>
      </c>
      <c r="AZ2" s="16" t="s">
        <v>152</v>
      </c>
      <c r="BA2" s="16" t="s">
        <v>73</v>
      </c>
      <c r="BB2" s="10" t="s">
        <v>118</v>
      </c>
      <c r="BC2" s="10" t="s">
        <v>73</v>
      </c>
      <c r="BD2" s="21" t="s">
        <v>129</v>
      </c>
      <c r="BE2" s="16" t="s">
        <v>119</v>
      </c>
      <c r="BF2" s="16" t="s">
        <v>73</v>
      </c>
      <c r="BG2" s="10" t="s">
        <v>120</v>
      </c>
      <c r="BH2" s="10" t="s">
        <v>73</v>
      </c>
      <c r="BI2" s="21" t="s">
        <v>130</v>
      </c>
      <c r="BJ2" s="14" t="s">
        <v>121</v>
      </c>
      <c r="BK2" s="16" t="s">
        <v>73</v>
      </c>
      <c r="BL2" s="10" t="s">
        <v>122</v>
      </c>
      <c r="BM2" s="10" t="s">
        <v>73</v>
      </c>
      <c r="BN2" s="21" t="s">
        <v>137</v>
      </c>
      <c r="BO2" s="16" t="s">
        <v>138</v>
      </c>
      <c r="BP2" s="16" t="s">
        <v>73</v>
      </c>
      <c r="BQ2" s="9" t="s">
        <v>139</v>
      </c>
      <c r="BR2" s="10" t="s">
        <v>73</v>
      </c>
      <c r="BS2" s="19" t="s">
        <v>140</v>
      </c>
      <c r="BT2" s="14" t="s">
        <v>141</v>
      </c>
      <c r="BU2" s="16" t="s">
        <v>73</v>
      </c>
      <c r="BV2" s="10" t="s">
        <v>142</v>
      </c>
      <c r="BW2" s="10" t="s">
        <v>73</v>
      </c>
      <c r="BX2" s="21" t="s">
        <v>143</v>
      </c>
      <c r="BY2" s="16" t="s">
        <v>144</v>
      </c>
      <c r="BZ2" s="16" t="s">
        <v>73</v>
      </c>
      <c r="CA2" s="13" t="s">
        <v>145</v>
      </c>
      <c r="CB2" s="10" t="s">
        <v>73</v>
      </c>
      <c r="CC2" s="23" t="s">
        <v>146</v>
      </c>
      <c r="CD2" s="18" t="s">
        <v>147</v>
      </c>
      <c r="CE2" s="16" t="s">
        <v>73</v>
      </c>
      <c r="CF2" s="10" t="s">
        <v>149</v>
      </c>
      <c r="CG2" s="10" t="s">
        <v>73</v>
      </c>
      <c r="CH2" s="21" t="s">
        <v>148</v>
      </c>
      <c r="CI2" s="18" t="s">
        <v>150</v>
      </c>
      <c r="CJ2" s="16" t="s">
        <v>73</v>
      </c>
      <c r="CK2" s="3" t="s">
        <v>74</v>
      </c>
      <c r="CL2" s="3" t="s">
        <v>75</v>
      </c>
      <c r="CM2" s="3" t="s">
        <v>25</v>
      </c>
      <c r="CN2" s="3" t="s">
        <v>76</v>
      </c>
      <c r="CO2" s="3" t="s">
        <v>77</v>
      </c>
      <c r="CP2" s="3" t="s">
        <v>78</v>
      </c>
      <c r="CQ2" s="3" t="s">
        <v>79</v>
      </c>
      <c r="CR2" s="3" t="s">
        <v>80</v>
      </c>
      <c r="CS2" s="3" t="s">
        <v>81</v>
      </c>
      <c r="CT2" s="3" t="s">
        <v>82</v>
      </c>
      <c r="CU2" s="3" t="s">
        <v>83</v>
      </c>
      <c r="CV2" s="3" t="s">
        <v>84</v>
      </c>
      <c r="CW2" s="3" t="s">
        <v>85</v>
      </c>
      <c r="CX2" s="3" t="s">
        <v>86</v>
      </c>
      <c r="CY2" s="3" t="s">
        <v>87</v>
      </c>
      <c r="CZ2" s="3" t="s">
        <v>88</v>
      </c>
      <c r="DA2" s="3" t="s">
        <v>89</v>
      </c>
      <c r="DB2" s="3" t="s">
        <v>90</v>
      </c>
      <c r="DC2" s="3" t="s">
        <v>91</v>
      </c>
      <c r="DD2" s="3" t="s">
        <v>92</v>
      </c>
      <c r="DE2" s="3" t="s">
        <v>93</v>
      </c>
      <c r="DF2" s="3" t="s">
        <v>94</v>
      </c>
      <c r="DG2" s="3" t="s">
        <v>95</v>
      </c>
      <c r="DH2" s="3" t="s">
        <v>96</v>
      </c>
      <c r="DI2" s="3" t="s">
        <v>97</v>
      </c>
      <c r="DJ2" s="3" t="s">
        <v>98</v>
      </c>
      <c r="DK2" s="3" t="s">
        <v>99</v>
      </c>
      <c r="DL2" s="3" t="s">
        <v>104</v>
      </c>
      <c r="DM2" s="3" t="s">
        <v>101</v>
      </c>
      <c r="DN2" s="3" t="s">
        <v>102</v>
      </c>
      <c r="DO2" s="3" t="s">
        <v>103</v>
      </c>
      <c r="DP2" s="3" t="s">
        <v>100</v>
      </c>
    </row>
    <row r="3" spans="1:120" s="26" customFormat="1" x14ac:dyDescent="0.25">
      <c r="A3" s="26">
        <v>1</v>
      </c>
      <c r="B3" s="28">
        <v>53</v>
      </c>
      <c r="C3" s="27" t="s">
        <v>151</v>
      </c>
      <c r="D3" s="29" t="s">
        <v>1</v>
      </c>
      <c r="E3" s="30">
        <v>43942</v>
      </c>
      <c r="F3" s="31">
        <v>43943</v>
      </c>
      <c r="G3" s="29">
        <v>2935.99</v>
      </c>
      <c r="H3" s="32">
        <v>13</v>
      </c>
      <c r="I3" s="32">
        <v>-22</v>
      </c>
      <c r="J3" s="33">
        <v>55</v>
      </c>
      <c r="K3" s="34">
        <v>530</v>
      </c>
      <c r="L3" s="17">
        <v>-26</v>
      </c>
      <c r="M3" s="11">
        <v>364</v>
      </c>
      <c r="N3" s="35" t="s">
        <v>26</v>
      </c>
      <c r="O3" s="22"/>
      <c r="P3" s="17">
        <v>647</v>
      </c>
      <c r="Q3" s="17">
        <v>-3</v>
      </c>
      <c r="R3" s="11">
        <v>0.09</v>
      </c>
      <c r="S3" s="11">
        <v>-15</v>
      </c>
      <c r="T3" s="22"/>
      <c r="U3" s="17">
        <v>208</v>
      </c>
      <c r="V3" s="17">
        <v>-11</v>
      </c>
      <c r="W3" s="11">
        <v>0.6</v>
      </c>
      <c r="X3" s="11">
        <v>-17</v>
      </c>
      <c r="Y3" s="22">
        <v>2.4900000000000002</v>
      </c>
      <c r="Z3" s="17">
        <v>3.23</v>
      </c>
      <c r="AA3" s="17">
        <v>-1</v>
      </c>
      <c r="AB3" s="11">
        <v>4</v>
      </c>
      <c r="AC3" s="11">
        <v>-28</v>
      </c>
      <c r="AD3" s="22">
        <v>66</v>
      </c>
      <c r="AE3" s="17">
        <v>103</v>
      </c>
      <c r="AF3" s="17">
        <v>-2</v>
      </c>
      <c r="AG3" s="11">
        <v>16</v>
      </c>
      <c r="AH3" s="11">
        <v>-2</v>
      </c>
      <c r="AI3" s="22">
        <v>21</v>
      </c>
      <c r="AJ3" s="17">
        <v>104</v>
      </c>
      <c r="AK3" s="17">
        <v>-17</v>
      </c>
      <c r="AL3" s="11">
        <v>0.3</v>
      </c>
      <c r="AM3" s="11">
        <v>-13</v>
      </c>
      <c r="AN3" s="22">
        <v>0.8</v>
      </c>
      <c r="AO3" s="17">
        <v>2.6</v>
      </c>
      <c r="AP3" s="17">
        <v>-8</v>
      </c>
      <c r="AQ3" s="11">
        <v>0.66</v>
      </c>
      <c r="AR3" s="11">
        <v>-32</v>
      </c>
      <c r="AS3" s="36"/>
      <c r="AT3" s="17">
        <v>21.48</v>
      </c>
      <c r="AU3" s="17">
        <v>-27</v>
      </c>
      <c r="AV3" s="22"/>
      <c r="AW3" s="11" t="s">
        <v>28</v>
      </c>
      <c r="AX3" s="58" t="s">
        <v>29</v>
      </c>
      <c r="AY3" s="36">
        <v>40</v>
      </c>
      <c r="AZ3" s="38">
        <v>768</v>
      </c>
      <c r="BA3" s="38">
        <v>-25</v>
      </c>
      <c r="BB3" s="39"/>
      <c r="BC3" s="39"/>
      <c r="BD3" s="22"/>
      <c r="BE3" s="17"/>
      <c r="BF3" s="17"/>
      <c r="BG3" s="11" t="s">
        <v>27</v>
      </c>
      <c r="BH3" s="11">
        <v>-16</v>
      </c>
      <c r="BI3" s="22">
        <v>34.1</v>
      </c>
      <c r="BJ3" s="17">
        <v>1387</v>
      </c>
      <c r="BK3" s="17">
        <v>-10</v>
      </c>
      <c r="BL3" s="11">
        <v>19</v>
      </c>
      <c r="BM3" s="58" t="s">
        <v>30</v>
      </c>
      <c r="BN3" s="22">
        <v>62</v>
      </c>
      <c r="BO3" s="17">
        <v>283</v>
      </c>
      <c r="BP3" s="17">
        <v>-2</v>
      </c>
      <c r="BQ3" s="11">
        <v>7</v>
      </c>
      <c r="BR3" s="11">
        <v>-32</v>
      </c>
      <c r="BS3" s="22"/>
      <c r="BT3" s="17">
        <v>38</v>
      </c>
      <c r="BU3" s="17">
        <v>-22</v>
      </c>
      <c r="BV3" s="11">
        <v>3.36</v>
      </c>
      <c r="BW3" s="11">
        <v>-12</v>
      </c>
      <c r="BX3" s="22">
        <v>8.89</v>
      </c>
      <c r="BY3" s="17">
        <v>29.6</v>
      </c>
      <c r="BZ3" s="17">
        <v>-9</v>
      </c>
      <c r="CA3" s="11">
        <v>37</v>
      </c>
      <c r="CB3" s="11">
        <v>-8</v>
      </c>
      <c r="CC3" s="36">
        <v>418</v>
      </c>
      <c r="CD3" s="38">
        <v>688</v>
      </c>
      <c r="CE3" s="38">
        <v>-15</v>
      </c>
      <c r="CF3" s="39">
        <v>0.5</v>
      </c>
      <c r="CG3" s="59" t="s">
        <v>31</v>
      </c>
      <c r="CH3" s="36">
        <v>1</v>
      </c>
      <c r="CI3" s="38">
        <v>5.0999999999999996</v>
      </c>
      <c r="CJ3" s="38">
        <v>-30</v>
      </c>
      <c r="CK3" s="26">
        <v>90</v>
      </c>
      <c r="CL3" s="26">
        <v>164</v>
      </c>
      <c r="CM3" s="26">
        <v>33.46</v>
      </c>
      <c r="CN3" s="26">
        <v>0</v>
      </c>
      <c r="CO3" s="26">
        <v>0</v>
      </c>
      <c r="CP3" s="26">
        <v>0</v>
      </c>
      <c r="CQ3" s="26">
        <v>1</v>
      </c>
      <c r="CR3" s="26">
        <v>1</v>
      </c>
      <c r="CS3" s="26">
        <v>1</v>
      </c>
      <c r="CT3" s="26">
        <v>1</v>
      </c>
      <c r="CU3" s="26">
        <v>0</v>
      </c>
      <c r="CV3" s="26">
        <v>1</v>
      </c>
      <c r="CW3" s="26">
        <v>57</v>
      </c>
      <c r="CX3" s="26">
        <v>0</v>
      </c>
      <c r="CY3" s="26">
        <v>0</v>
      </c>
      <c r="CZ3" s="26">
        <v>1</v>
      </c>
      <c r="DA3" s="26">
        <v>1</v>
      </c>
      <c r="DB3" s="26">
        <v>0</v>
      </c>
      <c r="DC3" s="26">
        <v>0</v>
      </c>
      <c r="DD3" s="26">
        <v>1</v>
      </c>
      <c r="DE3" s="26">
        <v>0</v>
      </c>
      <c r="DF3" s="26">
        <v>1</v>
      </c>
      <c r="DG3" s="26">
        <v>6</v>
      </c>
      <c r="DH3" s="26">
        <v>15</v>
      </c>
      <c r="DI3" s="26">
        <v>45</v>
      </c>
      <c r="DJ3" s="26">
        <v>51</v>
      </c>
      <c r="DK3" s="26">
        <v>0</v>
      </c>
      <c r="DL3" s="26">
        <v>71</v>
      </c>
      <c r="DM3" s="26">
        <v>0</v>
      </c>
      <c r="DN3" s="31">
        <v>43910</v>
      </c>
      <c r="DO3" s="31">
        <v>43980</v>
      </c>
      <c r="DP3" s="26">
        <f>DO3-DN3</f>
        <v>70</v>
      </c>
    </row>
    <row r="4" spans="1:120" s="26" customFormat="1" x14ac:dyDescent="0.25">
      <c r="A4" s="26">
        <v>2</v>
      </c>
      <c r="B4" s="28">
        <v>55</v>
      </c>
      <c r="C4" s="27" t="s">
        <v>21</v>
      </c>
      <c r="D4" s="29" t="s">
        <v>2</v>
      </c>
      <c r="E4" s="30">
        <v>43941</v>
      </c>
      <c r="F4" s="31">
        <v>43943</v>
      </c>
      <c r="G4" s="29">
        <v>1810.43</v>
      </c>
      <c r="H4" s="32">
        <v>43</v>
      </c>
      <c r="I4" s="37" t="s">
        <v>34</v>
      </c>
      <c r="J4" s="33">
        <v>191</v>
      </c>
      <c r="K4" s="34">
        <v>568</v>
      </c>
      <c r="L4" s="17">
        <v>-15</v>
      </c>
      <c r="M4" s="11">
        <v>433</v>
      </c>
      <c r="N4" s="68">
        <v>-24</v>
      </c>
      <c r="O4" s="22">
        <v>537</v>
      </c>
      <c r="P4" s="17">
        <v>832</v>
      </c>
      <c r="Q4" s="17">
        <v>-18</v>
      </c>
      <c r="R4" s="11">
        <v>0.1</v>
      </c>
      <c r="S4" s="58" t="s">
        <v>35</v>
      </c>
      <c r="T4" s="22">
        <v>1.1000000000000001</v>
      </c>
      <c r="U4" s="17">
        <v>7.6</v>
      </c>
      <c r="V4" s="17">
        <v>-15</v>
      </c>
      <c r="W4" s="11">
        <v>1.0900000000000001</v>
      </c>
      <c r="X4" s="58" t="s">
        <v>36</v>
      </c>
      <c r="Y4" s="22">
        <v>4.8600000000000003</v>
      </c>
      <c r="Z4" s="17">
        <v>7.01</v>
      </c>
      <c r="AA4" s="17">
        <v>-11</v>
      </c>
      <c r="AB4" s="11">
        <v>15</v>
      </c>
      <c r="AC4" s="58" t="s">
        <v>36</v>
      </c>
      <c r="AD4" s="22">
        <v>85</v>
      </c>
      <c r="AE4" s="17">
        <v>89</v>
      </c>
      <c r="AF4" s="64" t="s">
        <v>52</v>
      </c>
      <c r="AG4" s="11">
        <v>8</v>
      </c>
      <c r="AH4" s="11">
        <v>-9</v>
      </c>
      <c r="AI4" s="22">
        <v>12</v>
      </c>
      <c r="AJ4" s="17">
        <v>68</v>
      </c>
      <c r="AK4" s="64" t="s">
        <v>26</v>
      </c>
      <c r="AL4" s="11">
        <v>1</v>
      </c>
      <c r="AM4" s="58" t="s">
        <v>36</v>
      </c>
      <c r="AN4" s="22">
        <v>2.2000000000000002</v>
      </c>
      <c r="AO4" s="17">
        <v>5.0999999999999996</v>
      </c>
      <c r="AP4" s="17">
        <v>-13</v>
      </c>
      <c r="AQ4" s="11">
        <v>1.71</v>
      </c>
      <c r="AR4" s="11">
        <v>-24</v>
      </c>
      <c r="AS4" s="22">
        <v>1.93</v>
      </c>
      <c r="AT4" s="17">
        <v>17.64</v>
      </c>
      <c r="AU4" s="17">
        <v>-13</v>
      </c>
      <c r="AV4" s="22"/>
      <c r="AW4" s="11">
        <v>41</v>
      </c>
      <c r="AX4" s="11">
        <v>-14</v>
      </c>
      <c r="AY4" s="36">
        <v>316</v>
      </c>
      <c r="AZ4" s="38">
        <v>2616</v>
      </c>
      <c r="BA4" s="38">
        <v>-21</v>
      </c>
      <c r="BB4" s="39">
        <v>13</v>
      </c>
      <c r="BC4" s="39">
        <v>-9</v>
      </c>
      <c r="BD4" s="22">
        <v>16</v>
      </c>
      <c r="BE4" s="17">
        <v>96</v>
      </c>
      <c r="BF4" s="17">
        <v>-21</v>
      </c>
      <c r="BG4" s="11">
        <v>9.6999999999999993</v>
      </c>
      <c r="BH4" s="11">
        <v>-23</v>
      </c>
      <c r="BI4" s="22"/>
      <c r="BJ4" s="17">
        <v>70.7</v>
      </c>
      <c r="BK4" s="17">
        <v>-25</v>
      </c>
      <c r="BL4" s="11">
        <v>22</v>
      </c>
      <c r="BM4" s="58" t="s">
        <v>36</v>
      </c>
      <c r="BN4" s="22"/>
      <c r="BO4" s="17">
        <v>93</v>
      </c>
      <c r="BP4" s="17">
        <v>-26</v>
      </c>
      <c r="BQ4" s="11">
        <v>16</v>
      </c>
      <c r="BR4" s="58" t="s">
        <v>36</v>
      </c>
      <c r="BS4" s="22">
        <v>32</v>
      </c>
      <c r="BT4" s="17">
        <v>111</v>
      </c>
      <c r="BU4" s="17">
        <v>17</v>
      </c>
      <c r="BV4" s="11">
        <v>5.09</v>
      </c>
      <c r="BW4" s="58" t="s">
        <v>36</v>
      </c>
      <c r="BX4" s="22">
        <v>11.9</v>
      </c>
      <c r="BY4" s="17">
        <v>21.2</v>
      </c>
      <c r="BZ4" s="17">
        <v>-12</v>
      </c>
      <c r="CA4" s="11">
        <v>173</v>
      </c>
      <c r="CB4" s="58" t="s">
        <v>48</v>
      </c>
      <c r="CC4" s="36">
        <v>211</v>
      </c>
      <c r="CD4" s="38">
        <v>569</v>
      </c>
      <c r="CE4" s="38">
        <v>-14</v>
      </c>
      <c r="CF4" s="39">
        <v>0.4</v>
      </c>
      <c r="CG4" s="39">
        <v>-19</v>
      </c>
      <c r="CH4" s="36">
        <v>1.7</v>
      </c>
      <c r="CI4" s="38">
        <v>7.2</v>
      </c>
      <c r="CJ4" s="38">
        <v>-23</v>
      </c>
      <c r="CK4" s="26">
        <v>155</v>
      </c>
      <c r="CL4" s="26">
        <v>185</v>
      </c>
      <c r="CM4" s="26">
        <v>45.29</v>
      </c>
      <c r="CN4" s="26">
        <v>0</v>
      </c>
      <c r="CO4" s="26">
        <v>0</v>
      </c>
      <c r="CP4" s="26">
        <v>1</v>
      </c>
      <c r="CQ4" s="26">
        <v>0</v>
      </c>
      <c r="CR4" s="26">
        <v>1</v>
      </c>
      <c r="CS4" s="26">
        <v>0</v>
      </c>
      <c r="CT4" s="26">
        <v>1</v>
      </c>
      <c r="CU4" s="26">
        <v>0</v>
      </c>
      <c r="CV4" s="26">
        <v>1</v>
      </c>
      <c r="CW4" s="26">
        <v>78</v>
      </c>
      <c r="CX4" s="26">
        <v>0</v>
      </c>
      <c r="CY4" s="26">
        <v>0</v>
      </c>
      <c r="CZ4" s="26">
        <v>1</v>
      </c>
      <c r="DA4" s="26">
        <v>1</v>
      </c>
      <c r="DB4" s="26">
        <v>0</v>
      </c>
      <c r="DC4" s="26">
        <v>0</v>
      </c>
      <c r="DD4" s="26">
        <v>1</v>
      </c>
      <c r="DE4" s="26">
        <v>0</v>
      </c>
      <c r="DF4" s="26">
        <v>1</v>
      </c>
      <c r="DG4" s="26">
        <v>4</v>
      </c>
      <c r="DH4" s="26">
        <v>15</v>
      </c>
      <c r="DI4" s="26">
        <v>34</v>
      </c>
      <c r="DJ4" s="26">
        <v>38</v>
      </c>
      <c r="DK4" s="26">
        <v>0</v>
      </c>
      <c r="DL4" s="26">
        <v>52</v>
      </c>
      <c r="DM4" s="26">
        <v>0</v>
      </c>
      <c r="DN4" s="31">
        <v>43914</v>
      </c>
      <c r="DO4" s="31">
        <v>43963</v>
      </c>
      <c r="DP4" s="26">
        <f t="shared" ref="DP4:DP24" si="0">DO4-DN4</f>
        <v>49</v>
      </c>
    </row>
    <row r="5" spans="1:120" s="26" customFormat="1" x14ac:dyDescent="0.25">
      <c r="A5" s="26">
        <v>3</v>
      </c>
      <c r="B5" s="28">
        <v>75</v>
      </c>
      <c r="C5" s="27" t="s">
        <v>21</v>
      </c>
      <c r="D5" s="29" t="s">
        <v>3</v>
      </c>
      <c r="E5" s="30">
        <v>43938</v>
      </c>
      <c r="F5" s="31">
        <v>43943</v>
      </c>
      <c r="G5" s="29">
        <v>4143.8500000000004</v>
      </c>
      <c r="H5" s="32">
        <v>56</v>
      </c>
      <c r="I5" s="32">
        <v>-22</v>
      </c>
      <c r="J5" s="33">
        <v>348</v>
      </c>
      <c r="K5" s="34">
        <v>348</v>
      </c>
      <c r="L5" s="17">
        <v>0</v>
      </c>
      <c r="M5" s="11">
        <v>267</v>
      </c>
      <c r="N5" s="68">
        <v>-21</v>
      </c>
      <c r="O5" s="22"/>
      <c r="P5" s="17">
        <v>508</v>
      </c>
      <c r="Q5" s="17">
        <v>-13</v>
      </c>
      <c r="R5" s="11">
        <v>0.06</v>
      </c>
      <c r="S5" s="11">
        <v>-3</v>
      </c>
      <c r="T5" s="22">
        <v>1.2</v>
      </c>
      <c r="U5" s="17">
        <v>1.2</v>
      </c>
      <c r="V5" s="17">
        <v>0</v>
      </c>
      <c r="W5" s="11">
        <v>0.66</v>
      </c>
      <c r="X5" s="11">
        <v>-9</v>
      </c>
      <c r="Y5" s="22">
        <v>2.2000000000000002</v>
      </c>
      <c r="Z5" s="17">
        <v>2.2000000000000002</v>
      </c>
      <c r="AA5" s="17">
        <v>0</v>
      </c>
      <c r="AB5" s="11">
        <v>14</v>
      </c>
      <c r="AC5" s="11">
        <v>-21</v>
      </c>
      <c r="AD5" s="22">
        <v>81</v>
      </c>
      <c r="AE5" s="17">
        <v>81</v>
      </c>
      <c r="AF5" s="17">
        <v>0</v>
      </c>
      <c r="AG5" s="11">
        <v>28</v>
      </c>
      <c r="AH5" s="11">
        <v>0</v>
      </c>
      <c r="AI5" s="22">
        <v>28</v>
      </c>
      <c r="AJ5" s="17">
        <v>94</v>
      </c>
      <c r="AK5" s="17">
        <v>-9</v>
      </c>
      <c r="AL5" s="11">
        <v>0.7</v>
      </c>
      <c r="AM5" s="11">
        <v>-19</v>
      </c>
      <c r="AN5" s="22">
        <v>2.7</v>
      </c>
      <c r="AO5" s="17">
        <v>2.7</v>
      </c>
      <c r="AP5" s="17">
        <v>0</v>
      </c>
      <c r="AQ5" s="11">
        <v>2.46</v>
      </c>
      <c r="AR5" s="11">
        <v>-18</v>
      </c>
      <c r="AS5" s="22">
        <v>11.37</v>
      </c>
      <c r="AT5" s="17">
        <v>12.01</v>
      </c>
      <c r="AU5" s="17">
        <v>-21</v>
      </c>
      <c r="AV5" s="22"/>
      <c r="AW5" s="11">
        <v>370</v>
      </c>
      <c r="AX5" s="11">
        <v>-11</v>
      </c>
      <c r="AY5" s="36"/>
      <c r="AZ5" s="38">
        <v>1262</v>
      </c>
      <c r="BA5" s="38">
        <v>-20</v>
      </c>
      <c r="BB5" s="39"/>
      <c r="BC5" s="39"/>
      <c r="BD5" s="22"/>
      <c r="BE5" s="17"/>
      <c r="BF5" s="17"/>
      <c r="BG5" s="11">
        <v>13.4</v>
      </c>
      <c r="BH5" s="11">
        <v>-21</v>
      </c>
      <c r="BI5" s="22"/>
      <c r="BJ5" s="17">
        <v>14.9</v>
      </c>
      <c r="BK5" s="17">
        <v>-22</v>
      </c>
      <c r="BL5" s="11">
        <v>26</v>
      </c>
      <c r="BM5" s="11">
        <v>0</v>
      </c>
      <c r="BN5" s="22">
        <v>26</v>
      </c>
      <c r="BO5" s="17">
        <v>78</v>
      </c>
      <c r="BP5" s="17">
        <v>-18</v>
      </c>
      <c r="BQ5" s="11">
        <v>18</v>
      </c>
      <c r="BR5" s="11">
        <v>-21</v>
      </c>
      <c r="BS5" s="22">
        <v>25</v>
      </c>
      <c r="BT5" s="17">
        <v>56</v>
      </c>
      <c r="BU5" s="17">
        <v>-5</v>
      </c>
      <c r="BV5" s="11">
        <v>3.98</v>
      </c>
      <c r="BW5" s="11">
        <v>-18</v>
      </c>
      <c r="BX5" s="22">
        <v>22.2</v>
      </c>
      <c r="BY5" s="17">
        <v>22.2</v>
      </c>
      <c r="BZ5" s="17">
        <v>0</v>
      </c>
      <c r="CA5" s="11">
        <v>147</v>
      </c>
      <c r="CB5" s="11">
        <v>-21</v>
      </c>
      <c r="CC5" s="36">
        <v>252</v>
      </c>
      <c r="CD5" s="38">
        <v>263</v>
      </c>
      <c r="CE5" s="38">
        <v>-3</v>
      </c>
      <c r="CF5" s="39"/>
      <c r="CG5" s="39"/>
      <c r="CH5" s="36"/>
      <c r="CI5" s="38"/>
      <c r="CJ5" s="38"/>
      <c r="CK5" s="60">
        <v>65</v>
      </c>
      <c r="CL5" s="60">
        <v>180</v>
      </c>
      <c r="CM5" s="60">
        <v>20.059999999999999</v>
      </c>
      <c r="CN5" s="26">
        <v>0</v>
      </c>
      <c r="CO5" s="26">
        <v>0</v>
      </c>
      <c r="CP5" s="26">
        <v>0</v>
      </c>
      <c r="CQ5" s="26">
        <v>0</v>
      </c>
      <c r="CR5" s="26">
        <v>1</v>
      </c>
      <c r="CS5" s="26">
        <v>0</v>
      </c>
      <c r="CT5" s="60">
        <v>0</v>
      </c>
      <c r="CU5" s="26">
        <v>0</v>
      </c>
      <c r="CV5" s="26">
        <v>1</v>
      </c>
      <c r="CX5" s="26">
        <v>0</v>
      </c>
      <c r="CY5" s="60">
        <v>1</v>
      </c>
      <c r="CZ5" s="26">
        <v>0</v>
      </c>
      <c r="DA5" s="26">
        <v>0</v>
      </c>
      <c r="DB5" s="26">
        <v>0</v>
      </c>
      <c r="DC5" s="26">
        <v>1</v>
      </c>
      <c r="DD5" s="26">
        <v>0</v>
      </c>
      <c r="DE5" s="26">
        <v>0</v>
      </c>
      <c r="DF5" s="26">
        <v>1</v>
      </c>
      <c r="DI5" s="26">
        <v>0</v>
      </c>
      <c r="DJ5" s="26">
        <v>0</v>
      </c>
      <c r="DK5" s="26">
        <v>0</v>
      </c>
      <c r="DL5" s="26">
        <v>28</v>
      </c>
      <c r="DM5" s="26">
        <v>1</v>
      </c>
      <c r="DN5" s="31">
        <v>43915</v>
      </c>
      <c r="DO5" s="31">
        <v>43942</v>
      </c>
      <c r="DP5" s="26">
        <f t="shared" si="0"/>
        <v>27</v>
      </c>
    </row>
    <row r="6" spans="1:120" s="26" customFormat="1" x14ac:dyDescent="0.25">
      <c r="A6" s="26">
        <v>4</v>
      </c>
      <c r="B6" s="28">
        <v>64</v>
      </c>
      <c r="C6" s="27" t="s">
        <v>21</v>
      </c>
      <c r="D6" s="29" t="s">
        <v>4</v>
      </c>
      <c r="E6" s="30">
        <v>43941</v>
      </c>
      <c r="F6" s="31">
        <v>43943</v>
      </c>
      <c r="G6" s="29">
        <v>1186.06</v>
      </c>
      <c r="H6" s="32">
        <v>0.73</v>
      </c>
      <c r="I6" s="37" t="s">
        <v>41</v>
      </c>
      <c r="J6" s="33">
        <v>69</v>
      </c>
      <c r="K6" s="34">
        <v>397</v>
      </c>
      <c r="L6" s="17">
        <v>-16</v>
      </c>
      <c r="M6" s="11">
        <v>188</v>
      </c>
      <c r="N6" s="35" t="s">
        <v>31</v>
      </c>
      <c r="O6" s="22">
        <v>318</v>
      </c>
      <c r="P6" s="17">
        <v>629</v>
      </c>
      <c r="Q6" s="17">
        <v>-20</v>
      </c>
      <c r="R6" s="11">
        <v>0.17</v>
      </c>
      <c r="S6" s="58" t="s">
        <v>31</v>
      </c>
      <c r="T6" s="22"/>
      <c r="U6" s="17">
        <v>5.8</v>
      </c>
      <c r="V6" s="17">
        <v>-9</v>
      </c>
      <c r="W6" s="11">
        <v>1.97</v>
      </c>
      <c r="X6" s="11">
        <v>-4</v>
      </c>
      <c r="Y6" s="22">
        <v>3.29</v>
      </c>
      <c r="Z6" s="17">
        <v>7.63</v>
      </c>
      <c r="AA6" s="64" t="s">
        <v>45</v>
      </c>
      <c r="AB6" s="11">
        <v>29</v>
      </c>
      <c r="AC6" s="11">
        <v>-1</v>
      </c>
      <c r="AD6" s="22">
        <v>48</v>
      </c>
      <c r="AE6" s="17">
        <v>90</v>
      </c>
      <c r="AF6" s="64" t="s">
        <v>45</v>
      </c>
      <c r="AG6" s="11">
        <v>7</v>
      </c>
      <c r="AH6" s="58" t="s">
        <v>52</v>
      </c>
      <c r="AI6" s="22">
        <v>19</v>
      </c>
      <c r="AJ6" s="17">
        <v>35</v>
      </c>
      <c r="AK6" s="17">
        <v>-4</v>
      </c>
      <c r="AL6" s="11">
        <v>0.3</v>
      </c>
      <c r="AM6" s="58" t="s">
        <v>31</v>
      </c>
      <c r="AN6" s="22">
        <v>2.7</v>
      </c>
      <c r="AO6" s="17">
        <v>3.3</v>
      </c>
      <c r="AP6" s="17">
        <v>-3</v>
      </c>
      <c r="AQ6" s="11">
        <v>0.8</v>
      </c>
      <c r="AR6" s="58" t="s">
        <v>42</v>
      </c>
      <c r="AS6" s="22"/>
      <c r="AT6" s="17">
        <v>5.05</v>
      </c>
      <c r="AU6" s="17">
        <v>-12</v>
      </c>
      <c r="AV6" s="22"/>
      <c r="AW6" s="11" t="s">
        <v>62</v>
      </c>
      <c r="AX6" s="58" t="s">
        <v>58</v>
      </c>
      <c r="AY6" s="36">
        <v>36</v>
      </c>
      <c r="AZ6" s="38">
        <v>4131</v>
      </c>
      <c r="BA6" s="38">
        <v>-14</v>
      </c>
      <c r="BB6" s="39">
        <v>15</v>
      </c>
      <c r="BC6" s="39">
        <v>-5</v>
      </c>
      <c r="BD6" s="22"/>
      <c r="BE6" s="17">
        <v>22</v>
      </c>
      <c r="BF6" s="17">
        <v>-7</v>
      </c>
      <c r="BG6" s="11">
        <v>2.4</v>
      </c>
      <c r="BH6" s="11">
        <v>-10</v>
      </c>
      <c r="BI6" s="22"/>
      <c r="BJ6" s="17">
        <v>82.5</v>
      </c>
      <c r="BK6" s="17">
        <v>-19</v>
      </c>
      <c r="BL6" s="11">
        <v>35</v>
      </c>
      <c r="BM6" s="58" t="s">
        <v>53</v>
      </c>
      <c r="BN6" s="22"/>
      <c r="BO6" s="17">
        <v>325</v>
      </c>
      <c r="BP6" s="17">
        <v>-13</v>
      </c>
      <c r="BQ6" s="11">
        <v>19</v>
      </c>
      <c r="BR6" s="58" t="s">
        <v>59</v>
      </c>
      <c r="BS6" s="22">
        <v>46</v>
      </c>
      <c r="BT6" s="17">
        <v>157</v>
      </c>
      <c r="BU6" s="17">
        <v>-10</v>
      </c>
      <c r="BV6" s="11">
        <v>3.08</v>
      </c>
      <c r="BW6" s="11">
        <v>-16</v>
      </c>
      <c r="BX6" s="22">
        <v>4.24</v>
      </c>
      <c r="BY6" s="17">
        <v>6.76</v>
      </c>
      <c r="BZ6" s="64" t="s">
        <v>50</v>
      </c>
      <c r="CA6" s="11">
        <v>111</v>
      </c>
      <c r="CB6" s="11">
        <v>-21</v>
      </c>
      <c r="CC6" s="36">
        <v>373</v>
      </c>
      <c r="CD6" s="38">
        <v>394</v>
      </c>
      <c r="CE6" s="38">
        <v>-1</v>
      </c>
      <c r="CF6" s="39">
        <v>0.2</v>
      </c>
      <c r="CG6" s="59" t="s">
        <v>44</v>
      </c>
      <c r="CH6" s="36">
        <v>0.7</v>
      </c>
      <c r="CI6" s="38">
        <v>2.4</v>
      </c>
      <c r="CJ6" s="38">
        <v>-9</v>
      </c>
      <c r="CK6" s="26">
        <v>90</v>
      </c>
      <c r="CL6" s="26">
        <v>185</v>
      </c>
      <c r="CM6" s="26">
        <v>26.3</v>
      </c>
      <c r="CN6" s="26">
        <v>0</v>
      </c>
      <c r="CO6" s="26">
        <v>1</v>
      </c>
      <c r="CP6" s="26">
        <v>0</v>
      </c>
      <c r="CQ6" s="26">
        <v>0</v>
      </c>
      <c r="CR6" s="26">
        <v>1</v>
      </c>
      <c r="CS6" s="26">
        <v>0</v>
      </c>
      <c r="CT6" s="26">
        <v>0</v>
      </c>
      <c r="CU6" s="26">
        <v>1</v>
      </c>
      <c r="CV6" s="26">
        <v>1</v>
      </c>
      <c r="CW6" s="26">
        <v>110</v>
      </c>
      <c r="CX6" s="26">
        <v>0</v>
      </c>
      <c r="CY6" s="26">
        <v>0</v>
      </c>
      <c r="CZ6" s="26">
        <v>1</v>
      </c>
      <c r="DA6" s="26">
        <v>1</v>
      </c>
      <c r="DB6" s="26">
        <v>0</v>
      </c>
      <c r="DC6" s="26">
        <v>1</v>
      </c>
      <c r="DD6" s="26">
        <v>1</v>
      </c>
      <c r="DE6" s="26">
        <v>0</v>
      </c>
      <c r="DF6" s="26">
        <v>0</v>
      </c>
      <c r="DG6" s="26">
        <v>3</v>
      </c>
      <c r="DH6" s="26">
        <v>15</v>
      </c>
      <c r="DI6" s="26">
        <v>26</v>
      </c>
      <c r="DJ6" s="26">
        <v>51</v>
      </c>
      <c r="DK6" s="26">
        <v>0</v>
      </c>
      <c r="DL6" s="26">
        <v>58</v>
      </c>
      <c r="DM6" s="26">
        <v>0</v>
      </c>
      <c r="DN6" s="31">
        <v>43921</v>
      </c>
      <c r="DO6" s="31">
        <v>43978</v>
      </c>
      <c r="DP6" s="26">
        <f t="shared" si="0"/>
        <v>57</v>
      </c>
    </row>
    <row r="7" spans="1:120" s="26" customFormat="1" x14ac:dyDescent="0.25">
      <c r="A7" s="26">
        <v>5</v>
      </c>
      <c r="B7" s="28">
        <v>39</v>
      </c>
      <c r="C7" s="27" t="s">
        <v>151</v>
      </c>
      <c r="D7" s="29" t="s">
        <v>5</v>
      </c>
      <c r="E7" s="30">
        <v>43941</v>
      </c>
      <c r="F7" s="31">
        <v>43943</v>
      </c>
      <c r="G7" s="29">
        <v>697.78</v>
      </c>
      <c r="H7" s="32">
        <v>13</v>
      </c>
      <c r="I7" s="32">
        <v>0</v>
      </c>
      <c r="J7" s="33">
        <v>13</v>
      </c>
      <c r="K7" s="34">
        <v>385</v>
      </c>
      <c r="L7" s="17">
        <v>-18</v>
      </c>
      <c r="M7" s="11">
        <v>250</v>
      </c>
      <c r="N7" s="68">
        <v>-1</v>
      </c>
      <c r="O7" s="22">
        <v>301</v>
      </c>
      <c r="P7" s="17">
        <v>720</v>
      </c>
      <c r="Q7" s="17">
        <v>-10</v>
      </c>
      <c r="R7" s="11">
        <v>0.08</v>
      </c>
      <c r="S7" s="11">
        <v>0</v>
      </c>
      <c r="T7" s="22">
        <v>0.08</v>
      </c>
      <c r="U7" s="17">
        <v>0.71</v>
      </c>
      <c r="V7" s="17">
        <v>-17</v>
      </c>
      <c r="W7" s="11">
        <v>0.32</v>
      </c>
      <c r="X7" s="11">
        <v>-1</v>
      </c>
      <c r="Y7" s="22">
        <v>0.38</v>
      </c>
      <c r="Z7" s="17">
        <v>0.71</v>
      </c>
      <c r="AA7" s="17">
        <v>-17</v>
      </c>
      <c r="AB7" s="11">
        <v>6</v>
      </c>
      <c r="AC7" s="11">
        <v>-18</v>
      </c>
      <c r="AD7" s="22">
        <v>22</v>
      </c>
      <c r="AE7" s="17">
        <v>22</v>
      </c>
      <c r="AF7" s="17">
        <v>0</v>
      </c>
      <c r="AG7" s="11">
        <v>108</v>
      </c>
      <c r="AH7" s="11">
        <v>-17</v>
      </c>
      <c r="AI7" s="22">
        <v>134</v>
      </c>
      <c r="AJ7" s="17">
        <v>142</v>
      </c>
      <c r="AK7" s="17">
        <v>-1</v>
      </c>
      <c r="AL7" s="11">
        <v>0.9</v>
      </c>
      <c r="AM7" s="11">
        <v>-1</v>
      </c>
      <c r="AN7" s="22">
        <v>1.1000000000000001</v>
      </c>
      <c r="AO7" s="17">
        <v>3.9</v>
      </c>
      <c r="AP7" s="17">
        <v>-17</v>
      </c>
      <c r="AQ7" s="11">
        <v>0.96</v>
      </c>
      <c r="AR7" s="11">
        <v>-9</v>
      </c>
      <c r="AS7" s="22"/>
      <c r="AT7" s="17">
        <v>3.66</v>
      </c>
      <c r="AU7" s="17">
        <v>-12</v>
      </c>
      <c r="AV7" s="22"/>
      <c r="AW7" s="11" t="s">
        <v>62</v>
      </c>
      <c r="AX7" s="11">
        <v>-19</v>
      </c>
      <c r="AY7" s="36">
        <v>14</v>
      </c>
      <c r="AZ7" s="38">
        <v>657</v>
      </c>
      <c r="BA7" s="38">
        <v>-17</v>
      </c>
      <c r="BB7" s="39">
        <v>10</v>
      </c>
      <c r="BC7" s="39">
        <v>-7</v>
      </c>
      <c r="BD7" s="22">
        <v>14</v>
      </c>
      <c r="BE7" s="17">
        <v>46</v>
      </c>
      <c r="BF7" s="17">
        <v>-10</v>
      </c>
      <c r="BG7" s="11">
        <v>5.3</v>
      </c>
      <c r="BH7" s="11">
        <v>-17</v>
      </c>
      <c r="BI7" s="22"/>
      <c r="BJ7" s="17">
        <v>14.2</v>
      </c>
      <c r="BK7" s="17">
        <v>-17</v>
      </c>
      <c r="BL7" s="11"/>
      <c r="BM7" s="11"/>
      <c r="BN7" s="22"/>
      <c r="BO7" s="17"/>
      <c r="BP7" s="17"/>
      <c r="BQ7" s="11">
        <v>8</v>
      </c>
      <c r="BR7" s="11">
        <v>-18</v>
      </c>
      <c r="BS7" s="22">
        <v>53</v>
      </c>
      <c r="BT7" s="17">
        <v>75</v>
      </c>
      <c r="BU7" s="17">
        <v>-5</v>
      </c>
      <c r="BV7" s="11">
        <v>4.17</v>
      </c>
      <c r="BW7" s="11">
        <v>-12</v>
      </c>
      <c r="BX7" s="22">
        <v>8.2799999999999994</v>
      </c>
      <c r="BY7" s="17">
        <v>23.3</v>
      </c>
      <c r="BZ7" s="17">
        <v>-10</v>
      </c>
      <c r="CA7" s="11">
        <v>178</v>
      </c>
      <c r="CB7" s="11">
        <v>-18</v>
      </c>
      <c r="CC7" s="36">
        <v>251</v>
      </c>
      <c r="CD7" s="38">
        <v>488</v>
      </c>
      <c r="CE7" s="38">
        <v>-10</v>
      </c>
      <c r="CF7" s="39">
        <v>0.7</v>
      </c>
      <c r="CG7" s="39">
        <v>-6</v>
      </c>
      <c r="CH7" s="36">
        <v>1.4</v>
      </c>
      <c r="CI7" s="38">
        <v>2.7</v>
      </c>
      <c r="CJ7" s="38">
        <v>-18</v>
      </c>
      <c r="CK7" s="26">
        <v>120</v>
      </c>
      <c r="CL7" s="26">
        <v>165</v>
      </c>
      <c r="CM7" s="26">
        <v>44.08</v>
      </c>
      <c r="CN7" s="26">
        <v>0</v>
      </c>
      <c r="CO7" s="26">
        <v>0</v>
      </c>
      <c r="CP7" s="26">
        <v>1</v>
      </c>
      <c r="CQ7" s="26">
        <v>0</v>
      </c>
      <c r="CR7" s="26">
        <v>0</v>
      </c>
      <c r="CS7" s="26">
        <v>0</v>
      </c>
      <c r="CT7" s="26">
        <v>1</v>
      </c>
      <c r="CU7" s="26">
        <v>0</v>
      </c>
      <c r="CV7" s="26">
        <v>1</v>
      </c>
      <c r="CW7" s="26">
        <v>65</v>
      </c>
      <c r="CX7" s="26">
        <v>0</v>
      </c>
      <c r="CY7" s="26">
        <v>0</v>
      </c>
      <c r="CZ7" s="26">
        <v>1</v>
      </c>
      <c r="DA7" s="26">
        <v>1</v>
      </c>
      <c r="DB7" s="26">
        <v>1</v>
      </c>
      <c r="DC7" s="26">
        <v>1</v>
      </c>
      <c r="DD7" s="26">
        <v>1</v>
      </c>
      <c r="DE7" s="26">
        <v>1</v>
      </c>
      <c r="DF7" s="26">
        <v>0</v>
      </c>
      <c r="DG7" s="26">
        <v>2</v>
      </c>
      <c r="DH7" s="26">
        <v>14</v>
      </c>
      <c r="DI7" s="26" t="s">
        <v>32</v>
      </c>
      <c r="DJ7" s="26" t="s">
        <v>33</v>
      </c>
      <c r="DK7" s="26">
        <v>0</v>
      </c>
      <c r="DL7" s="26">
        <v>25</v>
      </c>
      <c r="DM7" s="26">
        <v>0</v>
      </c>
      <c r="DN7" s="31">
        <v>43922</v>
      </c>
      <c r="DO7" s="31">
        <v>43942</v>
      </c>
      <c r="DP7" s="26">
        <f t="shared" si="0"/>
        <v>20</v>
      </c>
    </row>
    <row r="8" spans="1:120" s="26" customFormat="1" x14ac:dyDescent="0.25">
      <c r="A8" s="26">
        <v>6</v>
      </c>
      <c r="B8" s="28">
        <v>72</v>
      </c>
      <c r="C8" s="27" t="s">
        <v>21</v>
      </c>
      <c r="D8" s="29" t="s">
        <v>6</v>
      </c>
      <c r="E8" s="30">
        <v>43942</v>
      </c>
      <c r="F8" s="31">
        <v>43943</v>
      </c>
      <c r="G8" s="29">
        <v>1044.24</v>
      </c>
      <c r="H8" s="32">
        <v>5.4</v>
      </c>
      <c r="I8" s="37" t="s">
        <v>44</v>
      </c>
      <c r="J8" s="33">
        <v>8.6999999999999993</v>
      </c>
      <c r="K8" s="34">
        <v>244</v>
      </c>
      <c r="L8" s="17">
        <v>-18</v>
      </c>
      <c r="M8" s="11">
        <v>338</v>
      </c>
      <c r="N8" s="35" t="s">
        <v>49</v>
      </c>
      <c r="O8" s="22"/>
      <c r="P8" s="17">
        <v>471</v>
      </c>
      <c r="Q8" s="17">
        <v>-8</v>
      </c>
      <c r="R8" s="11">
        <v>7.0000000000000007E-2</v>
      </c>
      <c r="S8" s="58" t="s">
        <v>52</v>
      </c>
      <c r="T8" s="22"/>
      <c r="U8" s="17">
        <v>0.54</v>
      </c>
      <c r="V8" s="17">
        <v>-8</v>
      </c>
      <c r="W8" s="11">
        <v>0.57999999999999996</v>
      </c>
      <c r="X8" s="58" t="s">
        <v>46</v>
      </c>
      <c r="Y8" s="22">
        <v>0.72</v>
      </c>
      <c r="Z8" s="17">
        <v>1.1200000000000001</v>
      </c>
      <c r="AA8" s="17">
        <v>-7</v>
      </c>
      <c r="AB8" s="11">
        <v>7</v>
      </c>
      <c r="AC8" s="58" t="s">
        <v>35</v>
      </c>
      <c r="AD8" s="22">
        <v>28</v>
      </c>
      <c r="AE8" s="17">
        <v>50</v>
      </c>
      <c r="AF8" s="17">
        <v>-7</v>
      </c>
      <c r="AG8" s="11">
        <v>65</v>
      </c>
      <c r="AH8" s="11">
        <v>-7</v>
      </c>
      <c r="AI8" s="22">
        <v>93</v>
      </c>
      <c r="AJ8" s="17">
        <v>102</v>
      </c>
      <c r="AK8" s="64" t="s">
        <v>46</v>
      </c>
      <c r="AL8" s="11">
        <v>0.4</v>
      </c>
      <c r="AM8" s="11">
        <v>-2</v>
      </c>
      <c r="AN8" s="22">
        <v>0.6</v>
      </c>
      <c r="AO8" s="17">
        <v>1.4</v>
      </c>
      <c r="AP8" s="17">
        <v>-13</v>
      </c>
      <c r="AQ8" s="11">
        <v>3.56</v>
      </c>
      <c r="AR8" s="11">
        <v>-18</v>
      </c>
      <c r="AS8" s="22"/>
      <c r="AT8" s="17">
        <v>5.16</v>
      </c>
      <c r="AU8" s="17">
        <v>-8</v>
      </c>
      <c r="AV8" s="22"/>
      <c r="AW8" s="11">
        <v>12</v>
      </c>
      <c r="AX8" s="58" t="s">
        <v>45</v>
      </c>
      <c r="AY8" s="36">
        <v>37</v>
      </c>
      <c r="AZ8" s="38">
        <v>1010</v>
      </c>
      <c r="BA8" s="38">
        <v>-9</v>
      </c>
      <c r="BB8" s="39"/>
      <c r="BC8" s="39"/>
      <c r="BD8" s="22"/>
      <c r="BE8" s="17"/>
      <c r="BF8" s="17"/>
      <c r="BG8" s="11">
        <v>4.7</v>
      </c>
      <c r="BH8" s="58" t="s">
        <v>52</v>
      </c>
      <c r="BI8" s="22">
        <v>86.3</v>
      </c>
      <c r="BJ8" s="17">
        <v>7438</v>
      </c>
      <c r="BK8" s="17">
        <v>-9</v>
      </c>
      <c r="BL8" s="11">
        <v>21</v>
      </c>
      <c r="BM8" s="58" t="s">
        <v>43</v>
      </c>
      <c r="BN8" s="22">
        <v>56</v>
      </c>
      <c r="BO8" s="17">
        <v>214</v>
      </c>
      <c r="BP8" s="17">
        <v>-8</v>
      </c>
      <c r="BQ8" s="11">
        <v>38</v>
      </c>
      <c r="BR8" s="58" t="s">
        <v>58</v>
      </c>
      <c r="BS8" s="22"/>
      <c r="BT8" s="17">
        <v>111</v>
      </c>
      <c r="BU8" s="17">
        <v>-20</v>
      </c>
      <c r="BV8" s="11">
        <v>3.47</v>
      </c>
      <c r="BW8" s="58" t="s">
        <v>59</v>
      </c>
      <c r="BX8" s="22">
        <v>7.39</v>
      </c>
      <c r="BY8" s="17">
        <v>11</v>
      </c>
      <c r="BZ8" s="17">
        <v>-14</v>
      </c>
      <c r="CA8" s="11">
        <v>227</v>
      </c>
      <c r="CB8" s="58" t="s">
        <v>59</v>
      </c>
      <c r="CC8" s="36">
        <v>408</v>
      </c>
      <c r="CD8" s="38">
        <v>567</v>
      </c>
      <c r="CE8" s="38">
        <v>-10</v>
      </c>
      <c r="CF8" s="39">
        <v>0.8</v>
      </c>
      <c r="CG8" s="39">
        <v>-18</v>
      </c>
      <c r="CH8" s="36">
        <v>2.2999999999999998</v>
      </c>
      <c r="CI8" s="38">
        <v>3.7</v>
      </c>
      <c r="CJ8" s="38">
        <v>-2</v>
      </c>
      <c r="CK8" s="26">
        <v>80</v>
      </c>
      <c r="CL8" s="26">
        <v>175</v>
      </c>
      <c r="CM8" s="26">
        <v>26.12</v>
      </c>
      <c r="CN8" s="26">
        <v>1</v>
      </c>
      <c r="CO8" s="26">
        <v>0</v>
      </c>
      <c r="CP8" s="26">
        <v>1</v>
      </c>
      <c r="CQ8" s="26">
        <v>0</v>
      </c>
      <c r="CR8" s="26">
        <v>1</v>
      </c>
      <c r="CS8" s="26">
        <v>1</v>
      </c>
      <c r="CT8" s="26">
        <v>0</v>
      </c>
      <c r="CU8" s="26">
        <v>0</v>
      </c>
      <c r="CV8" s="26">
        <v>1</v>
      </c>
      <c r="CW8" s="26">
        <v>100</v>
      </c>
      <c r="CX8" s="26">
        <v>0</v>
      </c>
      <c r="CY8" s="60">
        <v>1</v>
      </c>
      <c r="CZ8" s="26">
        <v>0</v>
      </c>
      <c r="DA8" s="26">
        <v>1</v>
      </c>
      <c r="DB8" s="26">
        <v>0</v>
      </c>
      <c r="DC8" s="26">
        <v>1</v>
      </c>
      <c r="DD8" s="26">
        <v>0</v>
      </c>
      <c r="DE8" s="26">
        <v>0</v>
      </c>
      <c r="DF8" s="26">
        <v>1</v>
      </c>
      <c r="DG8" s="26">
        <v>6</v>
      </c>
      <c r="DH8" s="26">
        <v>9</v>
      </c>
      <c r="DI8" s="26">
        <v>21</v>
      </c>
      <c r="DJ8" s="26">
        <v>33</v>
      </c>
      <c r="DK8" s="26">
        <v>0</v>
      </c>
      <c r="DL8" s="26">
        <v>43</v>
      </c>
      <c r="DM8" s="26">
        <v>0</v>
      </c>
      <c r="DN8" s="31">
        <v>43922</v>
      </c>
      <c r="DO8" s="31">
        <v>43960</v>
      </c>
      <c r="DP8" s="26">
        <f t="shared" si="0"/>
        <v>38</v>
      </c>
    </row>
    <row r="9" spans="1:120" s="26" customFormat="1" x14ac:dyDescent="0.25">
      <c r="A9" s="26">
        <v>7</v>
      </c>
      <c r="B9" s="28">
        <v>54</v>
      </c>
      <c r="C9" s="27" t="s">
        <v>21</v>
      </c>
      <c r="D9" s="29" t="s">
        <v>7</v>
      </c>
      <c r="E9" s="30">
        <v>43941</v>
      </c>
      <c r="F9" s="31">
        <v>43943</v>
      </c>
      <c r="G9" s="29">
        <v>3106.87</v>
      </c>
      <c r="H9" s="32">
        <v>9.6</v>
      </c>
      <c r="I9" s="37" t="s">
        <v>43</v>
      </c>
      <c r="J9" s="33">
        <v>62</v>
      </c>
      <c r="K9" s="34">
        <v>356</v>
      </c>
      <c r="L9" s="17">
        <v>-16</v>
      </c>
      <c r="M9" s="11">
        <v>447</v>
      </c>
      <c r="N9" s="68">
        <v>-19</v>
      </c>
      <c r="O9" s="22">
        <v>771</v>
      </c>
      <c r="P9" s="17">
        <v>1566</v>
      </c>
      <c r="Q9" s="17">
        <v>-5</v>
      </c>
      <c r="R9" s="11">
        <v>0.09</v>
      </c>
      <c r="S9" s="11">
        <v>-7</v>
      </c>
      <c r="T9" s="22">
        <v>0.4</v>
      </c>
      <c r="U9" s="17">
        <v>0.68</v>
      </c>
      <c r="V9" s="17">
        <v>-1</v>
      </c>
      <c r="W9" s="11">
        <v>0.74</v>
      </c>
      <c r="X9" s="11">
        <v>-7</v>
      </c>
      <c r="Y9" s="22">
        <v>0.9</v>
      </c>
      <c r="Z9" s="17">
        <v>1.91</v>
      </c>
      <c r="AA9" s="17">
        <v>-14</v>
      </c>
      <c r="AB9" s="11">
        <v>13</v>
      </c>
      <c r="AC9" s="11">
        <v>-17</v>
      </c>
      <c r="AD9" s="22">
        <v>25</v>
      </c>
      <c r="AE9" s="17">
        <v>46</v>
      </c>
      <c r="AF9" s="17">
        <v>-4</v>
      </c>
      <c r="AG9" s="11">
        <v>39</v>
      </c>
      <c r="AH9" s="11">
        <v>-14</v>
      </c>
      <c r="AI9" s="22">
        <v>97</v>
      </c>
      <c r="AJ9" s="17">
        <v>105</v>
      </c>
      <c r="AK9" s="17">
        <v>-7</v>
      </c>
      <c r="AL9" s="11">
        <v>0.3</v>
      </c>
      <c r="AM9" s="58" t="s">
        <v>46</v>
      </c>
      <c r="AN9" s="22">
        <v>0.6</v>
      </c>
      <c r="AO9" s="17">
        <v>0.7</v>
      </c>
      <c r="AP9" s="17">
        <v>-8</v>
      </c>
      <c r="AQ9" s="11">
        <v>1.5</v>
      </c>
      <c r="AR9" s="11">
        <v>-19</v>
      </c>
      <c r="AS9" s="22">
        <v>2.34</v>
      </c>
      <c r="AT9" s="17">
        <v>16.82</v>
      </c>
      <c r="AU9" s="17">
        <v>-15</v>
      </c>
      <c r="AV9" s="22"/>
      <c r="AW9" s="11">
        <v>28</v>
      </c>
      <c r="AX9" s="11">
        <v>-19</v>
      </c>
      <c r="AY9" s="36">
        <v>2659</v>
      </c>
      <c r="AZ9" s="38">
        <v>49433</v>
      </c>
      <c r="BA9" s="38">
        <v>-5</v>
      </c>
      <c r="BB9" s="39">
        <v>15</v>
      </c>
      <c r="BC9" s="39">
        <v>-17</v>
      </c>
      <c r="BD9" s="22">
        <v>104</v>
      </c>
      <c r="BE9" s="17">
        <v>1431</v>
      </c>
      <c r="BF9" s="17">
        <v>-5</v>
      </c>
      <c r="BG9" s="11">
        <v>9.3000000000000007</v>
      </c>
      <c r="BH9" s="58" t="s">
        <v>46</v>
      </c>
      <c r="BI9" s="22">
        <v>21.4</v>
      </c>
      <c r="BJ9" s="17">
        <v>54.6</v>
      </c>
      <c r="BK9" s="17">
        <v>-6</v>
      </c>
      <c r="BL9" s="11"/>
      <c r="BM9" s="11"/>
      <c r="BN9" s="22"/>
      <c r="BO9" s="17">
        <v>384</v>
      </c>
      <c r="BP9" s="17">
        <v>-6</v>
      </c>
      <c r="BQ9" s="11">
        <v>28</v>
      </c>
      <c r="BR9" s="11">
        <v>-11</v>
      </c>
      <c r="BS9" s="22">
        <v>231</v>
      </c>
      <c r="BT9" s="17">
        <v>312</v>
      </c>
      <c r="BU9" s="17">
        <v>-3</v>
      </c>
      <c r="BV9" s="11">
        <v>6.17</v>
      </c>
      <c r="BW9" s="11">
        <v>-7</v>
      </c>
      <c r="BX9" s="22">
        <v>13.3</v>
      </c>
      <c r="BY9" s="17">
        <v>14.2</v>
      </c>
      <c r="BZ9" s="17">
        <v>-1</v>
      </c>
      <c r="CA9" s="11">
        <v>133</v>
      </c>
      <c r="CB9" s="58" t="s">
        <v>48</v>
      </c>
      <c r="CC9" s="36">
        <v>180</v>
      </c>
      <c r="CD9" s="38">
        <v>470</v>
      </c>
      <c r="CE9" s="38">
        <v>-16</v>
      </c>
      <c r="CF9" s="39">
        <v>0.6</v>
      </c>
      <c r="CG9" s="39">
        <v>-17</v>
      </c>
      <c r="CH9" s="36">
        <v>2.2000000000000002</v>
      </c>
      <c r="CI9" s="38">
        <v>2.7</v>
      </c>
      <c r="CJ9" s="38">
        <v>0</v>
      </c>
      <c r="CK9" s="26">
        <v>120</v>
      </c>
      <c r="CL9" s="26">
        <v>185</v>
      </c>
      <c r="CM9" s="26">
        <v>35.06</v>
      </c>
      <c r="CN9" s="26">
        <v>0</v>
      </c>
      <c r="CO9" s="26">
        <v>0</v>
      </c>
      <c r="CP9" s="26">
        <v>0</v>
      </c>
      <c r="CQ9" s="26">
        <v>1</v>
      </c>
      <c r="CR9" s="26">
        <v>0</v>
      </c>
      <c r="CS9" s="26">
        <v>0</v>
      </c>
      <c r="CT9" s="26">
        <v>1</v>
      </c>
      <c r="CU9" s="26">
        <v>0</v>
      </c>
      <c r="CV9" s="26">
        <v>1</v>
      </c>
      <c r="CW9" s="26">
        <v>125</v>
      </c>
      <c r="CX9" s="26">
        <v>0</v>
      </c>
      <c r="CY9" s="60">
        <v>1</v>
      </c>
      <c r="CZ9" s="26">
        <v>1</v>
      </c>
      <c r="DA9" s="26">
        <v>1</v>
      </c>
      <c r="DB9" s="26">
        <v>0</v>
      </c>
      <c r="DC9" s="26">
        <v>0</v>
      </c>
      <c r="DD9" s="26">
        <v>0</v>
      </c>
      <c r="DE9" s="26">
        <v>1</v>
      </c>
      <c r="DF9" s="26">
        <v>1</v>
      </c>
      <c r="DG9" s="26">
        <v>0</v>
      </c>
      <c r="DH9" s="26">
        <v>14</v>
      </c>
      <c r="DI9" s="26">
        <v>18</v>
      </c>
      <c r="DJ9" s="26" t="s">
        <v>37</v>
      </c>
      <c r="DK9" s="26">
        <v>0</v>
      </c>
      <c r="DL9" s="26" t="s">
        <v>38</v>
      </c>
      <c r="DM9" s="26">
        <v>0</v>
      </c>
      <c r="DN9" s="31">
        <v>43922</v>
      </c>
      <c r="DO9" s="31">
        <v>43947</v>
      </c>
      <c r="DP9" s="26">
        <f t="shared" si="0"/>
        <v>25</v>
      </c>
    </row>
    <row r="10" spans="1:120" s="26" customFormat="1" x14ac:dyDescent="0.25">
      <c r="A10" s="26">
        <v>8</v>
      </c>
      <c r="B10" s="28">
        <v>73</v>
      </c>
      <c r="C10" s="27" t="s">
        <v>21</v>
      </c>
      <c r="D10" s="29" t="s">
        <v>8</v>
      </c>
      <c r="E10" s="30">
        <v>43942</v>
      </c>
      <c r="F10" s="31">
        <v>43943</v>
      </c>
      <c r="G10" s="29">
        <v>876</v>
      </c>
      <c r="H10" s="32">
        <v>95</v>
      </c>
      <c r="I10" s="32">
        <v>-3</v>
      </c>
      <c r="J10" s="33">
        <v>212</v>
      </c>
      <c r="K10" s="34">
        <v>413</v>
      </c>
      <c r="L10" s="17">
        <v>-18</v>
      </c>
      <c r="M10" s="11">
        <v>380</v>
      </c>
      <c r="N10" s="35" t="s">
        <v>35</v>
      </c>
      <c r="O10" s="22">
        <v>538</v>
      </c>
      <c r="P10" s="17">
        <v>705</v>
      </c>
      <c r="Q10" s="17">
        <v>-15</v>
      </c>
      <c r="R10" s="11">
        <v>0.43</v>
      </c>
      <c r="S10" s="58" t="s">
        <v>34</v>
      </c>
      <c r="T10" s="22"/>
      <c r="U10" s="17">
        <v>4.9000000000000004</v>
      </c>
      <c r="V10" s="17">
        <v>-15</v>
      </c>
      <c r="W10" s="11">
        <v>1.85</v>
      </c>
      <c r="X10" s="11">
        <v>-4</v>
      </c>
      <c r="Y10" s="22">
        <v>4.1500000000000004</v>
      </c>
      <c r="Z10" s="17">
        <v>7.24</v>
      </c>
      <c r="AA10" s="64" t="s">
        <v>50</v>
      </c>
      <c r="AB10" s="11">
        <v>31</v>
      </c>
      <c r="AC10" s="58" t="s">
        <v>58</v>
      </c>
      <c r="AD10" s="22">
        <v>73</v>
      </c>
      <c r="AE10" s="17">
        <v>84</v>
      </c>
      <c r="AF10" s="17">
        <v>-18</v>
      </c>
      <c r="AG10" s="11">
        <v>7</v>
      </c>
      <c r="AH10" s="58" t="s">
        <v>59</v>
      </c>
      <c r="AI10" s="22">
        <v>13</v>
      </c>
      <c r="AJ10" s="17">
        <v>35</v>
      </c>
      <c r="AK10" s="17">
        <v>-4</v>
      </c>
      <c r="AL10" s="11">
        <v>0.9</v>
      </c>
      <c r="AM10" s="11">
        <v>-9</v>
      </c>
      <c r="AN10" s="22">
        <v>2.2000000000000002</v>
      </c>
      <c r="AO10" s="17">
        <v>3.2</v>
      </c>
      <c r="AP10" s="64" t="s">
        <v>61</v>
      </c>
      <c r="AQ10" s="11">
        <v>1.66</v>
      </c>
      <c r="AR10" s="11">
        <v>-14</v>
      </c>
      <c r="AS10" s="22"/>
      <c r="AT10" s="17">
        <v>2.65</v>
      </c>
      <c r="AU10" s="17">
        <v>-19</v>
      </c>
      <c r="AV10" s="22"/>
      <c r="AW10" s="11">
        <v>25</v>
      </c>
      <c r="AX10" s="58" t="s">
        <v>35</v>
      </c>
      <c r="AY10" s="36">
        <v>96</v>
      </c>
      <c r="AZ10" s="38">
        <v>3864</v>
      </c>
      <c r="BA10" s="38">
        <v>-19</v>
      </c>
      <c r="BB10" s="39"/>
      <c r="BC10" s="39"/>
      <c r="BD10" s="22"/>
      <c r="BE10" s="17"/>
      <c r="BF10" s="17"/>
      <c r="BG10" s="11">
        <v>6.6</v>
      </c>
      <c r="BH10" s="11">
        <v>0</v>
      </c>
      <c r="BI10" s="22">
        <v>7.9</v>
      </c>
      <c r="BJ10" s="17">
        <v>89.3</v>
      </c>
      <c r="BK10" s="17">
        <v>-13</v>
      </c>
      <c r="BL10" s="11">
        <v>122</v>
      </c>
      <c r="BM10" s="11">
        <v>-9</v>
      </c>
      <c r="BN10" s="22">
        <v>350</v>
      </c>
      <c r="BO10" s="17">
        <v>947</v>
      </c>
      <c r="BP10" s="64" t="s">
        <v>43</v>
      </c>
      <c r="BQ10" s="11">
        <v>44</v>
      </c>
      <c r="BR10" s="11">
        <v>-19</v>
      </c>
      <c r="BS10" s="22">
        <v>226</v>
      </c>
      <c r="BT10" s="17">
        <v>395</v>
      </c>
      <c r="BU10" s="64" t="s">
        <v>43</v>
      </c>
      <c r="BV10" s="11">
        <v>6.6</v>
      </c>
      <c r="BW10" s="58" t="s">
        <v>48</v>
      </c>
      <c r="BX10" s="22">
        <v>11.1</v>
      </c>
      <c r="BY10" s="17">
        <v>18.5</v>
      </c>
      <c r="BZ10" s="64" t="s">
        <v>61</v>
      </c>
      <c r="CA10" s="11">
        <v>207</v>
      </c>
      <c r="CB10" s="58" t="s">
        <v>59</v>
      </c>
      <c r="CC10" s="36">
        <v>329</v>
      </c>
      <c r="CD10" s="38">
        <v>539</v>
      </c>
      <c r="CE10" s="38">
        <v>-14</v>
      </c>
      <c r="CF10" s="39">
        <v>0.4</v>
      </c>
      <c r="CG10" s="39">
        <v>-4</v>
      </c>
      <c r="CH10" s="36">
        <v>0.6</v>
      </c>
      <c r="CI10" s="38">
        <v>2.7</v>
      </c>
      <c r="CJ10" s="38">
        <v>-15</v>
      </c>
      <c r="CK10" s="26">
        <v>90</v>
      </c>
      <c r="CL10" s="26">
        <v>176</v>
      </c>
      <c r="CM10" s="26">
        <v>29.05</v>
      </c>
      <c r="CN10" s="26">
        <v>1</v>
      </c>
      <c r="CO10" s="26">
        <v>1</v>
      </c>
      <c r="CP10" s="26">
        <v>1</v>
      </c>
      <c r="CQ10" s="26">
        <v>0</v>
      </c>
      <c r="CR10" s="26">
        <v>0</v>
      </c>
      <c r="CS10" s="26">
        <v>0</v>
      </c>
      <c r="CT10" s="26">
        <v>0</v>
      </c>
      <c r="CU10" s="26">
        <v>1</v>
      </c>
      <c r="CV10" s="26">
        <v>1</v>
      </c>
      <c r="CW10" s="26">
        <v>77</v>
      </c>
      <c r="CX10" s="26">
        <v>0</v>
      </c>
      <c r="CY10" s="60">
        <v>0</v>
      </c>
      <c r="CZ10" s="26">
        <v>1</v>
      </c>
      <c r="DA10" s="26">
        <v>1</v>
      </c>
      <c r="DB10" s="26">
        <v>0</v>
      </c>
      <c r="DC10" s="26">
        <v>1</v>
      </c>
      <c r="DD10" s="26">
        <v>1</v>
      </c>
      <c r="DE10" s="26">
        <v>0</v>
      </c>
      <c r="DF10" s="26">
        <v>1</v>
      </c>
      <c r="DG10" s="26">
        <v>7</v>
      </c>
      <c r="DH10" s="26">
        <v>15</v>
      </c>
      <c r="DI10" s="26" t="s">
        <v>39</v>
      </c>
      <c r="DJ10" s="26" t="s">
        <v>39</v>
      </c>
      <c r="DK10" s="26">
        <v>0</v>
      </c>
      <c r="DL10" s="26" t="s">
        <v>39</v>
      </c>
      <c r="DM10" s="26">
        <v>0</v>
      </c>
      <c r="DN10" s="31">
        <v>43922</v>
      </c>
      <c r="DO10" s="31">
        <v>43964</v>
      </c>
      <c r="DP10" s="26">
        <f t="shared" si="0"/>
        <v>42</v>
      </c>
    </row>
    <row r="11" spans="1:120" s="26" customFormat="1" x14ac:dyDescent="0.25">
      <c r="A11" s="26">
        <v>9</v>
      </c>
      <c r="B11" s="28">
        <v>82</v>
      </c>
      <c r="C11" s="27" t="s">
        <v>21</v>
      </c>
      <c r="D11" s="29" t="s">
        <v>9</v>
      </c>
      <c r="E11" s="30">
        <v>43942</v>
      </c>
      <c r="F11" s="31">
        <v>43943</v>
      </c>
      <c r="G11" s="29">
        <v>374.18</v>
      </c>
      <c r="H11" s="32">
        <v>4.2</v>
      </c>
      <c r="I11" s="32">
        <v>-7</v>
      </c>
      <c r="J11" s="33">
        <v>36</v>
      </c>
      <c r="K11" s="34">
        <v>46</v>
      </c>
      <c r="L11" s="17">
        <v>-18</v>
      </c>
      <c r="M11" s="11">
        <v>188</v>
      </c>
      <c r="N11" s="68">
        <v>-18</v>
      </c>
      <c r="O11" s="22"/>
      <c r="P11" s="17">
        <v>235</v>
      </c>
      <c r="Q11" s="17">
        <v>-17</v>
      </c>
      <c r="R11" s="11">
        <v>0.05</v>
      </c>
      <c r="S11" s="11">
        <v>-2</v>
      </c>
      <c r="T11" s="22"/>
      <c r="U11" s="17">
        <v>0.08</v>
      </c>
      <c r="V11" s="17">
        <v>-18</v>
      </c>
      <c r="W11" s="11">
        <v>2.3199999999999998</v>
      </c>
      <c r="X11" s="11">
        <v>-4</v>
      </c>
      <c r="Y11" s="22">
        <v>3.27</v>
      </c>
      <c r="Z11" s="17">
        <v>3.87</v>
      </c>
      <c r="AA11" s="17">
        <v>-2</v>
      </c>
      <c r="AB11" s="11">
        <v>32</v>
      </c>
      <c r="AC11" s="11">
        <v>-20</v>
      </c>
      <c r="AD11" s="22">
        <v>41</v>
      </c>
      <c r="AE11" s="17">
        <v>63</v>
      </c>
      <c r="AF11" s="17">
        <v>-15</v>
      </c>
      <c r="AG11" s="11">
        <v>14</v>
      </c>
      <c r="AH11" s="11">
        <v>-1</v>
      </c>
      <c r="AI11" s="22">
        <v>17</v>
      </c>
      <c r="AJ11" s="17">
        <v>25</v>
      </c>
      <c r="AK11" s="17">
        <v>-4</v>
      </c>
      <c r="AL11" s="11">
        <v>0.3</v>
      </c>
      <c r="AM11" s="11">
        <v>-5</v>
      </c>
      <c r="AN11" s="22">
        <v>0.4</v>
      </c>
      <c r="AO11" s="17">
        <v>0.5</v>
      </c>
      <c r="AP11" s="17">
        <v>-1</v>
      </c>
      <c r="AQ11" s="11">
        <v>0.8</v>
      </c>
      <c r="AR11" s="11">
        <v>-23</v>
      </c>
      <c r="AS11" s="22"/>
      <c r="AT11" s="17">
        <v>1.05</v>
      </c>
      <c r="AU11" s="17">
        <v>-18</v>
      </c>
      <c r="AV11" s="22"/>
      <c r="AW11" s="11">
        <v>98</v>
      </c>
      <c r="AX11" s="11">
        <v>-10</v>
      </c>
      <c r="AY11" s="36">
        <v>144</v>
      </c>
      <c r="AZ11" s="38">
        <v>221</v>
      </c>
      <c r="BA11" s="38">
        <v>-15</v>
      </c>
      <c r="BB11" s="39"/>
      <c r="BC11" s="39"/>
      <c r="BD11" s="22"/>
      <c r="BE11" s="17"/>
      <c r="BF11" s="17"/>
      <c r="BG11" s="11">
        <v>25.4</v>
      </c>
      <c r="BH11" s="11">
        <v>-23</v>
      </c>
      <c r="BI11" s="22">
        <v>1340</v>
      </c>
      <c r="BJ11" s="17">
        <v>1819</v>
      </c>
      <c r="BK11" s="17">
        <v>0</v>
      </c>
      <c r="BL11" s="11">
        <v>14</v>
      </c>
      <c r="BM11" s="11">
        <v>-5</v>
      </c>
      <c r="BN11" s="22">
        <v>18</v>
      </c>
      <c r="BO11" s="17">
        <v>41</v>
      </c>
      <c r="BP11" s="17">
        <v>-4</v>
      </c>
      <c r="BQ11" s="11">
        <v>10</v>
      </c>
      <c r="BR11" s="58" t="s">
        <v>44</v>
      </c>
      <c r="BS11" s="22">
        <v>11</v>
      </c>
      <c r="BT11" s="17">
        <v>20</v>
      </c>
      <c r="BU11" s="17">
        <v>-8</v>
      </c>
      <c r="BV11" s="11">
        <v>5.29</v>
      </c>
      <c r="BW11" s="11">
        <v>-18</v>
      </c>
      <c r="BX11" s="22">
        <v>8.3000000000000007</v>
      </c>
      <c r="BY11" s="17">
        <v>10.1</v>
      </c>
      <c r="BZ11" s="17">
        <v>-4</v>
      </c>
      <c r="CA11" s="11">
        <v>149</v>
      </c>
      <c r="CB11" s="11">
        <v>-23</v>
      </c>
      <c r="CC11" s="36">
        <v>217</v>
      </c>
      <c r="CD11" s="38">
        <v>257</v>
      </c>
      <c r="CE11" s="38">
        <v>-8</v>
      </c>
      <c r="CF11" s="39"/>
      <c r="CG11" s="39"/>
      <c r="CH11" s="36"/>
      <c r="CI11" s="38">
        <v>0.6</v>
      </c>
      <c r="CJ11" s="38">
        <v>-5</v>
      </c>
      <c r="CK11" s="26">
        <v>80</v>
      </c>
      <c r="CL11" s="26">
        <v>173</v>
      </c>
      <c r="CM11" s="26">
        <v>26.73</v>
      </c>
      <c r="CN11" s="26">
        <v>1</v>
      </c>
      <c r="CO11" s="26">
        <v>1</v>
      </c>
      <c r="CP11" s="26">
        <v>1</v>
      </c>
      <c r="CQ11" s="26">
        <v>0</v>
      </c>
      <c r="CR11" s="26">
        <v>1</v>
      </c>
      <c r="CS11" s="26">
        <v>1</v>
      </c>
      <c r="CT11" s="26">
        <v>0</v>
      </c>
      <c r="CU11" s="26">
        <v>0</v>
      </c>
      <c r="CV11" s="26">
        <v>0</v>
      </c>
      <c r="CY11" s="60">
        <v>1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L11" s="26">
        <v>26</v>
      </c>
      <c r="DM11" s="26">
        <v>0</v>
      </c>
      <c r="DN11" s="31">
        <v>43919</v>
      </c>
      <c r="DO11" s="31">
        <v>43944</v>
      </c>
      <c r="DP11" s="26">
        <f t="shared" si="0"/>
        <v>25</v>
      </c>
    </row>
    <row r="12" spans="1:120" s="26" customFormat="1" x14ac:dyDescent="0.25">
      <c r="A12" s="26">
        <v>10</v>
      </c>
      <c r="B12" s="28">
        <v>79</v>
      </c>
      <c r="C12" s="27" t="s">
        <v>151</v>
      </c>
      <c r="D12" s="29" t="s">
        <v>10</v>
      </c>
      <c r="E12" s="30">
        <v>43941</v>
      </c>
      <c r="F12" s="31">
        <v>43943</v>
      </c>
      <c r="G12" s="29">
        <v>2041.16</v>
      </c>
      <c r="H12" s="32">
        <v>43</v>
      </c>
      <c r="I12" s="37" t="s">
        <v>45</v>
      </c>
      <c r="J12" s="33">
        <v>65</v>
      </c>
      <c r="K12" s="34">
        <v>254</v>
      </c>
      <c r="L12" s="17">
        <v>-16</v>
      </c>
      <c r="M12" s="11">
        <v>248</v>
      </c>
      <c r="N12" s="68">
        <v>-15</v>
      </c>
      <c r="O12" s="22">
        <v>483</v>
      </c>
      <c r="P12" s="17">
        <v>544</v>
      </c>
      <c r="Q12" s="17">
        <v>-8</v>
      </c>
      <c r="R12" s="11">
        <v>0.15</v>
      </c>
      <c r="S12" s="58" t="s">
        <v>45</v>
      </c>
      <c r="T12" s="22"/>
      <c r="U12" s="17">
        <v>3.9</v>
      </c>
      <c r="V12" s="17">
        <v>-16</v>
      </c>
      <c r="W12" s="11">
        <v>1.78</v>
      </c>
      <c r="X12" s="11">
        <v>-15</v>
      </c>
      <c r="Y12" s="22">
        <v>3.48</v>
      </c>
      <c r="Z12" s="17">
        <v>4.34</v>
      </c>
      <c r="AA12" s="17">
        <v>-11</v>
      </c>
      <c r="AB12" s="11">
        <v>17</v>
      </c>
      <c r="AC12" s="11">
        <v>-6</v>
      </c>
      <c r="AD12" s="22">
        <v>42</v>
      </c>
      <c r="AE12" s="17">
        <v>57</v>
      </c>
      <c r="AF12" s="17">
        <v>-11</v>
      </c>
      <c r="AG12" s="11">
        <v>9</v>
      </c>
      <c r="AH12" s="11">
        <v>-11</v>
      </c>
      <c r="AI12" s="22">
        <v>12</v>
      </c>
      <c r="AJ12" s="17">
        <v>27</v>
      </c>
      <c r="AK12" s="17">
        <v>-15</v>
      </c>
      <c r="AL12" s="11">
        <v>0.6</v>
      </c>
      <c r="AM12" s="11">
        <v>0</v>
      </c>
      <c r="AN12" s="22">
        <v>0.6</v>
      </c>
      <c r="AO12" s="17">
        <v>1.2</v>
      </c>
      <c r="AP12" s="17">
        <v>-16</v>
      </c>
      <c r="AQ12" s="11">
        <v>13.54</v>
      </c>
      <c r="AR12" s="11">
        <v>-16</v>
      </c>
      <c r="AS12" s="22"/>
      <c r="AT12" s="17">
        <v>28.69</v>
      </c>
      <c r="AU12" s="17">
        <v>-15</v>
      </c>
      <c r="AV12" s="22"/>
      <c r="AW12" s="11">
        <v>107</v>
      </c>
      <c r="AX12" s="11">
        <v>-14</v>
      </c>
      <c r="AY12" s="36"/>
      <c r="AZ12" s="38">
        <v>442</v>
      </c>
      <c r="BA12" s="38">
        <v>-16</v>
      </c>
      <c r="BB12" s="39"/>
      <c r="BC12" s="39"/>
      <c r="BD12" s="22"/>
      <c r="BE12" s="17"/>
      <c r="BF12" s="17"/>
      <c r="BG12" s="11">
        <v>288</v>
      </c>
      <c r="BH12" s="11">
        <v>-15</v>
      </c>
      <c r="BI12" s="22"/>
      <c r="BJ12" s="17">
        <v>460</v>
      </c>
      <c r="BK12" s="17">
        <v>-16</v>
      </c>
      <c r="BL12" s="11">
        <v>18</v>
      </c>
      <c r="BM12" s="58" t="s">
        <v>46</v>
      </c>
      <c r="BN12" s="22"/>
      <c r="BO12" s="17">
        <v>61</v>
      </c>
      <c r="BP12" s="17">
        <v>-16</v>
      </c>
      <c r="BQ12" s="11" t="s">
        <v>65</v>
      </c>
      <c r="BR12" s="58" t="s">
        <v>48</v>
      </c>
      <c r="BS12" s="22">
        <v>6</v>
      </c>
      <c r="BT12" s="17">
        <v>9</v>
      </c>
      <c r="BU12" s="17">
        <v>-6</v>
      </c>
      <c r="BV12" s="11">
        <v>4.8</v>
      </c>
      <c r="BW12" s="11">
        <v>-11</v>
      </c>
      <c r="BX12" s="22">
        <v>6.52</v>
      </c>
      <c r="BY12" s="17">
        <v>8.8699999999999992</v>
      </c>
      <c r="BZ12" s="17">
        <v>-6</v>
      </c>
      <c r="CA12" s="11">
        <v>85</v>
      </c>
      <c r="CB12" s="11">
        <v>-16</v>
      </c>
      <c r="CC12" s="36">
        <v>118</v>
      </c>
      <c r="CD12" s="38">
        <v>138</v>
      </c>
      <c r="CE12" s="38">
        <v>-2</v>
      </c>
      <c r="CF12" s="39">
        <v>0.3</v>
      </c>
      <c r="CG12" s="59" t="s">
        <v>52</v>
      </c>
      <c r="CH12" s="36">
        <v>2.2000000000000002</v>
      </c>
      <c r="CI12" s="38">
        <v>2.2000000000000002</v>
      </c>
      <c r="CJ12" s="38">
        <v>0</v>
      </c>
      <c r="CK12" s="60">
        <v>67</v>
      </c>
      <c r="CL12" s="60">
        <v>167</v>
      </c>
      <c r="CM12" s="60">
        <v>24.02</v>
      </c>
      <c r="CN12" s="26">
        <v>1</v>
      </c>
      <c r="CO12" s="26">
        <v>1</v>
      </c>
      <c r="CP12" s="26">
        <v>1</v>
      </c>
      <c r="CQ12" s="26">
        <v>0</v>
      </c>
      <c r="CR12" s="26">
        <v>0</v>
      </c>
      <c r="CS12" s="26">
        <v>0</v>
      </c>
      <c r="CT12" s="60">
        <v>0</v>
      </c>
      <c r="CU12" s="26">
        <v>0</v>
      </c>
      <c r="CV12" s="26">
        <v>1</v>
      </c>
      <c r="CY12" s="26">
        <v>0</v>
      </c>
      <c r="CZ12" s="26">
        <v>1</v>
      </c>
      <c r="DA12" s="26">
        <v>0</v>
      </c>
      <c r="DB12" s="26">
        <v>0</v>
      </c>
      <c r="DC12" s="26">
        <v>1</v>
      </c>
      <c r="DD12" s="26">
        <v>0</v>
      </c>
      <c r="DE12" s="26">
        <v>0</v>
      </c>
      <c r="DF12" s="26">
        <v>0</v>
      </c>
      <c r="DL12" s="26">
        <v>28</v>
      </c>
      <c r="DM12" s="26">
        <v>0</v>
      </c>
      <c r="DN12" s="31">
        <v>43925</v>
      </c>
      <c r="DO12" s="31">
        <v>43951</v>
      </c>
      <c r="DP12" s="26">
        <f t="shared" si="0"/>
        <v>26</v>
      </c>
    </row>
    <row r="13" spans="1:120" s="26" customFormat="1" x14ac:dyDescent="0.25">
      <c r="A13" s="26">
        <v>11</v>
      </c>
      <c r="B13" s="28">
        <v>72</v>
      </c>
      <c r="C13" s="27" t="s">
        <v>21</v>
      </c>
      <c r="D13" s="29" t="s">
        <v>11</v>
      </c>
      <c r="E13" s="30">
        <v>43942</v>
      </c>
      <c r="F13" s="31">
        <v>43943</v>
      </c>
      <c r="G13" s="29">
        <v>2358.06</v>
      </c>
      <c r="H13" s="32">
        <v>13</v>
      </c>
      <c r="I13" s="37" t="s">
        <v>41</v>
      </c>
      <c r="J13" s="33">
        <v>177</v>
      </c>
      <c r="K13" s="34">
        <v>302</v>
      </c>
      <c r="L13" s="17">
        <v>-10</v>
      </c>
      <c r="M13" s="11">
        <v>248</v>
      </c>
      <c r="N13" s="35" t="s">
        <v>50</v>
      </c>
      <c r="O13" s="22">
        <v>380</v>
      </c>
      <c r="P13" s="17">
        <v>530</v>
      </c>
      <c r="Q13" s="17">
        <v>-14</v>
      </c>
      <c r="R13" s="11">
        <v>0.12</v>
      </c>
      <c r="S13" s="58" t="s">
        <v>53</v>
      </c>
      <c r="T13" s="22"/>
      <c r="U13" s="17">
        <v>1</v>
      </c>
      <c r="V13" s="64" t="s">
        <v>46</v>
      </c>
      <c r="W13" s="11">
        <v>0.63</v>
      </c>
      <c r="X13" s="58" t="s">
        <v>54</v>
      </c>
      <c r="Y13" s="22">
        <v>1.26</v>
      </c>
      <c r="Z13" s="17">
        <v>2.5299999999999998</v>
      </c>
      <c r="AA13" s="64" t="s">
        <v>46</v>
      </c>
      <c r="AB13" s="11">
        <v>24</v>
      </c>
      <c r="AC13" s="58" t="s">
        <v>49</v>
      </c>
      <c r="AD13" s="22">
        <v>79</v>
      </c>
      <c r="AE13" s="17">
        <v>106</v>
      </c>
      <c r="AF13" s="64" t="s">
        <v>46</v>
      </c>
      <c r="AG13" s="11">
        <v>24</v>
      </c>
      <c r="AH13" s="58" t="s">
        <v>46</v>
      </c>
      <c r="AI13" s="22">
        <v>57</v>
      </c>
      <c r="AJ13" s="17">
        <v>98</v>
      </c>
      <c r="AK13" s="64" t="s">
        <v>60</v>
      </c>
      <c r="AL13" s="11">
        <v>0.4</v>
      </c>
      <c r="AM13" s="11">
        <v>-12</v>
      </c>
      <c r="AN13" s="22">
        <v>2.1</v>
      </c>
      <c r="AO13" s="17">
        <v>2.5</v>
      </c>
      <c r="AP13" s="17">
        <v>-1</v>
      </c>
      <c r="AQ13" s="11">
        <v>0.32</v>
      </c>
      <c r="AR13" s="11">
        <v>-14</v>
      </c>
      <c r="AS13" s="22"/>
      <c r="AT13" s="17">
        <v>1.36</v>
      </c>
      <c r="AU13" s="17">
        <v>-5</v>
      </c>
      <c r="AV13" s="22"/>
      <c r="AW13" s="11">
        <v>14</v>
      </c>
      <c r="AX13" s="58" t="s">
        <v>63</v>
      </c>
      <c r="AY13" s="36">
        <v>89</v>
      </c>
      <c r="AZ13" s="38">
        <v>1786</v>
      </c>
      <c r="BA13" s="38">
        <v>-5</v>
      </c>
      <c r="BB13" s="39"/>
      <c r="BC13" s="39"/>
      <c r="BD13" s="22"/>
      <c r="BE13" s="17"/>
      <c r="BF13" s="17"/>
      <c r="BG13" s="11">
        <v>4.2</v>
      </c>
      <c r="BH13" s="58" t="s">
        <v>60</v>
      </c>
      <c r="BI13" s="22">
        <v>28.1</v>
      </c>
      <c r="BJ13" s="17">
        <v>196</v>
      </c>
      <c r="BK13" s="17">
        <v>0</v>
      </c>
      <c r="BL13" s="11">
        <v>26</v>
      </c>
      <c r="BM13" s="58" t="s">
        <v>36</v>
      </c>
      <c r="BN13" s="22">
        <v>105</v>
      </c>
      <c r="BO13" s="17">
        <v>197</v>
      </c>
      <c r="BP13" s="64" t="s">
        <v>56</v>
      </c>
      <c r="BQ13" s="11">
        <v>13</v>
      </c>
      <c r="BR13" s="11">
        <v>-7</v>
      </c>
      <c r="BS13" s="22">
        <v>81</v>
      </c>
      <c r="BT13" s="17">
        <v>180</v>
      </c>
      <c r="BU13" s="64" t="s">
        <v>56</v>
      </c>
      <c r="BV13" s="11">
        <v>5.01</v>
      </c>
      <c r="BW13" s="58" t="s">
        <v>54</v>
      </c>
      <c r="BX13" s="22">
        <v>11.1</v>
      </c>
      <c r="BY13" s="17">
        <v>19.7</v>
      </c>
      <c r="BZ13" s="64" t="s">
        <v>45</v>
      </c>
      <c r="CA13" s="11">
        <v>177</v>
      </c>
      <c r="CB13" s="11">
        <v>-14</v>
      </c>
      <c r="CC13" s="36">
        <v>432</v>
      </c>
      <c r="CD13" s="38">
        <v>456</v>
      </c>
      <c r="CE13" s="77" t="s">
        <v>60</v>
      </c>
      <c r="CF13" s="39">
        <v>0.4</v>
      </c>
      <c r="CG13" s="39">
        <v>0</v>
      </c>
      <c r="CH13" s="36">
        <v>0.6</v>
      </c>
      <c r="CI13" s="38">
        <v>2.4</v>
      </c>
      <c r="CJ13" s="38">
        <v>-12</v>
      </c>
      <c r="CK13" s="26">
        <v>90</v>
      </c>
      <c r="CL13" s="26">
        <v>185</v>
      </c>
      <c r="CM13" s="26">
        <v>26.3</v>
      </c>
      <c r="CN13" s="26">
        <v>0</v>
      </c>
      <c r="CO13" s="26">
        <v>1</v>
      </c>
      <c r="CP13" s="26">
        <v>0</v>
      </c>
      <c r="CQ13" s="26">
        <v>0</v>
      </c>
      <c r="CR13" s="26">
        <v>1</v>
      </c>
      <c r="CS13" s="26">
        <v>0</v>
      </c>
      <c r="CT13" s="26">
        <v>0</v>
      </c>
      <c r="CU13" s="26">
        <v>0</v>
      </c>
      <c r="CV13" s="26">
        <v>1</v>
      </c>
      <c r="CW13" s="26">
        <v>85</v>
      </c>
      <c r="CX13" s="26">
        <v>0</v>
      </c>
      <c r="CY13" s="60">
        <v>0</v>
      </c>
      <c r="CZ13" s="26">
        <v>1</v>
      </c>
      <c r="DA13" s="26">
        <v>1</v>
      </c>
      <c r="DB13" s="26">
        <v>0</v>
      </c>
      <c r="DC13" s="26">
        <v>1</v>
      </c>
      <c r="DD13" s="26">
        <v>1</v>
      </c>
      <c r="DE13" s="26">
        <v>0</v>
      </c>
      <c r="DF13" s="26">
        <v>1</v>
      </c>
      <c r="DG13" s="26">
        <v>2</v>
      </c>
      <c r="DH13" s="26">
        <v>12</v>
      </c>
      <c r="DI13" s="26">
        <v>41</v>
      </c>
      <c r="DJ13" s="26">
        <v>49</v>
      </c>
      <c r="DK13" s="26">
        <v>0</v>
      </c>
      <c r="DL13" s="26">
        <v>49</v>
      </c>
      <c r="DM13" s="26">
        <v>0</v>
      </c>
      <c r="DN13" s="31">
        <v>43928</v>
      </c>
      <c r="DO13" s="31">
        <v>43978</v>
      </c>
      <c r="DP13" s="26">
        <f t="shared" si="0"/>
        <v>50</v>
      </c>
    </row>
    <row r="14" spans="1:120" s="26" customFormat="1" x14ac:dyDescent="0.25">
      <c r="A14" s="26">
        <v>12</v>
      </c>
      <c r="B14" s="28">
        <v>77</v>
      </c>
      <c r="C14" s="27" t="s">
        <v>21</v>
      </c>
      <c r="D14" s="29" t="s">
        <v>12</v>
      </c>
      <c r="E14" s="30">
        <v>43942</v>
      </c>
      <c r="F14" s="31">
        <v>43943</v>
      </c>
      <c r="G14" s="29">
        <v>6346.25</v>
      </c>
      <c r="H14" s="32">
        <v>63</v>
      </c>
      <c r="I14" s="32">
        <v>-10</v>
      </c>
      <c r="J14" s="33">
        <v>108</v>
      </c>
      <c r="K14" s="34">
        <v>176</v>
      </c>
      <c r="L14" s="17">
        <v>-4</v>
      </c>
      <c r="M14" s="11">
        <v>1214</v>
      </c>
      <c r="N14" s="68">
        <v>-11</v>
      </c>
      <c r="O14" s="22"/>
      <c r="P14" s="17">
        <v>1849</v>
      </c>
      <c r="Q14" s="17">
        <v>-2</v>
      </c>
      <c r="R14" s="11">
        <v>5</v>
      </c>
      <c r="S14" s="58" t="s">
        <v>44</v>
      </c>
      <c r="T14" s="22"/>
      <c r="U14" s="17">
        <v>7</v>
      </c>
      <c r="V14" s="17">
        <v>-4</v>
      </c>
      <c r="W14" s="11">
        <v>0.96</v>
      </c>
      <c r="X14" s="11">
        <v>-11</v>
      </c>
      <c r="Y14" s="22">
        <v>1.1100000000000001</v>
      </c>
      <c r="Z14" s="17">
        <v>1.5</v>
      </c>
      <c r="AA14" s="64" t="s">
        <v>46</v>
      </c>
      <c r="AB14" s="11">
        <v>26</v>
      </c>
      <c r="AC14" s="11">
        <v>-7</v>
      </c>
      <c r="AD14" s="22">
        <v>36</v>
      </c>
      <c r="AE14" s="17">
        <v>50</v>
      </c>
      <c r="AF14" s="64" t="s">
        <v>46</v>
      </c>
      <c r="AG14" s="11">
        <v>56</v>
      </c>
      <c r="AH14" s="58" t="s">
        <v>56</v>
      </c>
      <c r="AI14" s="22">
        <v>64</v>
      </c>
      <c r="AJ14" s="17">
        <v>76</v>
      </c>
      <c r="AK14" s="17">
        <v>-11</v>
      </c>
      <c r="AL14" s="11">
        <v>0.9</v>
      </c>
      <c r="AM14" s="11">
        <v>-13</v>
      </c>
      <c r="AN14" s="22">
        <v>1.3</v>
      </c>
      <c r="AO14" s="17">
        <v>1.9</v>
      </c>
      <c r="AP14" s="64" t="s">
        <v>56</v>
      </c>
      <c r="AQ14" s="11">
        <v>5.09</v>
      </c>
      <c r="AR14" s="11">
        <v>-13</v>
      </c>
      <c r="AS14" s="22"/>
      <c r="AT14" s="17">
        <v>7.07</v>
      </c>
      <c r="AU14" s="17">
        <v>-2</v>
      </c>
      <c r="AV14" s="22"/>
      <c r="AW14" s="11">
        <v>124</v>
      </c>
      <c r="AX14" s="11">
        <v>-13</v>
      </c>
      <c r="AY14" s="36"/>
      <c r="AZ14" s="38">
        <v>154</v>
      </c>
      <c r="BA14" s="38">
        <v>-11</v>
      </c>
      <c r="BB14" s="39"/>
      <c r="BC14" s="39"/>
      <c r="BD14" s="22"/>
      <c r="BE14" s="17"/>
      <c r="BF14" s="17"/>
      <c r="BG14" s="11"/>
      <c r="BH14" s="11"/>
      <c r="BI14" s="22"/>
      <c r="BJ14" s="17">
        <v>15.8</v>
      </c>
      <c r="BK14" s="17">
        <v>-11</v>
      </c>
      <c r="BL14" s="11">
        <v>112</v>
      </c>
      <c r="BM14" s="11">
        <v>-4</v>
      </c>
      <c r="BN14" s="22">
        <v>189</v>
      </c>
      <c r="BO14" s="17">
        <v>189</v>
      </c>
      <c r="BP14" s="17">
        <v>0</v>
      </c>
      <c r="BQ14" s="11">
        <v>36</v>
      </c>
      <c r="BR14" s="11">
        <v>-6</v>
      </c>
      <c r="BS14" s="22">
        <v>45</v>
      </c>
      <c r="BT14" s="17">
        <v>69</v>
      </c>
      <c r="BU14" s="17">
        <v>-13</v>
      </c>
      <c r="BV14" s="11">
        <v>1.24</v>
      </c>
      <c r="BW14" s="11">
        <v>-13</v>
      </c>
      <c r="BX14" s="22">
        <v>1.44</v>
      </c>
      <c r="BY14" s="17">
        <v>5.41</v>
      </c>
      <c r="BZ14" s="64" t="s">
        <v>46</v>
      </c>
      <c r="CA14" s="11">
        <v>6</v>
      </c>
      <c r="CB14" s="11">
        <v>-13</v>
      </c>
      <c r="CC14" s="36">
        <v>21</v>
      </c>
      <c r="CD14" s="38">
        <v>70</v>
      </c>
      <c r="CE14" s="77" t="s">
        <v>43</v>
      </c>
      <c r="CF14" s="39"/>
      <c r="CG14" s="39"/>
      <c r="CH14" s="36"/>
      <c r="CI14" s="38"/>
      <c r="CJ14" s="38"/>
      <c r="CK14" s="26">
        <v>60</v>
      </c>
      <c r="CL14" s="26">
        <v>174</v>
      </c>
      <c r="CM14" s="26">
        <v>19.8</v>
      </c>
      <c r="CN14" s="26">
        <v>0</v>
      </c>
      <c r="CO14" s="26">
        <v>0</v>
      </c>
      <c r="CP14" s="26">
        <v>0</v>
      </c>
      <c r="CQ14" s="26">
        <v>1</v>
      </c>
      <c r="CR14" s="26">
        <v>0</v>
      </c>
      <c r="CS14" s="26">
        <v>0</v>
      </c>
      <c r="CT14" s="26">
        <v>0</v>
      </c>
      <c r="CU14" s="26">
        <v>0</v>
      </c>
      <c r="CV14" s="26">
        <v>0</v>
      </c>
      <c r="CY14" s="60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1</v>
      </c>
      <c r="DL14" s="26">
        <v>24</v>
      </c>
      <c r="DM14" s="26">
        <v>1</v>
      </c>
      <c r="DN14" s="31">
        <v>43929</v>
      </c>
      <c r="DO14" s="31">
        <v>43953</v>
      </c>
      <c r="DP14" s="26">
        <f t="shared" si="0"/>
        <v>24</v>
      </c>
    </row>
    <row r="15" spans="1:120" s="26" customFormat="1" x14ac:dyDescent="0.25">
      <c r="A15" s="26">
        <v>13</v>
      </c>
      <c r="B15" s="28">
        <v>79</v>
      </c>
      <c r="C15" s="27" t="s">
        <v>151</v>
      </c>
      <c r="D15" s="29" t="s">
        <v>13</v>
      </c>
      <c r="E15" s="30">
        <v>43941</v>
      </c>
      <c r="F15" s="31">
        <v>43943</v>
      </c>
      <c r="G15" s="29">
        <v>2395.19</v>
      </c>
      <c r="H15" s="32">
        <v>11</v>
      </c>
      <c r="I15" s="32">
        <v>0</v>
      </c>
      <c r="J15" s="33">
        <v>11</v>
      </c>
      <c r="K15" s="34">
        <v>48</v>
      </c>
      <c r="L15" s="17">
        <v>-5</v>
      </c>
      <c r="M15" s="11">
        <v>238</v>
      </c>
      <c r="N15" s="68">
        <v>-5</v>
      </c>
      <c r="O15" s="22"/>
      <c r="P15" s="17">
        <v>534</v>
      </c>
      <c r="Q15" s="17">
        <v>-7</v>
      </c>
      <c r="R15" s="11">
        <v>0.02</v>
      </c>
      <c r="S15" s="11">
        <v>-4</v>
      </c>
      <c r="T15" s="22">
        <v>0.03</v>
      </c>
      <c r="U15" s="17">
        <v>0.04</v>
      </c>
      <c r="V15" s="17">
        <v>-6</v>
      </c>
      <c r="W15" s="11">
        <v>0.43</v>
      </c>
      <c r="X15" s="11">
        <v>-7</v>
      </c>
      <c r="Y15" s="22">
        <v>0.62</v>
      </c>
      <c r="Z15" s="17">
        <v>0.65</v>
      </c>
      <c r="AA15" s="17">
        <v>-3</v>
      </c>
      <c r="AB15" s="11" t="s">
        <v>57</v>
      </c>
      <c r="AC15" s="11">
        <v>-4</v>
      </c>
      <c r="AD15" s="22">
        <v>7</v>
      </c>
      <c r="AE15" s="17">
        <v>7</v>
      </c>
      <c r="AF15" s="17">
        <v>0</v>
      </c>
      <c r="AG15" s="11">
        <v>85</v>
      </c>
      <c r="AH15" s="11">
        <v>-3</v>
      </c>
      <c r="AI15" s="22">
        <v>86</v>
      </c>
      <c r="AJ15" s="17">
        <v>97</v>
      </c>
      <c r="AK15" s="17">
        <v>-7</v>
      </c>
      <c r="AL15" s="11">
        <v>0.3</v>
      </c>
      <c r="AM15" s="11">
        <v>-3</v>
      </c>
      <c r="AN15" s="22">
        <v>0.4</v>
      </c>
      <c r="AO15" s="17">
        <v>0.6</v>
      </c>
      <c r="AP15" s="17">
        <v>-7</v>
      </c>
      <c r="AQ15" s="11"/>
      <c r="AR15" s="11"/>
      <c r="AS15" s="22"/>
      <c r="AT15" s="17">
        <v>1.0900000000000001</v>
      </c>
      <c r="AU15" s="17">
        <v>-6</v>
      </c>
      <c r="AV15" s="22"/>
      <c r="AW15" s="11">
        <v>101</v>
      </c>
      <c r="AX15" s="11">
        <v>-5</v>
      </c>
      <c r="AY15" s="36"/>
      <c r="AZ15" s="38">
        <v>541</v>
      </c>
      <c r="BA15" s="38">
        <v>-7</v>
      </c>
      <c r="BB15" s="39"/>
      <c r="BC15" s="39"/>
      <c r="BD15" s="22"/>
      <c r="BE15" s="17"/>
      <c r="BF15" s="17"/>
      <c r="BG15" s="11">
        <v>13.5</v>
      </c>
      <c r="BH15" s="11">
        <v>-7</v>
      </c>
      <c r="BI15" s="22"/>
      <c r="BJ15" s="17">
        <v>14.7</v>
      </c>
      <c r="BK15" s="17">
        <v>-6</v>
      </c>
      <c r="BL15" s="11">
        <v>29</v>
      </c>
      <c r="BM15" s="11">
        <v>0</v>
      </c>
      <c r="BN15" s="22">
        <v>29</v>
      </c>
      <c r="BO15" s="17">
        <v>53</v>
      </c>
      <c r="BP15" s="17">
        <v>-7</v>
      </c>
      <c r="BQ15" s="11">
        <v>28</v>
      </c>
      <c r="BR15" s="11">
        <v>-5</v>
      </c>
      <c r="BS15" s="22">
        <v>37</v>
      </c>
      <c r="BT15" s="17">
        <v>37</v>
      </c>
      <c r="BU15" s="17">
        <v>0</v>
      </c>
      <c r="BV15" s="11">
        <v>8.18</v>
      </c>
      <c r="BW15" s="11">
        <v>0</v>
      </c>
      <c r="BX15" s="22">
        <v>8.18</v>
      </c>
      <c r="BY15" s="17">
        <v>22.3</v>
      </c>
      <c r="BZ15" s="17">
        <v>-7</v>
      </c>
      <c r="CA15" s="11">
        <v>597</v>
      </c>
      <c r="CB15" s="11">
        <v>0</v>
      </c>
      <c r="CC15" s="36">
        <v>597</v>
      </c>
      <c r="CD15" s="38">
        <v>688</v>
      </c>
      <c r="CE15" s="38">
        <v>-4</v>
      </c>
      <c r="CF15" s="39">
        <v>1.2</v>
      </c>
      <c r="CG15" s="39">
        <v>-7</v>
      </c>
      <c r="CH15" s="36"/>
      <c r="CI15" s="38">
        <v>1.5</v>
      </c>
      <c r="CJ15" s="38">
        <v>-7</v>
      </c>
      <c r="CK15" s="60">
        <v>80</v>
      </c>
      <c r="CL15" s="60">
        <v>165</v>
      </c>
      <c r="CM15" s="60">
        <v>29.4</v>
      </c>
      <c r="CN15" s="26">
        <v>0</v>
      </c>
      <c r="CO15" s="26">
        <v>1</v>
      </c>
      <c r="CP15" s="26">
        <v>1</v>
      </c>
      <c r="CQ15" s="26">
        <v>0</v>
      </c>
      <c r="CR15" s="26">
        <v>1</v>
      </c>
      <c r="CS15" s="26">
        <v>1</v>
      </c>
      <c r="CT15" s="60">
        <v>0</v>
      </c>
      <c r="CU15" s="26">
        <v>0</v>
      </c>
      <c r="CV15" s="26">
        <v>0</v>
      </c>
      <c r="CY15" s="60">
        <v>1</v>
      </c>
      <c r="CZ15" s="26">
        <v>0</v>
      </c>
      <c r="DA15" s="26">
        <v>0</v>
      </c>
      <c r="DB15" s="26">
        <v>0</v>
      </c>
      <c r="DC15" s="26">
        <v>1</v>
      </c>
      <c r="DD15" s="26">
        <v>0</v>
      </c>
      <c r="DE15" s="26">
        <v>0</v>
      </c>
      <c r="DF15" s="26">
        <v>1</v>
      </c>
      <c r="DL15" s="26">
        <v>8</v>
      </c>
      <c r="DM15" s="26">
        <v>0</v>
      </c>
      <c r="DN15" s="31">
        <v>43934</v>
      </c>
      <c r="DO15" s="31">
        <v>43942</v>
      </c>
      <c r="DP15" s="26">
        <f t="shared" si="0"/>
        <v>8</v>
      </c>
    </row>
    <row r="16" spans="1:120" s="26" customFormat="1" x14ac:dyDescent="0.25">
      <c r="A16" s="26">
        <v>14</v>
      </c>
      <c r="B16" s="28">
        <v>70</v>
      </c>
      <c r="C16" s="27" t="s">
        <v>151</v>
      </c>
      <c r="D16" s="29" t="s">
        <v>14</v>
      </c>
      <c r="E16" s="30">
        <v>43937</v>
      </c>
      <c r="F16" s="31">
        <v>43943</v>
      </c>
      <c r="G16" s="29">
        <v>2193.4</v>
      </c>
      <c r="H16" s="32">
        <v>23</v>
      </c>
      <c r="I16" s="37" t="s">
        <v>46</v>
      </c>
      <c r="J16" s="33">
        <v>56</v>
      </c>
      <c r="K16" s="34">
        <v>61</v>
      </c>
      <c r="L16" s="64" t="s">
        <v>44</v>
      </c>
      <c r="M16" s="11">
        <v>432</v>
      </c>
      <c r="N16" s="35" t="s">
        <v>44</v>
      </c>
      <c r="O16" s="22">
        <v>480</v>
      </c>
      <c r="P16" s="17">
        <v>480</v>
      </c>
      <c r="Q16" s="17">
        <v>0</v>
      </c>
      <c r="R16" s="11" t="s">
        <v>51</v>
      </c>
      <c r="S16" s="58" t="s">
        <v>46</v>
      </c>
      <c r="T16" s="22">
        <v>0.02</v>
      </c>
      <c r="U16" s="17">
        <v>0.03</v>
      </c>
      <c r="V16" s="64" t="s">
        <v>44</v>
      </c>
      <c r="W16" s="11">
        <v>0.68</v>
      </c>
      <c r="X16" s="11">
        <v>0</v>
      </c>
      <c r="Y16" s="22">
        <v>0.68</v>
      </c>
      <c r="Z16" s="17">
        <v>0.87</v>
      </c>
      <c r="AA16" s="64" t="s">
        <v>44</v>
      </c>
      <c r="AB16" s="11">
        <v>8</v>
      </c>
      <c r="AC16" s="58" t="s">
        <v>44</v>
      </c>
      <c r="AD16" s="22">
        <v>12</v>
      </c>
      <c r="AE16" s="17">
        <v>12</v>
      </c>
      <c r="AF16" s="17">
        <v>0</v>
      </c>
      <c r="AG16" s="11">
        <v>68</v>
      </c>
      <c r="AH16" s="58" t="s">
        <v>44</v>
      </c>
      <c r="AI16" s="22">
        <v>89</v>
      </c>
      <c r="AJ16" s="17">
        <v>89</v>
      </c>
      <c r="AK16" s="17">
        <v>0</v>
      </c>
      <c r="AL16" s="11">
        <v>0.5</v>
      </c>
      <c r="AM16" s="58" t="s">
        <v>46</v>
      </c>
      <c r="AN16" s="22">
        <v>0.6</v>
      </c>
      <c r="AO16" s="17">
        <v>0.7</v>
      </c>
      <c r="AP16" s="64" t="s">
        <v>44</v>
      </c>
      <c r="AQ16" s="11"/>
      <c r="AR16" s="11"/>
      <c r="AS16" s="22"/>
      <c r="AT16" s="17">
        <v>1</v>
      </c>
      <c r="AU16" s="64" t="s">
        <v>44</v>
      </c>
      <c r="AV16" s="22"/>
      <c r="AW16" s="11">
        <v>80</v>
      </c>
      <c r="AX16" s="58" t="s">
        <v>44</v>
      </c>
      <c r="AY16" s="36">
        <v>91</v>
      </c>
      <c r="AZ16" s="38"/>
      <c r="BA16" s="38"/>
      <c r="BB16" s="39"/>
      <c r="BC16" s="39"/>
      <c r="BD16" s="22"/>
      <c r="BE16" s="17"/>
      <c r="BF16" s="17"/>
      <c r="BG16" s="11"/>
      <c r="BH16" s="11"/>
      <c r="BI16" s="22"/>
      <c r="BJ16" s="17">
        <v>10.199999999999999</v>
      </c>
      <c r="BK16" s="64" t="s">
        <v>44</v>
      </c>
      <c r="BL16" s="11">
        <v>30</v>
      </c>
      <c r="BM16" s="58" t="s">
        <v>46</v>
      </c>
      <c r="BN16" s="22">
        <v>106</v>
      </c>
      <c r="BO16" s="17">
        <v>113</v>
      </c>
      <c r="BP16" s="64" t="s">
        <v>44</v>
      </c>
      <c r="BQ16" s="11">
        <v>38</v>
      </c>
      <c r="BR16" s="58" t="s">
        <v>46</v>
      </c>
      <c r="BS16" s="22">
        <v>70</v>
      </c>
      <c r="BT16" s="17">
        <v>88</v>
      </c>
      <c r="BU16" s="64" t="s">
        <v>44</v>
      </c>
      <c r="BV16" s="11">
        <v>5.35</v>
      </c>
      <c r="BW16" s="58" t="s">
        <v>46</v>
      </c>
      <c r="BX16" s="22">
        <v>6.7</v>
      </c>
      <c r="BY16" s="17">
        <v>6.7</v>
      </c>
      <c r="BZ16" s="17">
        <v>0</v>
      </c>
      <c r="CA16" s="11">
        <v>208</v>
      </c>
      <c r="CB16" s="11">
        <v>0</v>
      </c>
      <c r="CC16" s="36">
        <v>208</v>
      </c>
      <c r="CD16" s="38">
        <v>317</v>
      </c>
      <c r="CE16" s="77" t="s">
        <v>46</v>
      </c>
      <c r="CF16" s="39"/>
      <c r="CG16" s="39"/>
      <c r="CH16" s="36">
        <v>1.2</v>
      </c>
      <c r="CI16" s="38">
        <v>1.2</v>
      </c>
      <c r="CJ16" s="38">
        <v>0</v>
      </c>
      <c r="CK16" s="60">
        <v>92</v>
      </c>
      <c r="CL16" s="26">
        <v>170</v>
      </c>
      <c r="CM16" s="26">
        <v>31.8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0</v>
      </c>
      <c r="CT16" s="26">
        <v>1</v>
      </c>
      <c r="CU16" s="26">
        <v>0</v>
      </c>
      <c r="CV16" s="26">
        <v>0</v>
      </c>
      <c r="CY16" s="60"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1</v>
      </c>
      <c r="DL16" s="26">
        <v>8</v>
      </c>
      <c r="DM16" s="26">
        <v>0</v>
      </c>
      <c r="DN16" s="31">
        <v>43937</v>
      </c>
      <c r="DO16" s="31">
        <v>43945</v>
      </c>
      <c r="DP16" s="26">
        <f t="shared" si="0"/>
        <v>8</v>
      </c>
    </row>
    <row r="17" spans="1:120" s="26" customFormat="1" x14ac:dyDescent="0.25">
      <c r="A17" s="26">
        <v>15</v>
      </c>
      <c r="B17" s="28">
        <v>59</v>
      </c>
      <c r="C17" s="27" t="s">
        <v>21</v>
      </c>
      <c r="D17" s="29" t="s">
        <v>15</v>
      </c>
      <c r="E17" s="30">
        <v>43939</v>
      </c>
      <c r="F17" s="31">
        <v>43943</v>
      </c>
      <c r="G17" s="29">
        <v>1906.05</v>
      </c>
      <c r="H17" s="32">
        <v>25</v>
      </c>
      <c r="I17" s="37" t="s">
        <v>47</v>
      </c>
      <c r="J17" s="33">
        <v>174</v>
      </c>
      <c r="K17" s="34">
        <v>200</v>
      </c>
      <c r="L17" s="64" t="s">
        <v>46</v>
      </c>
      <c r="M17" s="11">
        <v>382</v>
      </c>
      <c r="N17" s="68">
        <v>0</v>
      </c>
      <c r="O17" s="22">
        <v>382</v>
      </c>
      <c r="P17" s="17">
        <v>755</v>
      </c>
      <c r="Q17" s="64" t="s">
        <v>45</v>
      </c>
      <c r="R17" s="11">
        <v>0.12</v>
      </c>
      <c r="S17" s="58" t="s">
        <v>29</v>
      </c>
      <c r="T17" s="22">
        <v>0.39</v>
      </c>
      <c r="U17" s="17">
        <v>0.39</v>
      </c>
      <c r="V17" s="17">
        <v>0</v>
      </c>
      <c r="W17" s="11">
        <v>0.92</v>
      </c>
      <c r="X17" s="58" t="s">
        <v>55</v>
      </c>
      <c r="Y17" s="22">
        <v>2.2400000000000002</v>
      </c>
      <c r="Z17" s="17">
        <v>2.2400000000000002</v>
      </c>
      <c r="AA17" s="17">
        <v>0</v>
      </c>
      <c r="AB17" s="11">
        <v>26</v>
      </c>
      <c r="AC17" s="58" t="s">
        <v>35</v>
      </c>
      <c r="AD17" s="22">
        <v>100</v>
      </c>
      <c r="AE17" s="17">
        <v>100</v>
      </c>
      <c r="AF17" s="17">
        <v>0</v>
      </c>
      <c r="AG17" s="11">
        <v>31</v>
      </c>
      <c r="AH17" s="11">
        <v>0</v>
      </c>
      <c r="AI17" s="22">
        <v>31</v>
      </c>
      <c r="AJ17" s="17">
        <v>91</v>
      </c>
      <c r="AK17" s="64" t="s">
        <v>35</v>
      </c>
      <c r="AL17" s="11">
        <v>0.4</v>
      </c>
      <c r="AM17" s="58" t="s">
        <v>50</v>
      </c>
      <c r="AN17" s="22">
        <v>1.2</v>
      </c>
      <c r="AO17" s="17">
        <v>2</v>
      </c>
      <c r="AP17" s="64" t="s">
        <v>44</v>
      </c>
      <c r="AQ17" s="11">
        <v>3.39</v>
      </c>
      <c r="AR17" s="11">
        <v>0</v>
      </c>
      <c r="AS17" s="22">
        <v>3.39</v>
      </c>
      <c r="AT17" s="17">
        <v>5.08</v>
      </c>
      <c r="AU17" s="64" t="s">
        <v>29</v>
      </c>
      <c r="AV17" s="22"/>
      <c r="AW17" s="11">
        <v>34</v>
      </c>
      <c r="AX17" s="58" t="s">
        <v>50</v>
      </c>
      <c r="AY17" s="36">
        <v>380</v>
      </c>
      <c r="AZ17" s="38">
        <v>380</v>
      </c>
      <c r="BA17" s="38">
        <v>0</v>
      </c>
      <c r="BB17" s="39"/>
      <c r="BC17" s="39"/>
      <c r="BD17" s="22"/>
      <c r="BE17" s="17"/>
      <c r="BF17" s="17"/>
      <c r="BG17" s="11" t="s">
        <v>64</v>
      </c>
      <c r="BH17" s="58" t="s">
        <v>50</v>
      </c>
      <c r="BI17" s="22">
        <v>11.1</v>
      </c>
      <c r="BJ17" s="17">
        <v>35.299999999999997</v>
      </c>
      <c r="BK17" s="64" t="s">
        <v>52</v>
      </c>
      <c r="BL17" s="11">
        <v>33</v>
      </c>
      <c r="BM17" s="58" t="s">
        <v>35</v>
      </c>
      <c r="BN17" s="22">
        <v>61</v>
      </c>
      <c r="BO17" s="17">
        <v>112</v>
      </c>
      <c r="BP17" s="64" t="s">
        <v>45</v>
      </c>
      <c r="BQ17" s="11">
        <v>68</v>
      </c>
      <c r="BR17" s="58" t="s">
        <v>44</v>
      </c>
      <c r="BS17" s="22">
        <v>71</v>
      </c>
      <c r="BT17" s="17">
        <v>156</v>
      </c>
      <c r="BU17" s="64" t="s">
        <v>45</v>
      </c>
      <c r="BV17" s="11">
        <v>2.98</v>
      </c>
      <c r="BW17" s="58" t="s">
        <v>52</v>
      </c>
      <c r="BX17" s="22">
        <v>9.65</v>
      </c>
      <c r="BY17" s="17">
        <v>13.8</v>
      </c>
      <c r="BZ17" s="64" t="s">
        <v>29</v>
      </c>
      <c r="CA17" s="11">
        <v>193</v>
      </c>
      <c r="CB17" s="58" t="s">
        <v>47</v>
      </c>
      <c r="CC17" s="36">
        <v>301</v>
      </c>
      <c r="CD17" s="38">
        <v>338</v>
      </c>
      <c r="CE17" s="77" t="s">
        <v>34</v>
      </c>
      <c r="CF17" s="39">
        <v>0.5</v>
      </c>
      <c r="CG17" s="59" t="s">
        <v>56</v>
      </c>
      <c r="CH17" s="36">
        <v>0.7</v>
      </c>
      <c r="CI17" s="38">
        <v>1.8</v>
      </c>
      <c r="CJ17" s="77" t="s">
        <v>52</v>
      </c>
      <c r="CK17" s="26">
        <v>85</v>
      </c>
      <c r="CL17" s="26">
        <v>182</v>
      </c>
      <c r="CM17" s="26">
        <v>25.66</v>
      </c>
      <c r="CN17" s="26">
        <v>0</v>
      </c>
      <c r="CO17" s="26">
        <v>0</v>
      </c>
      <c r="CP17" s="26">
        <v>0</v>
      </c>
      <c r="CQ17" s="26">
        <v>0</v>
      </c>
      <c r="CR17" s="26">
        <v>1</v>
      </c>
      <c r="CS17" s="26">
        <v>0</v>
      </c>
      <c r="CT17" s="26">
        <v>0</v>
      </c>
      <c r="CU17" s="26">
        <v>1</v>
      </c>
      <c r="CV17" s="26">
        <v>1</v>
      </c>
      <c r="CW17" s="26">
        <v>188</v>
      </c>
      <c r="CX17" s="26">
        <v>0</v>
      </c>
      <c r="CY17" s="60">
        <v>1</v>
      </c>
      <c r="CZ17" s="26">
        <v>0</v>
      </c>
      <c r="DA17" s="26">
        <v>1</v>
      </c>
      <c r="DB17" s="26">
        <v>0</v>
      </c>
      <c r="DC17" s="26">
        <v>1</v>
      </c>
      <c r="DD17" s="26">
        <v>0</v>
      </c>
      <c r="DE17" s="26">
        <v>0</v>
      </c>
      <c r="DF17" s="26">
        <v>1</v>
      </c>
      <c r="DG17" s="26">
        <v>1</v>
      </c>
      <c r="DH17" s="26">
        <v>9</v>
      </c>
      <c r="DI17" s="26">
        <v>16</v>
      </c>
      <c r="DJ17" s="26">
        <v>24</v>
      </c>
      <c r="DK17" s="26">
        <v>0</v>
      </c>
      <c r="DL17" s="26">
        <v>32</v>
      </c>
      <c r="DM17" s="26">
        <v>0</v>
      </c>
      <c r="DN17" s="31">
        <v>43939</v>
      </c>
      <c r="DO17" s="31">
        <v>43960</v>
      </c>
      <c r="DP17" s="26">
        <f t="shared" si="0"/>
        <v>21</v>
      </c>
    </row>
    <row r="18" spans="1:120" s="26" customFormat="1" x14ac:dyDescent="0.25">
      <c r="A18" s="26">
        <v>16</v>
      </c>
      <c r="B18" s="28">
        <v>35</v>
      </c>
      <c r="C18" s="27" t="s">
        <v>151</v>
      </c>
      <c r="D18" s="29" t="s">
        <v>16</v>
      </c>
      <c r="E18" s="30">
        <v>43940</v>
      </c>
      <c r="F18" s="31">
        <v>43943</v>
      </c>
      <c r="G18" s="29">
        <v>563.44000000000005</v>
      </c>
      <c r="H18" s="32">
        <v>10</v>
      </c>
      <c r="I18" s="32">
        <v>0</v>
      </c>
      <c r="J18" s="33">
        <v>10</v>
      </c>
      <c r="K18" s="34">
        <v>118</v>
      </c>
      <c r="L18" s="64" t="s">
        <v>48</v>
      </c>
      <c r="M18" s="11">
        <v>329</v>
      </c>
      <c r="N18" s="35" t="s">
        <v>44</v>
      </c>
      <c r="O18" s="22">
        <v>648</v>
      </c>
      <c r="P18" s="17">
        <v>648</v>
      </c>
      <c r="Q18" s="17">
        <v>0</v>
      </c>
      <c r="R18" s="11"/>
      <c r="S18" s="11"/>
      <c r="T18" s="22"/>
      <c r="U18" s="17">
        <v>0.03</v>
      </c>
      <c r="V18" s="64" t="s">
        <v>44</v>
      </c>
      <c r="W18" s="11">
        <v>0.44</v>
      </c>
      <c r="X18" s="11">
        <v>0</v>
      </c>
      <c r="Y18" s="22">
        <v>0.44</v>
      </c>
      <c r="Z18" s="17">
        <v>0.56999999999999995</v>
      </c>
      <c r="AA18" s="64" t="s">
        <v>44</v>
      </c>
      <c r="AB18" s="11">
        <v>8</v>
      </c>
      <c r="AC18" s="58" t="s">
        <v>48</v>
      </c>
      <c r="AD18" s="22">
        <v>9</v>
      </c>
      <c r="AE18" s="17">
        <v>9</v>
      </c>
      <c r="AF18" s="17">
        <v>0</v>
      </c>
      <c r="AG18" s="11">
        <v>120</v>
      </c>
      <c r="AH18" s="58" t="s">
        <v>44</v>
      </c>
      <c r="AI18" s="22">
        <v>131</v>
      </c>
      <c r="AJ18" s="17">
        <v>131</v>
      </c>
      <c r="AK18" s="17">
        <v>0</v>
      </c>
      <c r="AL18" s="11">
        <v>0.5</v>
      </c>
      <c r="AM18" s="11">
        <v>0</v>
      </c>
      <c r="AN18" s="22">
        <v>0.5</v>
      </c>
      <c r="AO18" s="17">
        <v>0.7</v>
      </c>
      <c r="AP18" s="64" t="s">
        <v>44</v>
      </c>
      <c r="AQ18" s="11"/>
      <c r="AR18" s="11"/>
      <c r="AS18" s="22"/>
      <c r="AT18" s="17">
        <v>1.1200000000000001</v>
      </c>
      <c r="AU18" s="64" t="s">
        <v>44</v>
      </c>
      <c r="AV18" s="22"/>
      <c r="AW18" s="11">
        <v>135</v>
      </c>
      <c r="AX18" s="58" t="s">
        <v>44</v>
      </c>
      <c r="AY18" s="36">
        <v>222</v>
      </c>
      <c r="AZ18" s="38">
        <v>222</v>
      </c>
      <c r="BA18" s="38">
        <v>0</v>
      </c>
      <c r="BB18" s="39"/>
      <c r="BC18" s="39"/>
      <c r="BD18" s="22"/>
      <c r="BE18" s="17"/>
      <c r="BF18" s="17"/>
      <c r="BG18" s="11"/>
      <c r="BH18" s="11"/>
      <c r="BI18" s="22"/>
      <c r="BJ18" s="17"/>
      <c r="BK18" s="17"/>
      <c r="BL18" s="11">
        <v>22</v>
      </c>
      <c r="BM18" s="58" t="s">
        <v>44</v>
      </c>
      <c r="BN18" s="22">
        <v>68</v>
      </c>
      <c r="BO18" s="17">
        <v>68</v>
      </c>
      <c r="BP18" s="17">
        <v>0</v>
      </c>
      <c r="BQ18" s="11">
        <v>11</v>
      </c>
      <c r="BR18" s="58" t="s">
        <v>44</v>
      </c>
      <c r="BS18" s="22">
        <v>27</v>
      </c>
      <c r="BT18" s="17">
        <v>33</v>
      </c>
      <c r="BU18" s="64" t="s">
        <v>48</v>
      </c>
      <c r="BV18" s="11">
        <v>7.2</v>
      </c>
      <c r="BW18" s="58" t="s">
        <v>48</v>
      </c>
      <c r="BX18" s="22">
        <v>13.6</v>
      </c>
      <c r="BY18" s="17">
        <v>13.6</v>
      </c>
      <c r="BZ18" s="17">
        <v>0</v>
      </c>
      <c r="CA18" s="11">
        <v>227</v>
      </c>
      <c r="CB18" s="58" t="s">
        <v>44</v>
      </c>
      <c r="CC18" s="36">
        <v>253</v>
      </c>
      <c r="CD18" s="38">
        <v>253</v>
      </c>
      <c r="CE18" s="38">
        <v>0</v>
      </c>
      <c r="CF18" s="39"/>
      <c r="CG18" s="39"/>
      <c r="CH18" s="36"/>
      <c r="CI18" s="38"/>
      <c r="CJ18" s="38"/>
      <c r="CK18" s="26">
        <v>85</v>
      </c>
      <c r="CL18" s="26">
        <v>165</v>
      </c>
      <c r="CM18" s="26">
        <v>31.2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1</v>
      </c>
      <c r="CU18" s="26">
        <v>0</v>
      </c>
      <c r="CV18" s="26">
        <v>0</v>
      </c>
      <c r="CY18" s="60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L18" s="26">
        <v>3</v>
      </c>
      <c r="DM18" s="26">
        <v>0</v>
      </c>
      <c r="DN18" s="31">
        <v>43940</v>
      </c>
      <c r="DO18" s="31">
        <v>43942</v>
      </c>
      <c r="DP18" s="26">
        <f t="shared" si="0"/>
        <v>2</v>
      </c>
    </row>
    <row r="19" spans="1:120" s="26" customFormat="1" x14ac:dyDescent="0.25">
      <c r="A19" s="26">
        <v>17</v>
      </c>
      <c r="B19" s="28">
        <v>100</v>
      </c>
      <c r="C19" s="27" t="s">
        <v>151</v>
      </c>
      <c r="D19" s="29" t="s">
        <v>17</v>
      </c>
      <c r="E19" s="30">
        <v>43940</v>
      </c>
      <c r="F19" s="31">
        <v>43943</v>
      </c>
      <c r="G19" s="29">
        <v>1043.47</v>
      </c>
      <c r="H19" s="32">
        <v>8.1</v>
      </c>
      <c r="I19" s="32">
        <v>0</v>
      </c>
      <c r="J19" s="33">
        <v>8.1</v>
      </c>
      <c r="K19" s="34">
        <v>89</v>
      </c>
      <c r="L19" s="64" t="s">
        <v>45</v>
      </c>
      <c r="M19" s="11"/>
      <c r="N19" s="68"/>
      <c r="O19" s="22">
        <v>315</v>
      </c>
      <c r="P19" s="17">
        <v>315</v>
      </c>
      <c r="Q19" s="17">
        <v>0</v>
      </c>
      <c r="R19" s="11">
        <v>0.16</v>
      </c>
      <c r="S19" s="58" t="s">
        <v>35</v>
      </c>
      <c r="T19" s="22">
        <v>0.35</v>
      </c>
      <c r="U19" s="17">
        <v>0.35</v>
      </c>
      <c r="V19" s="17">
        <v>0</v>
      </c>
      <c r="W19" s="11">
        <v>0.81</v>
      </c>
      <c r="X19" s="58" t="s">
        <v>50</v>
      </c>
      <c r="Y19" s="22">
        <v>1.2</v>
      </c>
      <c r="Z19" s="17">
        <v>1.3</v>
      </c>
      <c r="AA19" s="64" t="s">
        <v>44</v>
      </c>
      <c r="AB19" s="11">
        <v>18</v>
      </c>
      <c r="AC19" s="58" t="s">
        <v>46</v>
      </c>
      <c r="AD19" s="22">
        <v>21</v>
      </c>
      <c r="AE19" s="17">
        <v>24</v>
      </c>
      <c r="AF19" s="64" t="s">
        <v>44</v>
      </c>
      <c r="AG19" s="11">
        <v>37</v>
      </c>
      <c r="AH19" s="11">
        <v>0</v>
      </c>
      <c r="AI19" s="22">
        <v>37</v>
      </c>
      <c r="AJ19" s="17">
        <v>60</v>
      </c>
      <c r="AK19" s="64" t="s">
        <v>50</v>
      </c>
      <c r="AL19" s="11">
        <v>0.2</v>
      </c>
      <c r="AM19" s="58" t="s">
        <v>46</v>
      </c>
      <c r="AN19" s="22">
        <v>0.4</v>
      </c>
      <c r="AO19" s="17">
        <v>0.8</v>
      </c>
      <c r="AP19" s="64" t="s">
        <v>35</v>
      </c>
      <c r="AQ19" s="11"/>
      <c r="AR19" s="11"/>
      <c r="AS19" s="22"/>
      <c r="AT19" s="17"/>
      <c r="AU19" s="17"/>
      <c r="AV19" s="22"/>
      <c r="AW19" s="11"/>
      <c r="AX19" s="11"/>
      <c r="AY19" s="36">
        <v>21</v>
      </c>
      <c r="AZ19" s="38"/>
      <c r="BA19" s="38"/>
      <c r="BB19" s="39"/>
      <c r="BC19" s="39"/>
      <c r="BD19" s="22"/>
      <c r="BE19" s="17"/>
      <c r="BF19" s="17"/>
      <c r="BG19" s="11"/>
      <c r="BH19" s="11"/>
      <c r="BI19" s="22"/>
      <c r="BJ19" s="17"/>
      <c r="BK19" s="17"/>
      <c r="BL19" s="11">
        <v>24</v>
      </c>
      <c r="BM19" s="58" t="s">
        <v>44</v>
      </c>
      <c r="BN19" s="22">
        <v>39</v>
      </c>
      <c r="BO19" s="17">
        <v>46</v>
      </c>
      <c r="BP19" s="64" t="s">
        <v>45</v>
      </c>
      <c r="BQ19" s="11">
        <v>9</v>
      </c>
      <c r="BR19" s="58" t="s">
        <v>48</v>
      </c>
      <c r="BS19" s="22">
        <v>16</v>
      </c>
      <c r="BT19" s="17">
        <v>16</v>
      </c>
      <c r="BU19" s="17">
        <v>0</v>
      </c>
      <c r="BV19" s="11">
        <v>4.74</v>
      </c>
      <c r="BW19" s="58" t="s">
        <v>48</v>
      </c>
      <c r="BX19" s="22">
        <v>9.4600000000000009</v>
      </c>
      <c r="BY19" s="17">
        <v>11.7</v>
      </c>
      <c r="BZ19" s="64" t="s">
        <v>50</v>
      </c>
      <c r="CA19" s="11">
        <v>194</v>
      </c>
      <c r="CB19" s="58" t="s">
        <v>48</v>
      </c>
      <c r="CC19" s="36">
        <v>292</v>
      </c>
      <c r="CD19" s="38">
        <v>295</v>
      </c>
      <c r="CE19" s="77" t="s">
        <v>45</v>
      </c>
      <c r="CF19" s="39"/>
      <c r="CG19" s="39"/>
      <c r="CH19" s="36">
        <v>1.4</v>
      </c>
      <c r="CI19" s="38">
        <v>1.4</v>
      </c>
      <c r="CJ19" s="38">
        <v>0</v>
      </c>
      <c r="CK19" s="26">
        <v>70</v>
      </c>
      <c r="CL19" s="26">
        <v>160</v>
      </c>
      <c r="CM19" s="26">
        <v>37.299999999999997</v>
      </c>
      <c r="CN19" s="26">
        <v>0</v>
      </c>
      <c r="CO19" s="26">
        <v>1</v>
      </c>
      <c r="CP19" s="26">
        <v>0</v>
      </c>
      <c r="CQ19" s="26">
        <v>0</v>
      </c>
      <c r="CR19" s="26">
        <v>0</v>
      </c>
      <c r="CS19" s="26">
        <v>0</v>
      </c>
      <c r="CT19" s="26">
        <v>0</v>
      </c>
      <c r="CU19" s="26">
        <v>0</v>
      </c>
      <c r="CV19" s="26">
        <v>0</v>
      </c>
      <c r="CY19" s="60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L19" s="26">
        <v>18</v>
      </c>
      <c r="DM19" s="26">
        <v>0</v>
      </c>
      <c r="DN19" s="31">
        <v>43940</v>
      </c>
      <c r="DO19" s="31">
        <v>43958</v>
      </c>
      <c r="DP19" s="26">
        <f t="shared" si="0"/>
        <v>18</v>
      </c>
    </row>
    <row r="20" spans="1:120" s="26" customFormat="1" x14ac:dyDescent="0.25">
      <c r="A20" s="26">
        <v>18</v>
      </c>
      <c r="B20" s="28">
        <v>40</v>
      </c>
      <c r="C20" s="27" t="s">
        <v>151</v>
      </c>
      <c r="D20" s="29" t="s">
        <v>18</v>
      </c>
      <c r="E20" s="30">
        <v>43941</v>
      </c>
      <c r="F20" s="31">
        <v>43943</v>
      </c>
      <c r="G20" s="29">
        <v>516.41</v>
      </c>
      <c r="H20" s="32">
        <v>20</v>
      </c>
      <c r="I20" s="32">
        <v>0</v>
      </c>
      <c r="J20" s="33">
        <v>32</v>
      </c>
      <c r="K20" s="34">
        <v>54</v>
      </c>
      <c r="L20" s="64" t="s">
        <v>44</v>
      </c>
      <c r="M20" s="11">
        <v>399</v>
      </c>
      <c r="N20" s="68">
        <v>0</v>
      </c>
      <c r="O20" s="22">
        <v>435</v>
      </c>
      <c r="P20" s="17">
        <v>435</v>
      </c>
      <c r="Q20" s="17">
        <v>0</v>
      </c>
      <c r="R20" s="11" t="s">
        <v>51</v>
      </c>
      <c r="S20" s="58" t="s">
        <v>48</v>
      </c>
      <c r="T20" s="22">
        <v>0.02</v>
      </c>
      <c r="U20" s="17">
        <v>0.02</v>
      </c>
      <c r="V20" s="17">
        <v>0</v>
      </c>
      <c r="W20" s="11">
        <v>0.56000000000000005</v>
      </c>
      <c r="X20" s="58" t="s">
        <v>48</v>
      </c>
      <c r="Y20" s="22">
        <v>0.57999999999999996</v>
      </c>
      <c r="Z20" s="17">
        <v>0.68</v>
      </c>
      <c r="AA20" s="17">
        <v>0</v>
      </c>
      <c r="AB20" s="11">
        <v>5</v>
      </c>
      <c r="AC20" s="58" t="s">
        <v>48</v>
      </c>
      <c r="AD20" s="22">
        <v>6</v>
      </c>
      <c r="AE20" s="17">
        <v>6</v>
      </c>
      <c r="AF20" s="17">
        <v>0</v>
      </c>
      <c r="AG20" s="11">
        <v>110</v>
      </c>
      <c r="AH20" s="11">
        <v>0</v>
      </c>
      <c r="AI20" s="22">
        <v>116</v>
      </c>
      <c r="AJ20" s="17">
        <v>117</v>
      </c>
      <c r="AK20" s="64" t="s">
        <v>48</v>
      </c>
      <c r="AL20" s="11">
        <v>0.5</v>
      </c>
      <c r="AM20" s="11">
        <v>0</v>
      </c>
      <c r="AN20" s="22">
        <v>0.5</v>
      </c>
      <c r="AO20" s="17">
        <v>0.7</v>
      </c>
      <c r="AP20" s="64" t="s">
        <v>44</v>
      </c>
      <c r="AQ20" s="11"/>
      <c r="AR20" s="11"/>
      <c r="AS20" s="22">
        <v>0.55000000000000004</v>
      </c>
      <c r="AT20" s="17">
        <v>0.55000000000000004</v>
      </c>
      <c r="AU20" s="17">
        <v>0</v>
      </c>
      <c r="AV20" s="22">
        <v>50</v>
      </c>
      <c r="AW20" s="11">
        <v>73</v>
      </c>
      <c r="AX20" s="11">
        <v>0</v>
      </c>
      <c r="AY20" s="36">
        <v>73</v>
      </c>
      <c r="AZ20" s="38">
        <v>76</v>
      </c>
      <c r="BA20" s="38">
        <v>0</v>
      </c>
      <c r="BB20" s="39"/>
      <c r="BC20" s="39"/>
      <c r="BD20" s="22"/>
      <c r="BE20" s="17"/>
      <c r="BF20" s="17"/>
      <c r="BG20" s="11"/>
      <c r="BH20" s="11"/>
      <c r="BI20" s="22">
        <v>2.1</v>
      </c>
      <c r="BJ20" s="17">
        <v>2.1</v>
      </c>
      <c r="BK20" s="17">
        <v>0</v>
      </c>
      <c r="BL20" s="11">
        <v>29</v>
      </c>
      <c r="BM20" s="58" t="s">
        <v>48</v>
      </c>
      <c r="BN20" s="22">
        <v>38</v>
      </c>
      <c r="BO20" s="17">
        <v>38</v>
      </c>
      <c r="BP20" s="17">
        <v>0</v>
      </c>
      <c r="BQ20" s="11">
        <v>7</v>
      </c>
      <c r="BR20" s="58" t="s">
        <v>48</v>
      </c>
      <c r="BS20" s="22">
        <v>14</v>
      </c>
      <c r="BT20" s="17">
        <v>14</v>
      </c>
      <c r="BU20" s="17">
        <v>0</v>
      </c>
      <c r="BV20" s="11">
        <v>2.36</v>
      </c>
      <c r="BW20" s="11">
        <v>0</v>
      </c>
      <c r="BX20" s="22">
        <v>2.36</v>
      </c>
      <c r="BY20" s="17">
        <v>3.51</v>
      </c>
      <c r="BZ20" s="64" t="s">
        <v>56</v>
      </c>
      <c r="CA20" s="11">
        <v>213</v>
      </c>
      <c r="CB20" s="11">
        <v>0</v>
      </c>
      <c r="CC20" s="36">
        <v>213</v>
      </c>
      <c r="CD20" s="38">
        <v>307</v>
      </c>
      <c r="CE20" s="77" t="s">
        <v>56</v>
      </c>
      <c r="CF20" s="39"/>
      <c r="CG20" s="39"/>
      <c r="CH20" s="36"/>
      <c r="CI20" s="38"/>
      <c r="CJ20" s="38"/>
      <c r="CK20" s="26">
        <v>61</v>
      </c>
      <c r="CL20" s="26">
        <v>168</v>
      </c>
      <c r="CM20" s="26">
        <v>21.6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26">
        <v>0</v>
      </c>
      <c r="CY20" s="60"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1</v>
      </c>
      <c r="DL20" s="26">
        <v>4</v>
      </c>
      <c r="DM20" s="26">
        <v>0</v>
      </c>
      <c r="DN20" s="31">
        <v>43941</v>
      </c>
      <c r="DO20" s="31">
        <v>43944</v>
      </c>
      <c r="DP20" s="26">
        <f t="shared" si="0"/>
        <v>3</v>
      </c>
    </row>
    <row r="21" spans="1:120" s="26" customFormat="1" x14ac:dyDescent="0.25">
      <c r="A21" s="26">
        <v>19</v>
      </c>
      <c r="B21" s="28">
        <v>65</v>
      </c>
      <c r="C21" s="27" t="s">
        <v>21</v>
      </c>
      <c r="D21" s="29" t="s">
        <v>19</v>
      </c>
      <c r="E21" s="30">
        <v>43940</v>
      </c>
      <c r="F21" s="40">
        <v>43943</v>
      </c>
      <c r="G21" s="41">
        <v>762.67</v>
      </c>
      <c r="H21" s="42">
        <v>96</v>
      </c>
      <c r="I21" s="61" t="s">
        <v>48</v>
      </c>
      <c r="J21" s="43">
        <v>99</v>
      </c>
      <c r="K21" s="44">
        <v>105</v>
      </c>
      <c r="L21" s="65" t="s">
        <v>44</v>
      </c>
      <c r="M21" s="66">
        <v>337</v>
      </c>
      <c r="N21" s="69">
        <v>0</v>
      </c>
      <c r="O21" s="71">
        <v>337</v>
      </c>
      <c r="P21" s="17">
        <v>415</v>
      </c>
      <c r="Q21" s="64" t="s">
        <v>48</v>
      </c>
      <c r="R21" s="11"/>
      <c r="S21" s="11"/>
      <c r="T21" s="22">
        <v>0.06</v>
      </c>
      <c r="U21" s="17">
        <v>0.06</v>
      </c>
      <c r="V21" s="17">
        <v>0</v>
      </c>
      <c r="W21" s="11">
        <v>0.87</v>
      </c>
      <c r="X21" s="58" t="s">
        <v>48</v>
      </c>
      <c r="Y21" s="22">
        <v>0.96</v>
      </c>
      <c r="Z21" s="17">
        <v>1.21</v>
      </c>
      <c r="AA21" s="64" t="s">
        <v>44</v>
      </c>
      <c r="AB21" s="11">
        <v>15</v>
      </c>
      <c r="AC21" s="11">
        <v>0</v>
      </c>
      <c r="AD21" s="22">
        <v>15</v>
      </c>
      <c r="AE21" s="17">
        <v>17</v>
      </c>
      <c r="AF21" s="64" t="s">
        <v>44</v>
      </c>
      <c r="AG21" s="11">
        <v>82</v>
      </c>
      <c r="AH21" s="11">
        <v>0</v>
      </c>
      <c r="AI21" s="22">
        <v>82</v>
      </c>
      <c r="AJ21" s="17">
        <v>86</v>
      </c>
      <c r="AK21" s="64" t="s">
        <v>48</v>
      </c>
      <c r="AL21" s="11">
        <v>0.6</v>
      </c>
      <c r="AM21" s="11">
        <v>0</v>
      </c>
      <c r="AN21" s="22">
        <v>0.6</v>
      </c>
      <c r="AO21" s="17">
        <v>0.9</v>
      </c>
      <c r="AP21" s="64" t="s">
        <v>44</v>
      </c>
      <c r="AQ21" s="11"/>
      <c r="AR21" s="11"/>
      <c r="AS21" s="22">
        <v>1.95</v>
      </c>
      <c r="AT21" s="17">
        <v>1.95</v>
      </c>
      <c r="AU21" s="17">
        <v>0</v>
      </c>
      <c r="AV21" s="22">
        <v>52</v>
      </c>
      <c r="AW21" s="11">
        <v>332</v>
      </c>
      <c r="AX21" s="58" t="s">
        <v>48</v>
      </c>
      <c r="AY21" s="36">
        <v>798</v>
      </c>
      <c r="AZ21" s="38">
        <v>798</v>
      </c>
      <c r="BA21" s="38">
        <v>0</v>
      </c>
      <c r="BB21" s="39"/>
      <c r="BC21" s="39"/>
      <c r="BD21" s="22"/>
      <c r="BE21" s="17"/>
      <c r="BF21" s="17"/>
      <c r="BG21" s="11">
        <v>10.3</v>
      </c>
      <c r="BH21" s="58" t="s">
        <v>48</v>
      </c>
      <c r="BI21" s="22">
        <v>16</v>
      </c>
      <c r="BJ21" s="17">
        <v>16</v>
      </c>
      <c r="BK21" s="17">
        <v>0</v>
      </c>
      <c r="BL21" s="11">
        <v>61</v>
      </c>
      <c r="BM21" s="58" t="s">
        <v>48</v>
      </c>
      <c r="BN21" s="22">
        <v>63</v>
      </c>
      <c r="BO21" s="17">
        <v>63</v>
      </c>
      <c r="BP21" s="17">
        <v>0</v>
      </c>
      <c r="BQ21" s="11">
        <v>37</v>
      </c>
      <c r="BR21" s="11">
        <v>0</v>
      </c>
      <c r="BS21" s="22">
        <v>37</v>
      </c>
      <c r="BT21" s="17">
        <v>39</v>
      </c>
      <c r="BU21" s="64" t="s">
        <v>48</v>
      </c>
      <c r="BV21" s="11">
        <v>5.03</v>
      </c>
      <c r="BW21" s="11">
        <v>0</v>
      </c>
      <c r="BX21" s="22">
        <v>5.03</v>
      </c>
      <c r="BY21" s="17">
        <v>6.52</v>
      </c>
      <c r="BZ21" s="64" t="s">
        <v>44</v>
      </c>
      <c r="CA21" s="11">
        <v>117</v>
      </c>
      <c r="CB21" s="11">
        <v>0</v>
      </c>
      <c r="CC21" s="36">
        <v>117</v>
      </c>
      <c r="CD21" s="38">
        <v>146</v>
      </c>
      <c r="CE21" s="77" t="s">
        <v>48</v>
      </c>
      <c r="CF21" s="39"/>
      <c r="CG21" s="39"/>
      <c r="CH21" s="36">
        <v>0.9</v>
      </c>
      <c r="CI21" s="38">
        <v>0.9</v>
      </c>
      <c r="CJ21" s="38">
        <v>0</v>
      </c>
      <c r="CK21" s="26">
        <v>115</v>
      </c>
      <c r="CL21" s="26">
        <v>187</v>
      </c>
      <c r="CM21" s="26">
        <v>32.89</v>
      </c>
      <c r="CN21" s="26">
        <v>0</v>
      </c>
      <c r="CO21" s="26">
        <v>0</v>
      </c>
      <c r="CP21" s="26">
        <v>1</v>
      </c>
      <c r="CQ21" s="26">
        <v>0</v>
      </c>
      <c r="CR21" s="26">
        <v>1</v>
      </c>
      <c r="CS21" s="26">
        <v>0</v>
      </c>
      <c r="CT21" s="26">
        <v>1</v>
      </c>
      <c r="CU21" s="26">
        <v>0</v>
      </c>
      <c r="CV21" s="26">
        <v>0</v>
      </c>
      <c r="CX21" s="26">
        <v>0</v>
      </c>
      <c r="CY21" s="60">
        <v>0</v>
      </c>
      <c r="CZ21" s="26">
        <v>0</v>
      </c>
      <c r="DA21" s="26">
        <v>0</v>
      </c>
      <c r="DB21" s="26">
        <v>0</v>
      </c>
      <c r="DC21" s="26">
        <v>1</v>
      </c>
      <c r="DD21" s="26">
        <v>0</v>
      </c>
      <c r="DE21" s="26">
        <v>0</v>
      </c>
      <c r="DF21" s="26">
        <v>0</v>
      </c>
      <c r="DG21" s="26">
        <v>2</v>
      </c>
      <c r="DH21" s="26">
        <v>2</v>
      </c>
      <c r="DI21" s="26">
        <v>0</v>
      </c>
      <c r="DJ21" s="26">
        <v>4</v>
      </c>
      <c r="DK21" s="26">
        <v>0</v>
      </c>
      <c r="DL21" s="26" t="s">
        <v>40</v>
      </c>
      <c r="DM21" s="26">
        <v>0</v>
      </c>
      <c r="DN21" s="31">
        <v>43940</v>
      </c>
      <c r="DO21" s="31">
        <v>43943</v>
      </c>
      <c r="DP21" s="26">
        <f t="shared" si="0"/>
        <v>3</v>
      </c>
    </row>
    <row r="22" spans="1:120" s="26" customFormat="1" x14ac:dyDescent="0.25">
      <c r="A22" s="26">
        <v>20</v>
      </c>
      <c r="B22" s="46">
        <v>81</v>
      </c>
      <c r="C22" s="45" t="s">
        <v>151</v>
      </c>
      <c r="D22" s="47" t="s">
        <v>22</v>
      </c>
      <c r="E22" s="48">
        <v>43973</v>
      </c>
      <c r="F22" s="31">
        <v>43973</v>
      </c>
      <c r="G22" s="49">
        <v>247.53252617207184</v>
      </c>
      <c r="H22" s="50">
        <v>0.69</v>
      </c>
      <c r="I22" s="50">
        <v>-38</v>
      </c>
      <c r="J22" s="62">
        <v>5.5</v>
      </c>
      <c r="K22" s="63">
        <v>132</v>
      </c>
      <c r="L22" s="63">
        <v>-34</v>
      </c>
      <c r="M22" s="67">
        <v>232</v>
      </c>
      <c r="N22" s="70">
        <v>-31</v>
      </c>
      <c r="O22" s="72">
        <v>242</v>
      </c>
      <c r="P22" s="63">
        <v>381</v>
      </c>
      <c r="Q22" s="63">
        <v>-23</v>
      </c>
      <c r="R22" s="67">
        <v>0.04</v>
      </c>
      <c r="S22" s="67">
        <v>-13</v>
      </c>
      <c r="T22" s="62"/>
      <c r="U22" s="73">
        <v>0.12</v>
      </c>
      <c r="V22" s="73">
        <v>-23</v>
      </c>
      <c r="W22" s="74">
        <v>0.44</v>
      </c>
      <c r="X22" s="75" t="s">
        <v>56</v>
      </c>
      <c r="Y22" s="62">
        <v>0.48</v>
      </c>
      <c r="Z22" s="73">
        <v>0.74</v>
      </c>
      <c r="AA22" s="73">
        <v>-38</v>
      </c>
      <c r="AB22" s="74">
        <v>9</v>
      </c>
      <c r="AC22" s="75" t="s">
        <v>50</v>
      </c>
      <c r="AD22" s="62">
        <v>13</v>
      </c>
      <c r="AE22" s="73">
        <v>27</v>
      </c>
      <c r="AF22" s="73">
        <v>-23</v>
      </c>
      <c r="AG22" s="74">
        <v>76</v>
      </c>
      <c r="AH22" s="74">
        <v>-38</v>
      </c>
      <c r="AI22" s="62">
        <v>92</v>
      </c>
      <c r="AJ22" s="73">
        <v>95</v>
      </c>
      <c r="AK22" s="76" t="s">
        <v>56</v>
      </c>
      <c r="AL22" s="74">
        <v>0.3</v>
      </c>
      <c r="AM22" s="75" t="s">
        <v>56</v>
      </c>
      <c r="AN22" s="62"/>
      <c r="AO22" s="73">
        <v>0.7</v>
      </c>
      <c r="AP22" s="73">
        <v>-17</v>
      </c>
      <c r="AQ22" s="74"/>
      <c r="AR22" s="74"/>
      <c r="AS22" s="62"/>
      <c r="AT22" s="73">
        <v>16.66</v>
      </c>
      <c r="AU22" s="73">
        <v>-23</v>
      </c>
      <c r="AV22" s="62"/>
      <c r="AW22" s="74">
        <v>28</v>
      </c>
      <c r="AX22" s="74">
        <v>-23</v>
      </c>
      <c r="AY22" s="62"/>
      <c r="AZ22" s="73">
        <v>283</v>
      </c>
      <c r="BA22" s="73">
        <v>-34</v>
      </c>
      <c r="BB22" s="74"/>
      <c r="BC22" s="74"/>
      <c r="BD22" s="62"/>
      <c r="BE22" s="73"/>
      <c r="BF22" s="73"/>
      <c r="BG22" s="74">
        <v>6.1</v>
      </c>
      <c r="BH22" s="74">
        <v>-23</v>
      </c>
      <c r="BI22" s="62"/>
      <c r="BJ22" s="73">
        <v>35.299999999999997</v>
      </c>
      <c r="BK22" s="73">
        <v>-34</v>
      </c>
      <c r="BL22" s="74">
        <v>19</v>
      </c>
      <c r="BM22" s="74">
        <v>-33</v>
      </c>
      <c r="BN22" s="62"/>
      <c r="BO22" s="73">
        <v>76</v>
      </c>
      <c r="BP22" s="73">
        <v>-28</v>
      </c>
      <c r="BQ22" s="74">
        <v>7</v>
      </c>
      <c r="BR22" s="74">
        <v>-33</v>
      </c>
      <c r="BS22" s="62"/>
      <c r="BT22" s="73">
        <v>101</v>
      </c>
      <c r="BU22" s="73">
        <v>-23</v>
      </c>
      <c r="BV22" s="39">
        <v>5.99</v>
      </c>
      <c r="BW22" s="59" t="s">
        <v>46</v>
      </c>
      <c r="BX22" s="36">
        <v>8.31</v>
      </c>
      <c r="BY22" s="38">
        <v>17.8</v>
      </c>
      <c r="BZ22" s="38">
        <v>-34</v>
      </c>
      <c r="CA22" s="39">
        <v>119</v>
      </c>
      <c r="CB22" s="39">
        <v>-34</v>
      </c>
      <c r="CC22" s="36">
        <v>252</v>
      </c>
      <c r="CD22" s="38">
        <v>285</v>
      </c>
      <c r="CE22" s="77" t="s">
        <v>56</v>
      </c>
      <c r="CF22" s="39">
        <v>0.5</v>
      </c>
      <c r="CG22" s="39">
        <v>-28</v>
      </c>
      <c r="CH22" s="36"/>
      <c r="CI22" s="38">
        <v>2.4</v>
      </c>
      <c r="CJ22" s="38">
        <v>-34</v>
      </c>
      <c r="CK22" s="26">
        <v>67</v>
      </c>
      <c r="CL22" s="26">
        <v>170</v>
      </c>
      <c r="CM22" s="26">
        <v>23.2</v>
      </c>
      <c r="CN22" s="26">
        <v>0</v>
      </c>
      <c r="CO22" s="26">
        <v>0</v>
      </c>
      <c r="CP22" s="26">
        <v>0</v>
      </c>
      <c r="CQ22" s="26">
        <v>0</v>
      </c>
      <c r="CR22" s="26">
        <v>1</v>
      </c>
      <c r="CS22" s="26">
        <v>0</v>
      </c>
      <c r="CT22" s="26">
        <v>0</v>
      </c>
      <c r="CU22" s="26">
        <v>1</v>
      </c>
      <c r="CV22" s="26">
        <v>0</v>
      </c>
      <c r="CY22" s="60">
        <v>0</v>
      </c>
      <c r="CZ22" s="26">
        <v>0</v>
      </c>
      <c r="DA22" s="26">
        <v>0</v>
      </c>
      <c r="DB22" s="26">
        <v>0</v>
      </c>
      <c r="DC22" s="26">
        <v>0</v>
      </c>
      <c r="DD22" s="60">
        <v>0</v>
      </c>
      <c r="DE22" s="60">
        <v>0</v>
      </c>
      <c r="DF22" s="60">
        <v>1</v>
      </c>
      <c r="DG22" s="60"/>
      <c r="DH22" s="60"/>
      <c r="DI22" s="60">
        <v>3</v>
      </c>
      <c r="DJ22" s="60">
        <v>9</v>
      </c>
      <c r="DK22" s="60">
        <v>1</v>
      </c>
      <c r="DL22" s="26">
        <v>50</v>
      </c>
      <c r="DM22" s="26">
        <v>0</v>
      </c>
      <c r="DN22" s="31">
        <v>43935</v>
      </c>
      <c r="DO22" s="31">
        <v>43985</v>
      </c>
      <c r="DP22" s="26">
        <f t="shared" si="0"/>
        <v>50</v>
      </c>
    </row>
    <row r="23" spans="1:120" s="26" customFormat="1" x14ac:dyDescent="0.25">
      <c r="A23" s="26">
        <v>21</v>
      </c>
      <c r="B23" s="46">
        <v>95</v>
      </c>
      <c r="C23" s="45" t="s">
        <v>21</v>
      </c>
      <c r="D23" s="47" t="s">
        <v>23</v>
      </c>
      <c r="E23" s="48">
        <v>43969</v>
      </c>
      <c r="F23" s="31">
        <v>43973</v>
      </c>
      <c r="G23" s="49">
        <v>1758.8361374510357</v>
      </c>
      <c r="H23" s="50">
        <v>21</v>
      </c>
      <c r="I23" s="50">
        <v>-4</v>
      </c>
      <c r="J23" s="62">
        <v>51</v>
      </c>
      <c r="K23" s="63">
        <v>123</v>
      </c>
      <c r="L23" s="63">
        <v>-3</v>
      </c>
      <c r="M23" s="67">
        <v>363</v>
      </c>
      <c r="N23" s="70">
        <v>-3</v>
      </c>
      <c r="O23" s="72"/>
      <c r="P23" s="63">
        <v>864</v>
      </c>
      <c r="Q23" s="63">
        <v>-4</v>
      </c>
      <c r="R23" s="67">
        <v>0.03</v>
      </c>
      <c r="S23" s="67">
        <v>-4</v>
      </c>
      <c r="T23" s="62">
        <v>0.08</v>
      </c>
      <c r="U23" s="73">
        <v>0.32</v>
      </c>
      <c r="V23" s="73">
        <v>-3</v>
      </c>
      <c r="W23" s="74">
        <v>0.51</v>
      </c>
      <c r="X23" s="75" t="s">
        <v>48</v>
      </c>
      <c r="Y23" s="62">
        <v>0.6</v>
      </c>
      <c r="Z23" s="73">
        <v>0.71</v>
      </c>
      <c r="AA23" s="73">
        <v>-4</v>
      </c>
      <c r="AB23" s="74">
        <v>6</v>
      </c>
      <c r="AC23" s="74">
        <v>0</v>
      </c>
      <c r="AD23" s="62">
        <v>6</v>
      </c>
      <c r="AE23" s="73">
        <v>22</v>
      </c>
      <c r="AF23" s="73">
        <v>-4</v>
      </c>
      <c r="AG23" s="74">
        <v>80</v>
      </c>
      <c r="AH23" s="74">
        <v>-4</v>
      </c>
      <c r="AI23" s="62"/>
      <c r="AJ23" s="73">
        <v>91</v>
      </c>
      <c r="AK23" s="76" t="s">
        <v>48</v>
      </c>
      <c r="AL23" s="74">
        <v>0.4</v>
      </c>
      <c r="AM23" s="74">
        <v>-4</v>
      </c>
      <c r="AN23" s="62">
        <v>0.7</v>
      </c>
      <c r="AO23" s="73">
        <v>0.8</v>
      </c>
      <c r="AP23" s="73">
        <v>-3</v>
      </c>
      <c r="AQ23" s="74">
        <v>1.4</v>
      </c>
      <c r="AR23" s="74">
        <v>-3</v>
      </c>
      <c r="AS23" s="62"/>
      <c r="AT23" s="73">
        <v>1.74</v>
      </c>
      <c r="AU23" s="73">
        <v>-4</v>
      </c>
      <c r="AV23" s="62"/>
      <c r="AW23" s="74">
        <v>42</v>
      </c>
      <c r="AX23" s="74">
        <v>-4</v>
      </c>
      <c r="AY23" s="62"/>
      <c r="AZ23" s="73">
        <v>105</v>
      </c>
      <c r="BA23" s="73">
        <v>-4</v>
      </c>
      <c r="BB23" s="74"/>
      <c r="BC23" s="74"/>
      <c r="BD23" s="62"/>
      <c r="BE23" s="73"/>
      <c r="BF23" s="73"/>
      <c r="BG23" s="74">
        <v>3.7</v>
      </c>
      <c r="BH23" s="74">
        <v>-4</v>
      </c>
      <c r="BI23" s="62"/>
      <c r="BJ23" s="73">
        <v>8.1</v>
      </c>
      <c r="BK23" s="73">
        <v>-3</v>
      </c>
      <c r="BL23" s="74">
        <v>29</v>
      </c>
      <c r="BM23" s="74">
        <v>0</v>
      </c>
      <c r="BN23" s="62">
        <v>29</v>
      </c>
      <c r="BO23" s="73">
        <v>75</v>
      </c>
      <c r="BP23" s="73">
        <v>-4</v>
      </c>
      <c r="BQ23" s="74">
        <v>10</v>
      </c>
      <c r="BR23" s="75" t="s">
        <v>48</v>
      </c>
      <c r="BS23" s="62">
        <v>14</v>
      </c>
      <c r="BT23" s="73">
        <v>24</v>
      </c>
      <c r="BU23" s="73">
        <v>-4</v>
      </c>
      <c r="BV23" s="39">
        <v>7.02</v>
      </c>
      <c r="BW23" s="39">
        <v>0</v>
      </c>
      <c r="BX23" s="36">
        <v>7.02</v>
      </c>
      <c r="BY23" s="38">
        <v>14.4</v>
      </c>
      <c r="BZ23" s="38">
        <v>-4</v>
      </c>
      <c r="CA23" s="39">
        <v>273</v>
      </c>
      <c r="CB23" s="39">
        <v>-4</v>
      </c>
      <c r="CC23" s="36">
        <v>291</v>
      </c>
      <c r="CD23" s="38">
        <v>421</v>
      </c>
      <c r="CE23" s="38">
        <v>-4</v>
      </c>
      <c r="CF23" s="39"/>
      <c r="CG23" s="39"/>
      <c r="CH23" s="36"/>
      <c r="CI23" s="38">
        <v>2.1</v>
      </c>
      <c r="CJ23" s="38">
        <v>-4</v>
      </c>
      <c r="CK23" s="26">
        <v>75</v>
      </c>
      <c r="CL23" s="26">
        <v>175</v>
      </c>
      <c r="CM23" s="26">
        <v>24.5</v>
      </c>
      <c r="CN23" s="26">
        <v>0</v>
      </c>
      <c r="CO23" s="26">
        <v>0</v>
      </c>
      <c r="CP23" s="26">
        <v>0</v>
      </c>
      <c r="CQ23" s="26">
        <v>0</v>
      </c>
      <c r="CR23" s="26">
        <v>1</v>
      </c>
      <c r="CS23" s="26">
        <v>0</v>
      </c>
      <c r="CT23" s="26">
        <v>0</v>
      </c>
      <c r="CU23" s="26">
        <v>0</v>
      </c>
      <c r="CV23" s="26">
        <v>0</v>
      </c>
      <c r="CY23" s="60"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1</v>
      </c>
      <c r="DL23" s="26">
        <v>12</v>
      </c>
      <c r="DM23" s="26">
        <v>0</v>
      </c>
      <c r="DN23" s="31">
        <v>43964</v>
      </c>
      <c r="DO23" s="31">
        <v>43976</v>
      </c>
      <c r="DP23" s="26">
        <f t="shared" si="0"/>
        <v>12</v>
      </c>
    </row>
    <row r="24" spans="1:120" s="26" customFormat="1" x14ac:dyDescent="0.25">
      <c r="A24" s="26">
        <v>21</v>
      </c>
      <c r="B24" s="46">
        <v>95</v>
      </c>
      <c r="C24" s="45" t="s">
        <v>21</v>
      </c>
      <c r="D24" s="47" t="s">
        <v>24</v>
      </c>
      <c r="E24" s="48">
        <v>43971</v>
      </c>
      <c r="F24" s="31">
        <v>43973</v>
      </c>
      <c r="G24" s="49">
        <v>1580.2397083886026</v>
      </c>
      <c r="H24" s="50">
        <v>21</v>
      </c>
      <c r="I24" s="50">
        <v>-6</v>
      </c>
      <c r="J24" s="62">
        <v>28</v>
      </c>
      <c r="K24" s="63">
        <v>123</v>
      </c>
      <c r="L24" s="63">
        <v>-5</v>
      </c>
      <c r="M24" s="67">
        <v>363</v>
      </c>
      <c r="N24" s="70">
        <v>-5</v>
      </c>
      <c r="O24" s="72">
        <v>369</v>
      </c>
      <c r="P24" s="63">
        <v>864</v>
      </c>
      <c r="Q24" s="63">
        <v>-6</v>
      </c>
      <c r="R24" s="67">
        <v>0.03</v>
      </c>
      <c r="S24" s="67">
        <v>-6</v>
      </c>
      <c r="T24" s="62"/>
      <c r="U24" s="73">
        <v>0.32</v>
      </c>
      <c r="V24" s="73">
        <v>-5</v>
      </c>
      <c r="W24" s="74">
        <v>0.51</v>
      </c>
      <c r="X24" s="74">
        <v>0</v>
      </c>
      <c r="Y24" s="62">
        <v>0.51</v>
      </c>
      <c r="Z24" s="73">
        <v>0.71</v>
      </c>
      <c r="AA24" s="73">
        <v>-6</v>
      </c>
      <c r="AB24" s="74">
        <v>6</v>
      </c>
      <c r="AC24" s="74">
        <v>-2</v>
      </c>
      <c r="AD24" s="62"/>
      <c r="AE24" s="73">
        <v>22</v>
      </c>
      <c r="AF24" s="73">
        <v>-6</v>
      </c>
      <c r="AG24" s="74">
        <v>80</v>
      </c>
      <c r="AH24" s="74">
        <v>-6</v>
      </c>
      <c r="AI24" s="62">
        <v>91</v>
      </c>
      <c r="AJ24" s="73">
        <v>91</v>
      </c>
      <c r="AK24" s="73">
        <v>0</v>
      </c>
      <c r="AL24" s="74">
        <v>0.4</v>
      </c>
      <c r="AM24" s="74">
        <v>-6</v>
      </c>
      <c r="AN24" s="62">
        <v>0.7</v>
      </c>
      <c r="AO24" s="73">
        <v>0.8</v>
      </c>
      <c r="AP24" s="73">
        <v>-5</v>
      </c>
      <c r="AQ24" s="74">
        <v>1.4</v>
      </c>
      <c r="AR24" s="74">
        <v>-5</v>
      </c>
      <c r="AS24" s="62"/>
      <c r="AT24" s="73">
        <v>1.74</v>
      </c>
      <c r="AU24" s="73">
        <v>-6</v>
      </c>
      <c r="AV24" s="62"/>
      <c r="AW24" s="74">
        <v>42</v>
      </c>
      <c r="AX24" s="74">
        <v>-6</v>
      </c>
      <c r="AY24" s="62"/>
      <c r="AZ24" s="73">
        <v>105</v>
      </c>
      <c r="BA24" s="73">
        <v>-6</v>
      </c>
      <c r="BB24" s="74"/>
      <c r="BC24" s="74"/>
      <c r="BD24" s="62"/>
      <c r="BE24" s="73"/>
      <c r="BF24" s="73"/>
      <c r="BG24" s="74">
        <v>3.7</v>
      </c>
      <c r="BH24" s="74">
        <v>-6</v>
      </c>
      <c r="BI24" s="62"/>
      <c r="BJ24" s="73">
        <v>8.1</v>
      </c>
      <c r="BK24" s="73">
        <v>-5</v>
      </c>
      <c r="BL24" s="74">
        <v>29</v>
      </c>
      <c r="BM24" s="74">
        <v>-2</v>
      </c>
      <c r="BN24" s="62"/>
      <c r="BO24" s="73">
        <v>75</v>
      </c>
      <c r="BP24" s="73">
        <v>-6</v>
      </c>
      <c r="BQ24" s="74">
        <v>10</v>
      </c>
      <c r="BR24" s="74">
        <v>0</v>
      </c>
      <c r="BS24" s="62">
        <v>10</v>
      </c>
      <c r="BT24" s="73">
        <v>24</v>
      </c>
      <c r="BU24" s="73">
        <v>-6</v>
      </c>
      <c r="BV24" s="39">
        <v>7.02</v>
      </c>
      <c r="BW24" s="39">
        <v>-2</v>
      </c>
      <c r="BX24" s="36">
        <v>8.1300000000000008</v>
      </c>
      <c r="BY24" s="38">
        <v>14.4</v>
      </c>
      <c r="BZ24" s="38">
        <v>-6</v>
      </c>
      <c r="CA24" s="39">
        <v>273</v>
      </c>
      <c r="CB24" s="39">
        <v>-6</v>
      </c>
      <c r="CC24" s="36">
        <v>334</v>
      </c>
      <c r="CD24" s="38">
        <v>421</v>
      </c>
      <c r="CE24" s="38">
        <v>-6</v>
      </c>
      <c r="CF24" s="39"/>
      <c r="CG24" s="39"/>
      <c r="CH24" s="36"/>
      <c r="CI24" s="38">
        <v>2.1</v>
      </c>
      <c r="CJ24" s="38">
        <v>-6</v>
      </c>
      <c r="DM24" s="26">
        <v>0</v>
      </c>
      <c r="DN24" s="31">
        <v>43964</v>
      </c>
      <c r="DO24" s="31">
        <v>43976</v>
      </c>
      <c r="DP24" s="26">
        <f t="shared" si="0"/>
        <v>12</v>
      </c>
    </row>
    <row r="25" spans="1:120" s="51" customFormat="1" x14ac:dyDescent="0.25">
      <c r="B25" s="52"/>
      <c r="E25" s="53"/>
      <c r="F25" s="54"/>
      <c r="H25" s="55"/>
      <c r="I25" s="55"/>
      <c r="J25" s="53"/>
      <c r="K25" s="56"/>
      <c r="L25" s="56"/>
      <c r="M25" s="55"/>
      <c r="N25" s="57"/>
      <c r="O25" s="53"/>
      <c r="P25" s="56"/>
      <c r="Q25" s="56"/>
      <c r="R25" s="55"/>
      <c r="S25" s="55"/>
      <c r="T25" s="53"/>
      <c r="U25" s="56"/>
      <c r="V25" s="56"/>
      <c r="W25" s="55"/>
      <c r="X25" s="55"/>
      <c r="Y25" s="53"/>
      <c r="Z25" s="56"/>
      <c r="AA25" s="56"/>
      <c r="AB25" s="55"/>
      <c r="AC25" s="55"/>
      <c r="AD25" s="53"/>
      <c r="AE25" s="56"/>
      <c r="AF25" s="56"/>
      <c r="AG25" s="55"/>
      <c r="AH25" s="55"/>
      <c r="AI25" s="53"/>
      <c r="AJ25" s="56"/>
      <c r="AK25" s="56"/>
      <c r="AL25" s="55"/>
      <c r="AM25" s="55"/>
      <c r="AN25" s="53"/>
      <c r="AO25" s="56"/>
      <c r="AP25" s="56"/>
      <c r="AQ25" s="55"/>
      <c r="AR25" s="55"/>
      <c r="AS25" s="53"/>
      <c r="AT25" s="56"/>
      <c r="AU25" s="56"/>
      <c r="AV25" s="53"/>
      <c r="AW25" s="55"/>
      <c r="AX25" s="55"/>
      <c r="AY25" s="53"/>
      <c r="AZ25" s="56"/>
      <c r="BA25" s="56"/>
      <c r="BB25" s="55"/>
      <c r="BC25" s="55"/>
      <c r="BD25" s="53"/>
      <c r="BE25" s="56"/>
      <c r="BF25" s="56"/>
      <c r="BG25" s="55"/>
      <c r="BH25" s="55"/>
      <c r="BI25" s="53"/>
      <c r="BJ25" s="56"/>
      <c r="BK25" s="56"/>
      <c r="BL25" s="55"/>
      <c r="BM25" s="55"/>
      <c r="BN25" s="53"/>
      <c r="BO25" s="56"/>
      <c r="BP25" s="56"/>
      <c r="BQ25" s="55"/>
      <c r="BR25" s="55"/>
      <c r="BS25" s="53"/>
      <c r="BT25" s="56"/>
      <c r="BU25" s="56"/>
      <c r="BV25" s="55"/>
      <c r="BW25" s="55"/>
      <c r="BX25" s="53"/>
      <c r="BY25" s="56"/>
      <c r="BZ25" s="56"/>
      <c r="CA25" s="55"/>
      <c r="CB25" s="55"/>
      <c r="CC25" s="53"/>
      <c r="CD25" s="56"/>
      <c r="CE25" s="56"/>
      <c r="CF25" s="55"/>
      <c r="CG25" s="55"/>
      <c r="CH25" s="53"/>
      <c r="CI25" s="56"/>
      <c r="CJ25" s="56"/>
    </row>
  </sheetData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Universitätsmedizin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Schäfer, Michael</dc:creator>
  <cp:lastModifiedBy>Beck, Katharina</cp:lastModifiedBy>
  <cp:lastPrinted>2020-08-31T12:40:40Z</cp:lastPrinted>
  <dcterms:created xsi:type="dcterms:W3CDTF">2020-05-14T08:20:49Z</dcterms:created>
  <dcterms:modified xsi:type="dcterms:W3CDTF">2022-12-29T09:32:50Z</dcterms:modified>
</cp:coreProperties>
</file>