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OGA\Desktop\หมวย peerJ\ready_20mar66\peerj (2)\"/>
    </mc:Choice>
  </mc:AlternateContent>
  <bookViews>
    <workbookView xWindow="-120" yWindow="-120" windowWidth="20730" windowHeight="11160"/>
  </bookViews>
  <sheets>
    <sheet name="male" sheetId="1" r:id="rId1"/>
    <sheet name="female" sheetId="2" r:id="rId2"/>
    <sheet name="total" sheetId="3" r:id="rId3"/>
    <sheet name="data MPs male " sheetId="4" r:id="rId4"/>
    <sheet name="data MPs femal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3" l="1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C33" i="1"/>
  <c r="D33" i="1"/>
  <c r="E33" i="1"/>
  <c r="F33" i="1"/>
  <c r="G33" i="1"/>
  <c r="H33" i="1"/>
  <c r="B33" i="1"/>
  <c r="C33" i="2"/>
  <c r="D33" i="2"/>
  <c r="E33" i="2"/>
  <c r="F33" i="2"/>
  <c r="G33" i="2"/>
  <c r="H33" i="2"/>
  <c r="B33" i="2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6" i="2" l="1"/>
  <c r="H36" i="1"/>
  <c r="H35" i="1"/>
  <c r="H34" i="1"/>
  <c r="H34" i="2"/>
  <c r="H35" i="2"/>
</calcChain>
</file>

<file path=xl/sharedStrings.xml><?xml version="1.0" encoding="utf-8"?>
<sst xmlns="http://schemas.openxmlformats.org/spreadsheetml/2006/main" count="97" uniqueCount="32">
  <si>
    <t>No</t>
  </si>
  <si>
    <t>Sex</t>
  </si>
  <si>
    <t>Weight (g)</t>
  </si>
  <si>
    <t>Carapace length (cm)</t>
  </si>
  <si>
    <t>Length of Abdomen (cm)</t>
  </si>
  <si>
    <t>Stomach (g)</t>
  </si>
  <si>
    <t>max</t>
  </si>
  <si>
    <t>min</t>
  </si>
  <si>
    <t>average</t>
  </si>
  <si>
    <t>Mps Total (particles)</t>
  </si>
  <si>
    <t>Mps Intestine (particles)</t>
  </si>
  <si>
    <t>MPs Stomach (particles)</t>
  </si>
  <si>
    <t>sum</t>
  </si>
  <si>
    <t>male</t>
  </si>
  <si>
    <t>female</t>
  </si>
  <si>
    <t>***</t>
  </si>
  <si>
    <t>Characteristics</t>
  </si>
  <si>
    <t>size</t>
  </si>
  <si>
    <t>color</t>
  </si>
  <si>
    <t>fiber</t>
  </si>
  <si>
    <t>fragment</t>
  </si>
  <si>
    <t>20-100 µm</t>
  </si>
  <si>
    <t xml:space="preserve"> 101-500 µm</t>
  </si>
  <si>
    <t>501-1000 µm</t>
  </si>
  <si>
    <t xml:space="preserve"> &gt;1000 µm </t>
  </si>
  <si>
    <t>black</t>
  </si>
  <si>
    <t xml:space="preserve">blue </t>
  </si>
  <si>
    <t>red</t>
  </si>
  <si>
    <t>yellow</t>
  </si>
  <si>
    <t>stomach</t>
  </si>
  <si>
    <t>intestine</t>
  </si>
  <si>
    <t>Note: MP=antropogenic debris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</si>
</sst>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_ "/>
    <numFmt numFmtId="188" formatCode="0_ "/>
  </numFmts>
  <fonts count="2" x14ac:knownFonts="1">
    <font>
      <sz val="11"/>
      <color theme="1"/>
      <name val="Tahoma"/>
      <family val="2"/>
      <scheme val="minor"/>
    </font>
    <font>
      <sz val="11"/>
      <color theme="1" tint="4.9989318521683403E-2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187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87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87" fontId="0" fillId="0" borderId="1" xfId="0" applyNumberFormat="1" applyBorder="1"/>
    <xf numFmtId="0" fontId="0" fillId="0" borderId="0" xfId="0" applyAlignment="1">
      <alignment horizontal="center"/>
    </xf>
    <xf numFmtId="187" fontId="0" fillId="0" borderId="1" xfId="0" applyNumberForma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88" fontId="0" fillId="0" borderId="1" xfId="0" applyNumberFormat="1" applyBorder="1"/>
    <xf numFmtId="0" fontId="0" fillId="2" borderId="0" xfId="0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27" workbookViewId="0">
      <selection activeCell="A39" sqref="A39"/>
    </sheetView>
  </sheetViews>
  <sheetFormatPr defaultRowHeight="14" x14ac:dyDescent="0.3"/>
  <cols>
    <col min="2" max="2" width="14.58203125" style="7" customWidth="1"/>
    <col min="3" max="3" width="21.75" style="7" customWidth="1"/>
    <col min="4" max="4" width="23.83203125" style="7" customWidth="1"/>
    <col min="5" max="5" width="14.25" style="7" customWidth="1"/>
    <col min="6" max="6" width="23.83203125" style="7" customWidth="1"/>
    <col min="7" max="7" width="21.25" style="7" customWidth="1"/>
    <col min="8" max="8" width="17.5" style="7" customWidth="1"/>
  </cols>
  <sheetData>
    <row r="1" spans="1:8" s="14" customFormat="1" x14ac:dyDescent="0.3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11</v>
      </c>
      <c r="G1" s="1" t="s">
        <v>10</v>
      </c>
      <c r="H1" s="12" t="s">
        <v>9</v>
      </c>
    </row>
    <row r="2" spans="1:8" x14ac:dyDescent="0.3">
      <c r="A2" s="4">
        <v>1</v>
      </c>
      <c r="B2" s="2">
        <v>57.26</v>
      </c>
      <c r="C2" s="2">
        <v>4.3</v>
      </c>
      <c r="D2" s="2">
        <v>8.5</v>
      </c>
      <c r="E2" s="5">
        <v>0.34</v>
      </c>
      <c r="F2" s="8">
        <v>6</v>
      </c>
      <c r="G2" s="8">
        <v>0</v>
      </c>
      <c r="H2" s="8">
        <f>SUM(F2:G2)</f>
        <v>6</v>
      </c>
    </row>
    <row r="3" spans="1:8" x14ac:dyDescent="0.3">
      <c r="A3" s="4">
        <v>2</v>
      </c>
      <c r="B3" s="2">
        <v>51.82</v>
      </c>
      <c r="C3" s="2">
        <v>4.5999999999999996</v>
      </c>
      <c r="D3" s="2">
        <v>8.3000000000000007</v>
      </c>
      <c r="E3" s="5">
        <v>0.87</v>
      </c>
      <c r="F3" s="8">
        <v>2</v>
      </c>
      <c r="G3" s="8">
        <v>3</v>
      </c>
      <c r="H3" s="8">
        <f t="shared" ref="H3:H31" si="0">SUM(F3:G3)</f>
        <v>5</v>
      </c>
    </row>
    <row r="4" spans="1:8" x14ac:dyDescent="0.3">
      <c r="A4" s="4">
        <v>3</v>
      </c>
      <c r="B4" s="2">
        <v>88.23</v>
      </c>
      <c r="C4" s="2">
        <v>4.7</v>
      </c>
      <c r="D4" s="2">
        <v>9.1999999999999993</v>
      </c>
      <c r="E4" s="2">
        <v>2.04</v>
      </c>
      <c r="F4" s="8">
        <v>8</v>
      </c>
      <c r="G4" s="8">
        <v>5</v>
      </c>
      <c r="H4" s="8">
        <f t="shared" si="0"/>
        <v>13</v>
      </c>
    </row>
    <row r="5" spans="1:8" x14ac:dyDescent="0.3">
      <c r="A5" s="4">
        <v>4</v>
      </c>
      <c r="B5" s="2">
        <v>119.72</v>
      </c>
      <c r="C5" s="2">
        <v>5.8</v>
      </c>
      <c r="D5" s="2">
        <v>10.6</v>
      </c>
      <c r="E5" s="2">
        <v>1</v>
      </c>
      <c r="F5" s="8">
        <v>0</v>
      </c>
      <c r="G5" s="8">
        <v>0</v>
      </c>
      <c r="H5" s="8">
        <f t="shared" si="0"/>
        <v>0</v>
      </c>
    </row>
    <row r="6" spans="1:8" x14ac:dyDescent="0.3">
      <c r="A6" s="4">
        <v>5</v>
      </c>
      <c r="B6" s="2">
        <v>104</v>
      </c>
      <c r="C6" s="2">
        <v>5.6</v>
      </c>
      <c r="D6" s="2">
        <v>9.4</v>
      </c>
      <c r="E6" s="2">
        <v>4.34</v>
      </c>
      <c r="F6" s="8">
        <v>5</v>
      </c>
      <c r="G6" s="8">
        <v>15</v>
      </c>
      <c r="H6" s="8">
        <f t="shared" si="0"/>
        <v>20</v>
      </c>
    </row>
    <row r="7" spans="1:8" x14ac:dyDescent="0.3">
      <c r="A7" s="4">
        <v>6</v>
      </c>
      <c r="B7" s="2">
        <v>122.47</v>
      </c>
      <c r="C7" s="2">
        <v>6.2</v>
      </c>
      <c r="D7" s="2">
        <v>10.3</v>
      </c>
      <c r="E7" s="2">
        <v>3.13</v>
      </c>
      <c r="F7" s="8">
        <v>0</v>
      </c>
      <c r="G7" s="8">
        <v>3</v>
      </c>
      <c r="H7" s="8">
        <f t="shared" si="0"/>
        <v>3</v>
      </c>
    </row>
    <row r="8" spans="1:8" x14ac:dyDescent="0.3">
      <c r="A8" s="4">
        <v>7</v>
      </c>
      <c r="B8" s="2">
        <v>110.82</v>
      </c>
      <c r="C8" s="2">
        <v>6</v>
      </c>
      <c r="D8" s="2">
        <v>10</v>
      </c>
      <c r="E8" s="2">
        <v>1.92</v>
      </c>
      <c r="F8" s="8">
        <v>0</v>
      </c>
      <c r="G8" s="8">
        <v>7</v>
      </c>
      <c r="H8" s="8">
        <f t="shared" si="0"/>
        <v>7</v>
      </c>
    </row>
    <row r="9" spans="1:8" x14ac:dyDescent="0.3">
      <c r="A9" s="4">
        <v>8</v>
      </c>
      <c r="B9" s="2">
        <v>33.06</v>
      </c>
      <c r="C9" s="2">
        <v>3.7</v>
      </c>
      <c r="D9" s="2">
        <v>7</v>
      </c>
      <c r="E9" s="2">
        <v>0.72</v>
      </c>
      <c r="F9" s="8">
        <v>0</v>
      </c>
      <c r="G9" s="8">
        <v>5</v>
      </c>
      <c r="H9" s="8">
        <f t="shared" si="0"/>
        <v>5</v>
      </c>
    </row>
    <row r="10" spans="1:8" x14ac:dyDescent="0.3">
      <c r="A10" s="4">
        <v>9</v>
      </c>
      <c r="B10" s="5">
        <v>160.61000000000001</v>
      </c>
      <c r="C10" s="2">
        <v>6.3</v>
      </c>
      <c r="D10" s="2">
        <v>10</v>
      </c>
      <c r="E10" s="2">
        <v>1.0900000000000001</v>
      </c>
      <c r="F10" s="8">
        <v>0</v>
      </c>
      <c r="G10" s="8">
        <v>0</v>
      </c>
      <c r="H10" s="8">
        <f t="shared" si="0"/>
        <v>0</v>
      </c>
    </row>
    <row r="11" spans="1:8" x14ac:dyDescent="0.3">
      <c r="A11" s="4">
        <v>10</v>
      </c>
      <c r="B11" s="5">
        <v>134.4</v>
      </c>
      <c r="C11" s="2">
        <v>6</v>
      </c>
      <c r="D11" s="2">
        <v>10.3</v>
      </c>
      <c r="E11" s="2">
        <v>6.33</v>
      </c>
      <c r="F11" s="8">
        <v>7</v>
      </c>
      <c r="G11" s="8">
        <v>6</v>
      </c>
      <c r="H11" s="8">
        <f t="shared" si="0"/>
        <v>13</v>
      </c>
    </row>
    <row r="12" spans="1:8" x14ac:dyDescent="0.3">
      <c r="A12" s="4">
        <v>11</v>
      </c>
      <c r="B12" s="5">
        <v>83.94</v>
      </c>
      <c r="C12" s="2">
        <v>5</v>
      </c>
      <c r="D12" s="2">
        <v>9.8000000000000007</v>
      </c>
      <c r="E12" s="2">
        <v>0.66</v>
      </c>
      <c r="F12" s="8">
        <v>8</v>
      </c>
      <c r="G12" s="8">
        <v>0</v>
      </c>
      <c r="H12" s="8">
        <f t="shared" si="0"/>
        <v>8</v>
      </c>
    </row>
    <row r="13" spans="1:8" x14ac:dyDescent="0.3">
      <c r="A13" s="4">
        <v>12</v>
      </c>
      <c r="B13" s="5">
        <v>85.65</v>
      </c>
      <c r="C13" s="2">
        <v>4.7</v>
      </c>
      <c r="D13" s="2">
        <v>9.1999999999999993</v>
      </c>
      <c r="E13" s="2">
        <v>3</v>
      </c>
      <c r="F13" s="8">
        <v>0</v>
      </c>
      <c r="G13" s="8">
        <v>0</v>
      </c>
      <c r="H13" s="8">
        <f t="shared" si="0"/>
        <v>0</v>
      </c>
    </row>
    <row r="14" spans="1:8" x14ac:dyDescent="0.3">
      <c r="A14" s="4">
        <v>13</v>
      </c>
      <c r="B14" s="5">
        <v>57.26</v>
      </c>
      <c r="C14" s="2">
        <v>4.2</v>
      </c>
      <c r="D14" s="2">
        <v>8.8000000000000007</v>
      </c>
      <c r="E14" s="2">
        <v>1.66</v>
      </c>
      <c r="F14" s="8">
        <v>0</v>
      </c>
      <c r="G14" s="8">
        <v>2</v>
      </c>
      <c r="H14" s="8">
        <f t="shared" si="0"/>
        <v>2</v>
      </c>
    </row>
    <row r="15" spans="1:8" x14ac:dyDescent="0.3">
      <c r="A15" s="4">
        <v>14</v>
      </c>
      <c r="B15" s="2">
        <v>175.25</v>
      </c>
      <c r="C15" s="2">
        <v>7</v>
      </c>
      <c r="D15" s="2">
        <v>10.7</v>
      </c>
      <c r="E15" s="5">
        <v>0.91</v>
      </c>
      <c r="F15" s="8">
        <v>0</v>
      </c>
      <c r="G15" s="8">
        <v>0</v>
      </c>
      <c r="H15" s="8">
        <f t="shared" si="0"/>
        <v>0</v>
      </c>
    </row>
    <row r="16" spans="1:8" x14ac:dyDescent="0.3">
      <c r="A16" s="4">
        <v>15</v>
      </c>
      <c r="B16" s="2">
        <v>51.24</v>
      </c>
      <c r="C16" s="2">
        <v>4.7</v>
      </c>
      <c r="D16" s="2">
        <v>8.1999999999999993</v>
      </c>
      <c r="E16" s="5">
        <v>0.91</v>
      </c>
      <c r="F16" s="8">
        <v>1</v>
      </c>
      <c r="G16" s="8">
        <v>3</v>
      </c>
      <c r="H16" s="8">
        <f t="shared" si="0"/>
        <v>4</v>
      </c>
    </row>
    <row r="17" spans="1:8" x14ac:dyDescent="0.3">
      <c r="A17" s="4">
        <v>16</v>
      </c>
      <c r="B17" s="2">
        <v>46.32</v>
      </c>
      <c r="C17" s="2">
        <v>4.7</v>
      </c>
      <c r="D17" s="2">
        <v>8.1</v>
      </c>
      <c r="E17" s="5">
        <v>0.93</v>
      </c>
      <c r="F17" s="8">
        <v>3</v>
      </c>
      <c r="G17" s="8">
        <v>2</v>
      </c>
      <c r="H17" s="8">
        <f t="shared" si="0"/>
        <v>5</v>
      </c>
    </row>
    <row r="18" spans="1:8" x14ac:dyDescent="0.3">
      <c r="A18" s="4">
        <v>17</v>
      </c>
      <c r="B18" s="2">
        <v>62</v>
      </c>
      <c r="C18" s="2">
        <v>5</v>
      </c>
      <c r="D18" s="2">
        <v>9</v>
      </c>
      <c r="E18" s="5">
        <v>0.65</v>
      </c>
      <c r="F18" s="8">
        <v>4</v>
      </c>
      <c r="G18" s="8">
        <v>2</v>
      </c>
      <c r="H18" s="8">
        <f t="shared" si="0"/>
        <v>6</v>
      </c>
    </row>
    <row r="19" spans="1:8" x14ac:dyDescent="0.3">
      <c r="A19" s="4">
        <v>18</v>
      </c>
      <c r="B19" s="2">
        <v>56.48</v>
      </c>
      <c r="C19" s="2">
        <v>5.3</v>
      </c>
      <c r="D19" s="2">
        <v>9.1</v>
      </c>
      <c r="E19" s="5">
        <v>0.59</v>
      </c>
      <c r="F19" s="8">
        <v>5</v>
      </c>
      <c r="G19" s="8">
        <v>4</v>
      </c>
      <c r="H19" s="8">
        <f t="shared" si="0"/>
        <v>9</v>
      </c>
    </row>
    <row r="20" spans="1:8" x14ac:dyDescent="0.3">
      <c r="A20" s="4">
        <v>19</v>
      </c>
      <c r="B20" s="2">
        <v>85.14</v>
      </c>
      <c r="C20" s="2">
        <v>5.5</v>
      </c>
      <c r="D20" s="2">
        <v>10</v>
      </c>
      <c r="E20" s="5">
        <v>0.33</v>
      </c>
      <c r="F20" s="8">
        <v>2</v>
      </c>
      <c r="G20" s="8">
        <v>0</v>
      </c>
      <c r="H20" s="8">
        <f t="shared" si="0"/>
        <v>2</v>
      </c>
    </row>
    <row r="21" spans="1:8" x14ac:dyDescent="0.3">
      <c r="A21" s="4">
        <v>20</v>
      </c>
      <c r="B21" s="2">
        <v>52.22</v>
      </c>
      <c r="C21" s="2">
        <v>4.8</v>
      </c>
      <c r="D21" s="2">
        <v>8.1999999999999993</v>
      </c>
      <c r="E21" s="5">
        <v>0.67</v>
      </c>
      <c r="F21" s="8">
        <v>0</v>
      </c>
      <c r="G21" s="8">
        <v>4</v>
      </c>
      <c r="H21" s="8">
        <f t="shared" si="0"/>
        <v>4</v>
      </c>
    </row>
    <row r="22" spans="1:8" x14ac:dyDescent="0.3">
      <c r="A22" s="4">
        <v>21</v>
      </c>
      <c r="B22" s="2">
        <v>156.94999999999999</v>
      </c>
      <c r="C22" s="2">
        <v>6.1</v>
      </c>
      <c r="D22" s="2">
        <v>9.9</v>
      </c>
      <c r="E22" s="2">
        <v>2.6</v>
      </c>
      <c r="F22" s="8">
        <v>12</v>
      </c>
      <c r="G22" s="8">
        <v>1</v>
      </c>
      <c r="H22" s="8">
        <f t="shared" si="0"/>
        <v>13</v>
      </c>
    </row>
    <row r="23" spans="1:8" x14ac:dyDescent="0.3">
      <c r="A23" s="4">
        <v>22</v>
      </c>
      <c r="B23" s="2">
        <v>173.76</v>
      </c>
      <c r="C23" s="2">
        <v>6.6</v>
      </c>
      <c r="D23" s="2">
        <v>11.4</v>
      </c>
      <c r="E23" s="2">
        <v>1.53</v>
      </c>
      <c r="F23" s="8">
        <v>3</v>
      </c>
      <c r="G23" s="8">
        <v>0</v>
      </c>
      <c r="H23" s="8">
        <f t="shared" si="0"/>
        <v>3</v>
      </c>
    </row>
    <row r="24" spans="1:8" x14ac:dyDescent="0.3">
      <c r="A24" s="4">
        <v>23</v>
      </c>
      <c r="B24" s="2">
        <v>35.270000000000003</v>
      </c>
      <c r="C24" s="2">
        <v>3.6</v>
      </c>
      <c r="D24" s="2">
        <v>7.5</v>
      </c>
      <c r="E24" s="2">
        <v>0.31</v>
      </c>
      <c r="F24" s="8">
        <v>0</v>
      </c>
      <c r="G24" s="8">
        <v>3</v>
      </c>
      <c r="H24" s="8">
        <f t="shared" si="0"/>
        <v>3</v>
      </c>
    </row>
    <row r="25" spans="1:8" x14ac:dyDescent="0.3">
      <c r="A25" s="4">
        <v>24</v>
      </c>
      <c r="B25" s="2">
        <v>46.96</v>
      </c>
      <c r="C25" s="2">
        <v>4</v>
      </c>
      <c r="D25" s="2">
        <v>8.1</v>
      </c>
      <c r="E25" s="2">
        <v>0.52</v>
      </c>
      <c r="F25" s="8">
        <v>3</v>
      </c>
      <c r="G25" s="8">
        <v>0</v>
      </c>
      <c r="H25" s="8">
        <f t="shared" si="0"/>
        <v>3</v>
      </c>
    </row>
    <row r="26" spans="1:8" x14ac:dyDescent="0.3">
      <c r="A26" s="4">
        <v>25</v>
      </c>
      <c r="B26" s="2">
        <v>65.78</v>
      </c>
      <c r="C26" s="2">
        <v>4.5</v>
      </c>
      <c r="D26" s="2">
        <v>8.8000000000000007</v>
      </c>
      <c r="E26" s="2">
        <v>0.56999999999999995</v>
      </c>
      <c r="F26" s="8">
        <v>3</v>
      </c>
      <c r="G26" s="8">
        <v>4</v>
      </c>
      <c r="H26" s="8">
        <f t="shared" si="0"/>
        <v>7</v>
      </c>
    </row>
    <row r="27" spans="1:8" x14ac:dyDescent="0.3">
      <c r="A27" s="4">
        <v>26</v>
      </c>
      <c r="B27" s="2">
        <v>58.08</v>
      </c>
      <c r="C27" s="2">
        <v>4.2</v>
      </c>
      <c r="D27" s="2">
        <v>8.5</v>
      </c>
      <c r="E27" s="2">
        <v>0.3</v>
      </c>
      <c r="F27" s="8">
        <v>2</v>
      </c>
      <c r="G27" s="8">
        <v>2</v>
      </c>
      <c r="H27" s="8">
        <f t="shared" si="0"/>
        <v>4</v>
      </c>
    </row>
    <row r="28" spans="1:8" x14ac:dyDescent="0.3">
      <c r="A28" s="4">
        <v>27</v>
      </c>
      <c r="B28" s="2">
        <v>175.61</v>
      </c>
      <c r="C28" s="2">
        <v>6.8</v>
      </c>
      <c r="D28" s="2">
        <v>11.2</v>
      </c>
      <c r="E28" s="2">
        <v>1.1100000000000001</v>
      </c>
      <c r="F28" s="8">
        <v>2</v>
      </c>
      <c r="G28" s="8">
        <v>2</v>
      </c>
      <c r="H28" s="8">
        <f t="shared" si="0"/>
        <v>4</v>
      </c>
    </row>
    <row r="29" spans="1:8" x14ac:dyDescent="0.3">
      <c r="A29" s="4">
        <v>28</v>
      </c>
      <c r="B29" s="2">
        <v>78.180000000000007</v>
      </c>
      <c r="C29" s="2">
        <v>5</v>
      </c>
      <c r="D29" s="2">
        <v>9.1</v>
      </c>
      <c r="E29" s="2">
        <v>0.86</v>
      </c>
      <c r="F29" s="8">
        <v>2</v>
      </c>
      <c r="G29" s="8">
        <v>0</v>
      </c>
      <c r="H29" s="8">
        <f t="shared" si="0"/>
        <v>2</v>
      </c>
    </row>
    <row r="30" spans="1:8" x14ac:dyDescent="0.3">
      <c r="A30" s="4">
        <v>29</v>
      </c>
      <c r="B30" s="2">
        <v>64.14</v>
      </c>
      <c r="C30" s="2">
        <v>4.5</v>
      </c>
      <c r="D30" s="2">
        <v>9.1</v>
      </c>
      <c r="E30" s="2">
        <v>0.8</v>
      </c>
      <c r="F30" s="8">
        <v>8</v>
      </c>
      <c r="G30" s="8">
        <v>5</v>
      </c>
      <c r="H30" s="8">
        <f t="shared" si="0"/>
        <v>13</v>
      </c>
    </row>
    <row r="31" spans="1:8" x14ac:dyDescent="0.3">
      <c r="A31" s="4">
        <v>30</v>
      </c>
      <c r="B31" s="2">
        <v>79.44</v>
      </c>
      <c r="C31" s="2">
        <v>5.2</v>
      </c>
      <c r="D31" s="2">
        <v>9.6</v>
      </c>
      <c r="E31" s="2">
        <v>0.9</v>
      </c>
      <c r="F31" s="8">
        <v>5</v>
      </c>
      <c r="G31" s="8">
        <v>3</v>
      </c>
      <c r="H31" s="8">
        <f t="shared" si="0"/>
        <v>8</v>
      </c>
    </row>
    <row r="32" spans="1:8" x14ac:dyDescent="0.3">
      <c r="B32"/>
      <c r="C32"/>
      <c r="D32"/>
      <c r="E32"/>
      <c r="F32"/>
      <c r="G32"/>
      <c r="H32"/>
    </row>
    <row r="33" spans="1:8" x14ac:dyDescent="0.3">
      <c r="A33" s="4" t="s">
        <v>12</v>
      </c>
      <c r="B33" s="15">
        <f>SUM(B2:B31)</f>
        <v>2672.0600000000004</v>
      </c>
      <c r="C33" s="15">
        <f t="shared" ref="C33:H33" si="1">SUM(C2:C31)</f>
        <v>154.59999999999997</v>
      </c>
      <c r="D33" s="15">
        <f t="shared" si="1"/>
        <v>277.90000000000003</v>
      </c>
      <c r="E33" s="15">
        <f t="shared" si="1"/>
        <v>41.589999999999996</v>
      </c>
      <c r="F33" s="16">
        <f t="shared" si="1"/>
        <v>91</v>
      </c>
      <c r="G33" s="16">
        <f t="shared" si="1"/>
        <v>81</v>
      </c>
      <c r="H33" s="16">
        <f t="shared" si="1"/>
        <v>172</v>
      </c>
    </row>
    <row r="34" spans="1:8" x14ac:dyDescent="0.3">
      <c r="A34" s="4" t="s">
        <v>6</v>
      </c>
      <c r="B34" s="15">
        <f>MAX(B2:B31)</f>
        <v>175.61</v>
      </c>
      <c r="C34" s="15">
        <f t="shared" ref="C34:H34" si="2">MAX(C2:C31)</f>
        <v>7</v>
      </c>
      <c r="D34" s="15">
        <f t="shared" si="2"/>
        <v>11.4</v>
      </c>
      <c r="E34" s="15">
        <f t="shared" si="2"/>
        <v>6.33</v>
      </c>
      <c r="F34" s="15">
        <f t="shared" si="2"/>
        <v>12</v>
      </c>
      <c r="G34" s="15">
        <f t="shared" si="2"/>
        <v>15</v>
      </c>
      <c r="H34" s="15">
        <f t="shared" si="2"/>
        <v>20</v>
      </c>
    </row>
    <row r="35" spans="1:8" x14ac:dyDescent="0.3">
      <c r="A35" s="4" t="s">
        <v>7</v>
      </c>
      <c r="B35" s="15">
        <f>MIN(B2:B31)</f>
        <v>33.06</v>
      </c>
      <c r="C35" s="15">
        <f t="shared" ref="C35:H35" si="3">MIN(C2:C31)</f>
        <v>3.6</v>
      </c>
      <c r="D35" s="15">
        <f t="shared" si="3"/>
        <v>7</v>
      </c>
      <c r="E35" s="15">
        <f t="shared" si="3"/>
        <v>0.3</v>
      </c>
      <c r="F35" s="15">
        <f t="shared" si="3"/>
        <v>0</v>
      </c>
      <c r="G35" s="15">
        <f t="shared" si="3"/>
        <v>0</v>
      </c>
      <c r="H35" s="15">
        <f t="shared" si="3"/>
        <v>0</v>
      </c>
    </row>
    <row r="36" spans="1:8" x14ac:dyDescent="0.3">
      <c r="A36" s="4" t="s">
        <v>8</v>
      </c>
      <c r="B36" s="15">
        <f>AVERAGE(B2:B31)</f>
        <v>89.068666666666687</v>
      </c>
      <c r="C36" s="15">
        <f t="shared" ref="C36:H36" si="4">AVERAGE(C2:C31)</f>
        <v>5.1533333333333324</v>
      </c>
      <c r="D36" s="15">
        <f t="shared" si="4"/>
        <v>9.2633333333333336</v>
      </c>
      <c r="E36" s="15">
        <f t="shared" si="4"/>
        <v>1.3863333333333332</v>
      </c>
      <c r="F36" s="15">
        <f t="shared" si="4"/>
        <v>3.0333333333333332</v>
      </c>
      <c r="G36" s="15">
        <f t="shared" si="4"/>
        <v>2.7</v>
      </c>
      <c r="H36" s="15">
        <f t="shared" si="4"/>
        <v>5.7333333333333334</v>
      </c>
    </row>
    <row r="37" spans="1:8" x14ac:dyDescent="0.3">
      <c r="B37"/>
      <c r="C37"/>
      <c r="D37"/>
      <c r="E37"/>
      <c r="F37"/>
      <c r="G37"/>
      <c r="H37"/>
    </row>
    <row r="38" spans="1:8" x14ac:dyDescent="0.3">
      <c r="A38" t="s">
        <v>31</v>
      </c>
      <c r="B38"/>
      <c r="C38"/>
      <c r="D38"/>
      <c r="E38"/>
      <c r="F38"/>
      <c r="G38"/>
      <c r="H38"/>
    </row>
    <row r="39" spans="1:8" x14ac:dyDescent="0.3">
      <c r="C39" s="9"/>
      <c r="E39" s="9"/>
      <c r="F39" s="9"/>
      <c r="G39" s="9"/>
      <c r="H39" s="9"/>
    </row>
    <row r="40" spans="1:8" x14ac:dyDescent="0.3">
      <c r="C40" s="9"/>
      <c r="E40" s="9"/>
      <c r="F40" s="9"/>
      <c r="G40" s="9"/>
      <c r="H40" s="9"/>
    </row>
    <row r="41" spans="1:8" x14ac:dyDescent="0.3">
      <c r="C41" s="9"/>
      <c r="E41" s="9"/>
      <c r="F41" s="9"/>
      <c r="G41" s="9"/>
      <c r="H41" s="9"/>
    </row>
    <row r="42" spans="1:8" x14ac:dyDescent="0.3">
      <c r="C42" s="9"/>
      <c r="E42" s="9"/>
      <c r="F42" s="9"/>
      <c r="G42" s="9"/>
      <c r="H42" s="9"/>
    </row>
    <row r="43" spans="1:8" x14ac:dyDescent="0.3">
      <c r="C43" s="9"/>
      <c r="E43" s="9"/>
      <c r="F43" s="9"/>
      <c r="G43" s="9"/>
      <c r="H43" s="9"/>
    </row>
    <row r="44" spans="1:8" x14ac:dyDescent="0.3">
      <c r="C44" s="9"/>
      <c r="E44" s="9"/>
      <c r="F44" s="9"/>
      <c r="G44" s="9"/>
      <c r="H44" s="9"/>
    </row>
    <row r="45" spans="1:8" x14ac:dyDescent="0.3">
      <c r="C45" s="9"/>
      <c r="E45" s="9"/>
      <c r="F45" s="9"/>
      <c r="G45" s="9"/>
      <c r="H45" s="9"/>
    </row>
    <row r="46" spans="1:8" x14ac:dyDescent="0.3">
      <c r="C46" s="9"/>
      <c r="E46" s="9"/>
      <c r="F46" s="9"/>
      <c r="G46" s="9"/>
      <c r="H46" s="9"/>
    </row>
    <row r="47" spans="1:8" x14ac:dyDescent="0.3">
      <c r="C47" s="9"/>
      <c r="E47" s="9"/>
      <c r="F47" s="9"/>
      <c r="G47" s="9"/>
      <c r="H47" s="9"/>
    </row>
    <row r="48" spans="1:8" x14ac:dyDescent="0.3">
      <c r="C48" s="9"/>
      <c r="E48" s="9"/>
      <c r="F48" s="9"/>
      <c r="G48" s="9"/>
      <c r="H48" s="9"/>
    </row>
    <row r="49" spans="3:8" x14ac:dyDescent="0.3">
      <c r="C49" s="9"/>
      <c r="E49" s="9"/>
      <c r="F49" s="9"/>
      <c r="G49" s="9"/>
      <c r="H49" s="9"/>
    </row>
    <row r="50" spans="3:8" x14ac:dyDescent="0.3">
      <c r="C50" s="9"/>
      <c r="E50" s="9"/>
      <c r="F50" s="9"/>
      <c r="G50" s="9"/>
      <c r="H50" s="9"/>
    </row>
    <row r="51" spans="3:8" x14ac:dyDescent="0.3">
      <c r="C51" s="9"/>
      <c r="E51" s="9"/>
      <c r="F51" s="9"/>
      <c r="G51" s="9"/>
      <c r="H51" s="9"/>
    </row>
    <row r="52" spans="3:8" x14ac:dyDescent="0.3">
      <c r="C52" s="9"/>
      <c r="E52" s="9"/>
      <c r="F52" s="9"/>
      <c r="G52" s="9"/>
      <c r="H52" s="9"/>
    </row>
    <row r="53" spans="3:8" x14ac:dyDescent="0.3">
      <c r="C53" s="9"/>
      <c r="E53" s="9"/>
      <c r="F53" s="9"/>
      <c r="G53" s="9"/>
      <c r="H53" s="9"/>
    </row>
    <row r="54" spans="3:8" x14ac:dyDescent="0.3">
      <c r="C54" s="9"/>
      <c r="E54" s="9"/>
      <c r="F54" s="9"/>
      <c r="G54" s="9"/>
      <c r="H54" s="9"/>
    </row>
    <row r="55" spans="3:8" x14ac:dyDescent="0.3">
      <c r="C55" s="9"/>
      <c r="E55" s="9"/>
      <c r="F55" s="9"/>
      <c r="G55" s="9"/>
      <c r="H55" s="9"/>
    </row>
    <row r="56" spans="3:8" x14ac:dyDescent="0.3">
      <c r="C56" s="9"/>
      <c r="E56" s="9"/>
      <c r="F56" s="9"/>
      <c r="G56" s="9"/>
      <c r="H56" s="9"/>
    </row>
    <row r="57" spans="3:8" x14ac:dyDescent="0.3">
      <c r="C57" s="9"/>
      <c r="E57" s="9"/>
      <c r="F57" s="9"/>
      <c r="G57" s="9"/>
      <c r="H57" s="9"/>
    </row>
    <row r="58" spans="3:8" x14ac:dyDescent="0.3">
      <c r="C58" s="9"/>
      <c r="E58" s="9"/>
      <c r="F58" s="9"/>
      <c r="G58" s="9"/>
      <c r="H58" s="9"/>
    </row>
    <row r="59" spans="3:8" x14ac:dyDescent="0.3">
      <c r="C59" s="9"/>
      <c r="E59" s="9"/>
      <c r="F59" s="9"/>
      <c r="G59" s="9"/>
      <c r="H59" s="9"/>
    </row>
    <row r="60" spans="3:8" x14ac:dyDescent="0.3">
      <c r="C60" s="9"/>
      <c r="E60" s="9"/>
      <c r="F60" s="9"/>
      <c r="G60" s="9"/>
      <c r="H60" s="9"/>
    </row>
    <row r="61" spans="3:8" x14ac:dyDescent="0.3">
      <c r="C61" s="9"/>
      <c r="E61" s="9"/>
      <c r="F61" s="9"/>
      <c r="G61" s="9"/>
      <c r="H61" s="9"/>
    </row>
    <row r="62" spans="3:8" x14ac:dyDescent="0.3">
      <c r="C62" s="9"/>
      <c r="E62" s="9"/>
      <c r="F62" s="9"/>
      <c r="G62" s="9"/>
      <c r="H62" s="9"/>
    </row>
    <row r="63" spans="3:8" x14ac:dyDescent="0.3">
      <c r="C63" s="9"/>
      <c r="E63" s="9"/>
      <c r="F63" s="9"/>
      <c r="G63" s="9"/>
      <c r="H63" s="9"/>
    </row>
  </sheetData>
  <pageMargins left="0.7" right="0.7" top="0.75" bottom="0.75" header="0.3" footer="0.3"/>
  <ignoredErrors>
    <ignoredError sqref="H2:H24 H25: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20" sqref="H20"/>
    </sheetView>
  </sheetViews>
  <sheetFormatPr defaultRowHeight="14" x14ac:dyDescent="0.3"/>
  <cols>
    <col min="2" max="2" width="14.08203125" customWidth="1"/>
    <col min="3" max="3" width="22.75" customWidth="1"/>
    <col min="4" max="4" width="23" customWidth="1"/>
    <col min="5" max="5" width="16.58203125" customWidth="1"/>
    <col min="6" max="6" width="23.58203125" customWidth="1"/>
    <col min="7" max="7" width="20.75" customWidth="1"/>
    <col min="8" max="8" width="18.58203125" customWidth="1"/>
  </cols>
  <sheetData>
    <row r="1" spans="1:8" x14ac:dyDescent="0.3">
      <c r="A1" s="1" t="s">
        <v>0</v>
      </c>
      <c r="B1" s="10" t="s">
        <v>2</v>
      </c>
      <c r="C1" s="10" t="s">
        <v>3</v>
      </c>
      <c r="D1" s="10" t="s">
        <v>4</v>
      </c>
      <c r="E1" s="11" t="s">
        <v>5</v>
      </c>
      <c r="F1" s="1" t="s">
        <v>11</v>
      </c>
      <c r="G1" s="1" t="s">
        <v>10</v>
      </c>
      <c r="H1" s="12" t="s">
        <v>9</v>
      </c>
    </row>
    <row r="2" spans="1:8" x14ac:dyDescent="0.3">
      <c r="A2" s="1">
        <v>1</v>
      </c>
      <c r="B2" s="2">
        <v>81.25</v>
      </c>
      <c r="C2" s="2">
        <v>4.8</v>
      </c>
      <c r="D2" s="2">
        <v>10</v>
      </c>
      <c r="E2" s="3">
        <v>1.28</v>
      </c>
      <c r="F2" s="4">
        <v>6</v>
      </c>
      <c r="G2" s="4">
        <v>3</v>
      </c>
      <c r="H2" s="4">
        <f>SUM(F2:G2)</f>
        <v>9</v>
      </c>
    </row>
    <row r="3" spans="1:8" x14ac:dyDescent="0.3">
      <c r="A3" s="1">
        <v>2</v>
      </c>
      <c r="B3" s="2">
        <v>72.150000000000006</v>
      </c>
      <c r="C3" s="2">
        <v>4.7</v>
      </c>
      <c r="D3" s="2">
        <v>9.6</v>
      </c>
      <c r="E3" s="3">
        <v>1.07</v>
      </c>
      <c r="F3" s="4">
        <v>1</v>
      </c>
      <c r="G3" s="4">
        <v>0</v>
      </c>
      <c r="H3" s="4">
        <f t="shared" ref="H3:H31" si="0">SUM(F3:G3)</f>
        <v>1</v>
      </c>
    </row>
    <row r="4" spans="1:8" x14ac:dyDescent="0.3">
      <c r="A4" s="1">
        <v>3</v>
      </c>
      <c r="B4" s="2">
        <v>45.35</v>
      </c>
      <c r="C4" s="2">
        <v>4.2</v>
      </c>
      <c r="D4" s="2">
        <v>8.1999999999999993</v>
      </c>
      <c r="E4" s="3">
        <v>0.56999999999999995</v>
      </c>
      <c r="F4" s="4">
        <v>4</v>
      </c>
      <c r="G4" s="4">
        <v>0</v>
      </c>
      <c r="H4" s="4">
        <f t="shared" si="0"/>
        <v>4</v>
      </c>
    </row>
    <row r="5" spans="1:8" x14ac:dyDescent="0.3">
      <c r="A5" s="1">
        <v>5</v>
      </c>
      <c r="B5" s="2">
        <v>59</v>
      </c>
      <c r="C5" s="2">
        <v>4.7</v>
      </c>
      <c r="D5" s="2">
        <v>9.1</v>
      </c>
      <c r="E5" s="3">
        <v>0.43</v>
      </c>
      <c r="F5" s="4">
        <v>5</v>
      </c>
      <c r="G5" s="4">
        <v>0</v>
      </c>
      <c r="H5" s="4">
        <f t="shared" si="0"/>
        <v>5</v>
      </c>
    </row>
    <row r="6" spans="1:8" x14ac:dyDescent="0.3">
      <c r="A6" s="1">
        <v>6</v>
      </c>
      <c r="B6" s="2">
        <v>50.6</v>
      </c>
      <c r="C6" s="2">
        <v>4.5</v>
      </c>
      <c r="D6" s="2">
        <v>8.3000000000000007</v>
      </c>
      <c r="E6" s="3">
        <v>0.69</v>
      </c>
      <c r="F6" s="4">
        <v>3</v>
      </c>
      <c r="G6" s="4">
        <v>0</v>
      </c>
      <c r="H6" s="4">
        <f t="shared" si="0"/>
        <v>3</v>
      </c>
    </row>
    <row r="7" spans="1:8" x14ac:dyDescent="0.3">
      <c r="A7" s="1">
        <v>7</v>
      </c>
      <c r="B7" s="2">
        <v>45.15</v>
      </c>
      <c r="C7" s="2">
        <v>4.5</v>
      </c>
      <c r="D7" s="2">
        <v>8.1</v>
      </c>
      <c r="E7" s="3">
        <v>1.07</v>
      </c>
      <c r="F7" s="4">
        <v>9</v>
      </c>
      <c r="G7" s="4">
        <v>0</v>
      </c>
      <c r="H7" s="4">
        <f t="shared" si="0"/>
        <v>9</v>
      </c>
    </row>
    <row r="8" spans="1:8" x14ac:dyDescent="0.3">
      <c r="A8" s="1">
        <v>8</v>
      </c>
      <c r="B8" s="2">
        <v>47.82</v>
      </c>
      <c r="C8" s="2">
        <v>4.5</v>
      </c>
      <c r="D8" s="2">
        <v>7.6</v>
      </c>
      <c r="E8" s="3">
        <v>0.53</v>
      </c>
      <c r="F8" s="4">
        <v>14</v>
      </c>
      <c r="G8" s="4">
        <v>4</v>
      </c>
      <c r="H8" s="4">
        <f t="shared" si="0"/>
        <v>18</v>
      </c>
    </row>
    <row r="9" spans="1:8" x14ac:dyDescent="0.3">
      <c r="A9" s="1">
        <v>9</v>
      </c>
      <c r="B9" s="2">
        <v>29.33</v>
      </c>
      <c r="C9" s="2">
        <v>3.7</v>
      </c>
      <c r="D9" s="2">
        <v>7.4</v>
      </c>
      <c r="E9" s="3">
        <v>0.57999999999999996</v>
      </c>
      <c r="F9" s="4">
        <v>6</v>
      </c>
      <c r="G9" s="4">
        <v>2</v>
      </c>
      <c r="H9" s="4">
        <f t="shared" si="0"/>
        <v>8</v>
      </c>
    </row>
    <row r="10" spans="1:8" x14ac:dyDescent="0.3">
      <c r="A10" s="1">
        <v>10</v>
      </c>
      <c r="B10" s="2">
        <v>53</v>
      </c>
      <c r="C10" s="2">
        <v>4.8</v>
      </c>
      <c r="D10" s="2">
        <v>8.5</v>
      </c>
      <c r="E10" s="3">
        <v>0.61</v>
      </c>
      <c r="F10" s="4">
        <v>5</v>
      </c>
      <c r="G10" s="4">
        <v>2</v>
      </c>
      <c r="H10" s="4">
        <f t="shared" si="0"/>
        <v>7</v>
      </c>
    </row>
    <row r="11" spans="1:8" x14ac:dyDescent="0.3">
      <c r="A11" s="1">
        <v>11</v>
      </c>
      <c r="B11" s="2">
        <v>43.07</v>
      </c>
      <c r="C11" s="2">
        <v>4.3</v>
      </c>
      <c r="D11" s="2">
        <v>8</v>
      </c>
      <c r="E11" s="3">
        <v>0.45</v>
      </c>
      <c r="F11" s="4">
        <v>4</v>
      </c>
      <c r="G11" s="4">
        <v>3</v>
      </c>
      <c r="H11" s="4">
        <f t="shared" si="0"/>
        <v>7</v>
      </c>
    </row>
    <row r="12" spans="1:8" x14ac:dyDescent="0.3">
      <c r="A12" s="1">
        <v>13</v>
      </c>
      <c r="B12" s="2">
        <v>70.959999999999994</v>
      </c>
      <c r="C12" s="2">
        <v>5.2</v>
      </c>
      <c r="D12" s="2">
        <v>9.5</v>
      </c>
      <c r="E12" s="3">
        <v>0.68</v>
      </c>
      <c r="F12" s="4">
        <v>5</v>
      </c>
      <c r="G12" s="4">
        <v>3</v>
      </c>
      <c r="H12" s="4">
        <f t="shared" si="0"/>
        <v>8</v>
      </c>
    </row>
    <row r="13" spans="1:8" x14ac:dyDescent="0.3">
      <c r="A13" s="1">
        <v>14</v>
      </c>
      <c r="B13" s="2">
        <v>50.3</v>
      </c>
      <c r="C13" s="2">
        <v>4.7</v>
      </c>
      <c r="D13" s="2">
        <v>8.4</v>
      </c>
      <c r="E13" s="3">
        <v>0.87</v>
      </c>
      <c r="F13" s="4">
        <v>6</v>
      </c>
      <c r="G13" s="4">
        <v>1</v>
      </c>
      <c r="H13" s="4">
        <f t="shared" si="0"/>
        <v>7</v>
      </c>
    </row>
    <row r="14" spans="1:8" x14ac:dyDescent="0.3">
      <c r="A14" s="1">
        <v>15</v>
      </c>
      <c r="B14" s="2">
        <v>54.29</v>
      </c>
      <c r="C14" s="2">
        <v>4.9000000000000004</v>
      </c>
      <c r="D14" s="2">
        <v>8.6</v>
      </c>
      <c r="E14" s="3">
        <v>0.31</v>
      </c>
      <c r="F14" s="4">
        <v>2</v>
      </c>
      <c r="G14" s="4">
        <v>1</v>
      </c>
      <c r="H14" s="4">
        <f t="shared" si="0"/>
        <v>3</v>
      </c>
    </row>
    <row r="15" spans="1:8" x14ac:dyDescent="0.3">
      <c r="A15" s="1">
        <v>16</v>
      </c>
      <c r="B15" s="2">
        <v>64.06</v>
      </c>
      <c r="C15" s="2">
        <v>4.5</v>
      </c>
      <c r="D15" s="2">
        <v>9</v>
      </c>
      <c r="E15" s="3">
        <v>0.41</v>
      </c>
      <c r="F15" s="4">
        <v>4</v>
      </c>
      <c r="G15" s="4">
        <v>0</v>
      </c>
      <c r="H15" s="4">
        <f t="shared" si="0"/>
        <v>4</v>
      </c>
    </row>
    <row r="16" spans="1:8" x14ac:dyDescent="0.3">
      <c r="A16" s="1">
        <v>17</v>
      </c>
      <c r="B16" s="2">
        <v>40.11</v>
      </c>
      <c r="C16" s="2">
        <v>4.0999999999999996</v>
      </c>
      <c r="D16" s="2">
        <v>8.1999999999999993</v>
      </c>
      <c r="E16" s="3">
        <v>0.41</v>
      </c>
      <c r="F16" s="4">
        <v>6</v>
      </c>
      <c r="G16" s="4">
        <v>9</v>
      </c>
      <c r="H16" s="4">
        <f t="shared" si="0"/>
        <v>15</v>
      </c>
    </row>
    <row r="17" spans="1:8" x14ac:dyDescent="0.3">
      <c r="A17" s="1">
        <v>18</v>
      </c>
      <c r="B17" s="2">
        <v>30.3</v>
      </c>
      <c r="C17" s="2">
        <v>3.7</v>
      </c>
      <c r="D17" s="2">
        <v>7.4</v>
      </c>
      <c r="E17" s="3">
        <v>0.34</v>
      </c>
      <c r="F17" s="4">
        <v>3</v>
      </c>
      <c r="G17" s="4">
        <v>1</v>
      </c>
      <c r="H17" s="4">
        <f t="shared" si="0"/>
        <v>4</v>
      </c>
    </row>
    <row r="18" spans="1:8" x14ac:dyDescent="0.3">
      <c r="A18" s="1">
        <v>19</v>
      </c>
      <c r="B18" s="2">
        <v>28.94</v>
      </c>
      <c r="C18" s="2">
        <v>3.4</v>
      </c>
      <c r="D18" s="2">
        <v>7</v>
      </c>
      <c r="E18" s="3">
        <v>0.27</v>
      </c>
      <c r="F18" s="4">
        <v>6</v>
      </c>
      <c r="G18" s="4">
        <v>2</v>
      </c>
      <c r="H18" s="4">
        <f t="shared" si="0"/>
        <v>8</v>
      </c>
    </row>
    <row r="19" spans="1:8" x14ac:dyDescent="0.3">
      <c r="A19" s="1">
        <v>20</v>
      </c>
      <c r="B19" s="2">
        <v>99.11</v>
      </c>
      <c r="C19" s="2">
        <v>5.4</v>
      </c>
      <c r="D19" s="2">
        <v>9.1999999999999993</v>
      </c>
      <c r="E19" s="3">
        <v>0.48</v>
      </c>
      <c r="F19" s="4">
        <v>20</v>
      </c>
      <c r="G19" s="4">
        <v>0</v>
      </c>
      <c r="H19" s="4">
        <f t="shared" si="0"/>
        <v>20</v>
      </c>
    </row>
    <row r="20" spans="1:8" x14ac:dyDescent="0.3">
      <c r="A20" s="1">
        <v>21</v>
      </c>
      <c r="B20" s="2">
        <v>55.78</v>
      </c>
      <c r="C20" s="2">
        <v>4.2</v>
      </c>
      <c r="D20" s="2">
        <v>8.5</v>
      </c>
      <c r="E20" s="3">
        <v>0.53</v>
      </c>
      <c r="F20" s="4">
        <v>5</v>
      </c>
      <c r="G20" s="4">
        <v>5</v>
      </c>
      <c r="H20" s="4">
        <f t="shared" si="0"/>
        <v>10</v>
      </c>
    </row>
    <row r="21" spans="1:8" x14ac:dyDescent="0.3">
      <c r="A21" s="1">
        <v>22</v>
      </c>
      <c r="B21" s="2">
        <v>56.13</v>
      </c>
      <c r="C21" s="2">
        <v>4.5</v>
      </c>
      <c r="D21" s="2">
        <v>8.6</v>
      </c>
      <c r="E21" s="3">
        <v>0.39</v>
      </c>
      <c r="F21" s="4">
        <v>5</v>
      </c>
      <c r="G21" s="4">
        <v>3</v>
      </c>
      <c r="H21" s="4">
        <f t="shared" si="0"/>
        <v>8</v>
      </c>
    </row>
    <row r="22" spans="1:8" x14ac:dyDescent="0.3">
      <c r="A22" s="1">
        <v>23</v>
      </c>
      <c r="B22" s="2">
        <v>54.65</v>
      </c>
      <c r="C22" s="2">
        <v>4.0999999999999996</v>
      </c>
      <c r="D22" s="2">
        <v>8.3000000000000007</v>
      </c>
      <c r="E22" s="3">
        <v>0.5</v>
      </c>
      <c r="F22" s="4">
        <v>2</v>
      </c>
      <c r="G22" s="4">
        <v>4</v>
      </c>
      <c r="H22" s="4">
        <f t="shared" si="0"/>
        <v>6</v>
      </c>
    </row>
    <row r="23" spans="1:8" x14ac:dyDescent="0.3">
      <c r="A23" s="1">
        <v>24</v>
      </c>
      <c r="B23" s="2">
        <v>59.17</v>
      </c>
      <c r="C23" s="2">
        <v>4.4000000000000004</v>
      </c>
      <c r="D23" s="2">
        <v>8.8000000000000007</v>
      </c>
      <c r="E23" s="3">
        <v>0.43</v>
      </c>
      <c r="F23" s="4">
        <v>1</v>
      </c>
      <c r="G23" s="4">
        <v>1</v>
      </c>
      <c r="H23" s="4">
        <f t="shared" si="0"/>
        <v>2</v>
      </c>
    </row>
    <row r="24" spans="1:8" x14ac:dyDescent="0.3">
      <c r="A24" s="1">
        <v>25</v>
      </c>
      <c r="B24" s="2">
        <v>62.38</v>
      </c>
      <c r="C24" s="2">
        <v>4.7</v>
      </c>
      <c r="D24" s="2">
        <v>9</v>
      </c>
      <c r="E24" s="3">
        <v>0.73</v>
      </c>
      <c r="F24" s="4">
        <v>5</v>
      </c>
      <c r="G24" s="4">
        <v>0</v>
      </c>
      <c r="H24" s="4">
        <f t="shared" si="0"/>
        <v>5</v>
      </c>
    </row>
    <row r="25" spans="1:8" x14ac:dyDescent="0.3">
      <c r="A25" s="1">
        <v>26</v>
      </c>
      <c r="B25" s="2">
        <v>65.81</v>
      </c>
      <c r="C25" s="2">
        <v>4.5999999999999996</v>
      </c>
      <c r="D25" s="2">
        <v>9.4</v>
      </c>
      <c r="E25" s="3">
        <v>0.61</v>
      </c>
      <c r="F25" s="4">
        <v>3</v>
      </c>
      <c r="G25" s="4">
        <v>1</v>
      </c>
      <c r="H25" s="4">
        <f t="shared" si="0"/>
        <v>4</v>
      </c>
    </row>
    <row r="26" spans="1:8" x14ac:dyDescent="0.3">
      <c r="A26" s="1">
        <v>27</v>
      </c>
      <c r="B26" s="2">
        <v>45.27</v>
      </c>
      <c r="C26" s="2">
        <v>4</v>
      </c>
      <c r="D26" s="2">
        <v>7.9</v>
      </c>
      <c r="E26" s="3">
        <v>0.37</v>
      </c>
      <c r="F26" s="4">
        <v>2</v>
      </c>
      <c r="G26" s="4">
        <v>0</v>
      </c>
      <c r="H26" s="4">
        <f t="shared" si="0"/>
        <v>2</v>
      </c>
    </row>
    <row r="27" spans="1:8" x14ac:dyDescent="0.3">
      <c r="A27" s="1">
        <v>28</v>
      </c>
      <c r="B27" s="2">
        <v>77.099999999999994</v>
      </c>
      <c r="C27" s="2">
        <v>4.7</v>
      </c>
      <c r="D27" s="2">
        <v>9.3000000000000007</v>
      </c>
      <c r="E27" s="3">
        <v>0.47</v>
      </c>
      <c r="F27" s="4">
        <v>0</v>
      </c>
      <c r="G27" s="4">
        <v>2</v>
      </c>
      <c r="H27" s="4">
        <f t="shared" si="0"/>
        <v>2</v>
      </c>
    </row>
    <row r="28" spans="1:8" x14ac:dyDescent="0.3">
      <c r="A28" s="1">
        <v>29</v>
      </c>
      <c r="B28" s="2">
        <v>54.26</v>
      </c>
      <c r="C28" s="2">
        <v>4.0999999999999996</v>
      </c>
      <c r="D28" s="2">
        <v>8.4</v>
      </c>
      <c r="E28" s="3">
        <v>0.39</v>
      </c>
      <c r="F28" s="4">
        <v>6</v>
      </c>
      <c r="G28" s="4">
        <v>1</v>
      </c>
      <c r="H28" s="4">
        <f t="shared" si="0"/>
        <v>7</v>
      </c>
    </row>
    <row r="29" spans="1:8" x14ac:dyDescent="0.3">
      <c r="A29" s="1">
        <v>30</v>
      </c>
      <c r="B29" s="2">
        <v>74.28</v>
      </c>
      <c r="C29" s="2">
        <v>4.7</v>
      </c>
      <c r="D29" s="2">
        <v>9</v>
      </c>
      <c r="E29" s="3">
        <v>0.45</v>
      </c>
      <c r="F29" s="4">
        <v>2</v>
      </c>
      <c r="G29" s="4">
        <v>1</v>
      </c>
      <c r="H29" s="4">
        <f t="shared" si="0"/>
        <v>3</v>
      </c>
    </row>
    <row r="30" spans="1:8" x14ac:dyDescent="0.3">
      <c r="A30" s="1">
        <v>31</v>
      </c>
      <c r="B30" s="5">
        <v>37.42</v>
      </c>
      <c r="C30" s="6">
        <v>3.8</v>
      </c>
      <c r="D30" s="6">
        <v>7.5</v>
      </c>
      <c r="E30" s="6">
        <v>0.22</v>
      </c>
      <c r="F30" s="4">
        <v>2</v>
      </c>
      <c r="G30" s="4">
        <v>0</v>
      </c>
      <c r="H30" s="4">
        <f t="shared" si="0"/>
        <v>2</v>
      </c>
    </row>
    <row r="31" spans="1:8" x14ac:dyDescent="0.3">
      <c r="A31" s="1">
        <v>32</v>
      </c>
      <c r="B31" s="5">
        <v>37.79</v>
      </c>
      <c r="C31" s="6">
        <v>3.9</v>
      </c>
      <c r="D31" s="6">
        <v>7.9</v>
      </c>
      <c r="E31" s="6">
        <v>0.64</v>
      </c>
      <c r="F31" s="4">
        <v>4</v>
      </c>
      <c r="G31" s="4">
        <v>3</v>
      </c>
      <c r="H31" s="4">
        <f t="shared" si="0"/>
        <v>7</v>
      </c>
    </row>
    <row r="33" spans="1:8" x14ac:dyDescent="0.3">
      <c r="A33" s="4" t="s">
        <v>12</v>
      </c>
      <c r="B33" s="13">
        <f>SUM(B2:B31)</f>
        <v>1644.8300000000002</v>
      </c>
      <c r="C33" s="13">
        <f t="shared" ref="C33:H33" si="1">SUM(C2:C31)</f>
        <v>132.30000000000001</v>
      </c>
      <c r="D33" s="13">
        <f t="shared" si="1"/>
        <v>254.70000000000005</v>
      </c>
      <c r="E33" s="13">
        <f t="shared" si="1"/>
        <v>16.78</v>
      </c>
      <c r="F33" s="17">
        <f t="shared" si="1"/>
        <v>146</v>
      </c>
      <c r="G33" s="17">
        <f t="shared" si="1"/>
        <v>52</v>
      </c>
      <c r="H33" s="17">
        <f t="shared" si="1"/>
        <v>198</v>
      </c>
    </row>
    <row r="34" spans="1:8" x14ac:dyDescent="0.3">
      <c r="A34" s="4" t="s">
        <v>6</v>
      </c>
      <c r="B34" s="13">
        <f>MAX(B2:B31)</f>
        <v>99.11</v>
      </c>
      <c r="C34" s="13">
        <f t="shared" ref="C34:G34" si="2">MAX(C2:C31)</f>
        <v>5.4</v>
      </c>
      <c r="D34" s="13">
        <f t="shared" si="2"/>
        <v>10</v>
      </c>
      <c r="E34" s="13">
        <f t="shared" si="2"/>
        <v>1.28</v>
      </c>
      <c r="F34" s="13">
        <f t="shared" si="2"/>
        <v>20</v>
      </c>
      <c r="G34" s="13">
        <f t="shared" si="2"/>
        <v>9</v>
      </c>
      <c r="H34" s="13">
        <f>MAX(H2:H31)</f>
        <v>20</v>
      </c>
    </row>
    <row r="35" spans="1:8" x14ac:dyDescent="0.3">
      <c r="A35" s="4" t="s">
        <v>7</v>
      </c>
      <c r="B35" s="13">
        <f>MIN(B2:B31)</f>
        <v>28.94</v>
      </c>
      <c r="C35" s="13">
        <f t="shared" ref="C35:E35" si="3">MIN(C2:C31)</f>
        <v>3.4</v>
      </c>
      <c r="D35" s="13">
        <f t="shared" si="3"/>
        <v>7</v>
      </c>
      <c r="E35" s="13">
        <f t="shared" si="3"/>
        <v>0.22</v>
      </c>
      <c r="F35" s="13">
        <f>MIN(F2:F31)</f>
        <v>0</v>
      </c>
      <c r="G35" s="13">
        <f>MIN(G2:G31)</f>
        <v>0</v>
      </c>
      <c r="H35" s="13">
        <f>MIN(H2:H31)</f>
        <v>1</v>
      </c>
    </row>
    <row r="36" spans="1:8" x14ac:dyDescent="0.3">
      <c r="A36" s="4" t="s">
        <v>8</v>
      </c>
      <c r="B36" s="13">
        <f>AVERAGE(B2:B31)</f>
        <v>54.827666666666673</v>
      </c>
      <c r="C36" s="13">
        <f t="shared" ref="C36:E36" si="4">AVERAGE(C2:C31)</f>
        <v>4.41</v>
      </c>
      <c r="D36" s="13">
        <f t="shared" si="4"/>
        <v>8.490000000000002</v>
      </c>
      <c r="E36" s="13">
        <f t="shared" si="4"/>
        <v>0.55933333333333335</v>
      </c>
      <c r="F36" s="13">
        <f>AVERAGE(F2:F31)</f>
        <v>4.8666666666666663</v>
      </c>
      <c r="G36" s="13">
        <f>AVERAGE(G2:G31)</f>
        <v>1.7333333333333334</v>
      </c>
      <c r="H36" s="13">
        <f>AVERAGE(H2:H31)</f>
        <v>6.6</v>
      </c>
    </row>
  </sheetData>
  <pageMargins left="0.7" right="0.7" top="0.75" bottom="0.75" header="0.3" footer="0.3"/>
  <pageSetup orientation="portrait" r:id="rId1"/>
  <ignoredErrors>
    <ignoredError sqref="H2:H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N13" sqref="N13"/>
    </sheetView>
  </sheetViews>
  <sheetFormatPr defaultRowHeight="14" x14ac:dyDescent="0.3"/>
  <cols>
    <col min="3" max="3" width="14.58203125" style="7" customWidth="1"/>
    <col min="4" max="4" width="21.75" style="7" customWidth="1"/>
    <col min="5" max="5" width="23.83203125" style="7" customWidth="1"/>
    <col min="6" max="6" width="14.25" style="7" customWidth="1"/>
    <col min="7" max="7" width="23.83203125" style="7" customWidth="1"/>
    <col min="8" max="8" width="21.25" style="7" customWidth="1"/>
    <col min="9" max="9" width="17.5" style="7" customWidth="1"/>
  </cols>
  <sheetData>
    <row r="1" spans="1:12" s="1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</v>
      </c>
      <c r="H1" s="1" t="s">
        <v>10</v>
      </c>
      <c r="I1" s="12" t="s">
        <v>9</v>
      </c>
    </row>
    <row r="2" spans="1:12" x14ac:dyDescent="0.3">
      <c r="A2" s="4">
        <v>1</v>
      </c>
      <c r="B2" s="4">
        <v>1</v>
      </c>
      <c r="C2" s="2">
        <v>57.26</v>
      </c>
      <c r="D2" s="2">
        <v>4.3</v>
      </c>
      <c r="E2" s="2">
        <v>8.5</v>
      </c>
      <c r="F2" s="5">
        <v>0.34</v>
      </c>
      <c r="G2" s="8">
        <v>6</v>
      </c>
      <c r="H2" s="8">
        <v>0</v>
      </c>
      <c r="I2" s="8">
        <f>SUM(G2:H2)</f>
        <v>6</v>
      </c>
      <c r="K2" s="18" t="s">
        <v>15</v>
      </c>
      <c r="L2" s="18"/>
    </row>
    <row r="3" spans="1:12" x14ac:dyDescent="0.3">
      <c r="A3" s="4">
        <v>2</v>
      </c>
      <c r="B3" s="4">
        <v>1</v>
      </c>
      <c r="C3" s="2">
        <v>51.82</v>
      </c>
      <c r="D3" s="2">
        <v>4.5999999999999996</v>
      </c>
      <c r="E3" s="2">
        <v>8.3000000000000007</v>
      </c>
      <c r="F3" s="5">
        <v>0.87</v>
      </c>
      <c r="G3" s="8">
        <v>2</v>
      </c>
      <c r="H3" s="8">
        <v>3</v>
      </c>
      <c r="I3" s="8">
        <f t="shared" ref="I3:I31" si="0">SUM(G3:H3)</f>
        <v>5</v>
      </c>
      <c r="K3" s="18" t="s">
        <v>13</v>
      </c>
      <c r="L3" s="18">
        <v>1</v>
      </c>
    </row>
    <row r="4" spans="1:12" x14ac:dyDescent="0.3">
      <c r="A4" s="4">
        <v>3</v>
      </c>
      <c r="B4" s="4">
        <v>1</v>
      </c>
      <c r="C4" s="2">
        <v>88.23</v>
      </c>
      <c r="D4" s="2">
        <v>4.7</v>
      </c>
      <c r="E4" s="2">
        <v>9.1999999999999993</v>
      </c>
      <c r="F4" s="2">
        <v>2.04</v>
      </c>
      <c r="G4" s="8">
        <v>8</v>
      </c>
      <c r="H4" s="8">
        <v>5</v>
      </c>
      <c r="I4" s="8">
        <f t="shared" si="0"/>
        <v>13</v>
      </c>
      <c r="K4" s="18" t="s">
        <v>14</v>
      </c>
      <c r="L4" s="18">
        <v>2</v>
      </c>
    </row>
    <row r="5" spans="1:12" x14ac:dyDescent="0.3">
      <c r="A5" s="4">
        <v>4</v>
      </c>
      <c r="B5" s="4">
        <v>1</v>
      </c>
      <c r="C5" s="2">
        <v>119.72</v>
      </c>
      <c r="D5" s="2">
        <v>5.8</v>
      </c>
      <c r="E5" s="2">
        <v>10.6</v>
      </c>
      <c r="F5" s="2">
        <v>1</v>
      </c>
      <c r="G5" s="8">
        <v>0</v>
      </c>
      <c r="H5" s="8">
        <v>0</v>
      </c>
      <c r="I5" s="8">
        <f t="shared" si="0"/>
        <v>0</v>
      </c>
    </row>
    <row r="6" spans="1:12" x14ac:dyDescent="0.3">
      <c r="A6" s="4">
        <v>5</v>
      </c>
      <c r="B6" s="4">
        <v>1</v>
      </c>
      <c r="C6" s="2">
        <v>104</v>
      </c>
      <c r="D6" s="2">
        <v>5.6</v>
      </c>
      <c r="E6" s="2">
        <v>9.4</v>
      </c>
      <c r="F6" s="2">
        <v>4.34</v>
      </c>
      <c r="G6" s="8">
        <v>5</v>
      </c>
      <c r="H6" s="8">
        <v>15</v>
      </c>
      <c r="I6" s="8">
        <f t="shared" si="0"/>
        <v>20</v>
      </c>
    </row>
    <row r="7" spans="1:12" x14ac:dyDescent="0.3">
      <c r="A7" s="4">
        <v>6</v>
      </c>
      <c r="B7" s="4">
        <v>1</v>
      </c>
      <c r="C7" s="2">
        <v>122.47</v>
      </c>
      <c r="D7" s="2">
        <v>6.2</v>
      </c>
      <c r="E7" s="2">
        <v>10.3</v>
      </c>
      <c r="F7" s="2">
        <v>3.13</v>
      </c>
      <c r="G7" s="8">
        <v>0</v>
      </c>
      <c r="H7" s="8">
        <v>3</v>
      </c>
      <c r="I7" s="8">
        <f t="shared" si="0"/>
        <v>3</v>
      </c>
    </row>
    <row r="8" spans="1:12" x14ac:dyDescent="0.3">
      <c r="A8" s="4">
        <v>7</v>
      </c>
      <c r="B8" s="4">
        <v>1</v>
      </c>
      <c r="C8" s="2">
        <v>110.82</v>
      </c>
      <c r="D8" s="2">
        <v>6</v>
      </c>
      <c r="E8" s="2">
        <v>10</v>
      </c>
      <c r="F8" s="2">
        <v>1.92</v>
      </c>
      <c r="G8" s="8">
        <v>0</v>
      </c>
      <c r="H8" s="8">
        <v>7</v>
      </c>
      <c r="I8" s="8">
        <f t="shared" si="0"/>
        <v>7</v>
      </c>
    </row>
    <row r="9" spans="1:12" x14ac:dyDescent="0.3">
      <c r="A9" s="4">
        <v>8</v>
      </c>
      <c r="B9" s="4">
        <v>1</v>
      </c>
      <c r="C9" s="2">
        <v>33.06</v>
      </c>
      <c r="D9" s="2">
        <v>3.7</v>
      </c>
      <c r="E9" s="2">
        <v>7</v>
      </c>
      <c r="F9" s="2">
        <v>0.72</v>
      </c>
      <c r="G9" s="8">
        <v>0</v>
      </c>
      <c r="H9" s="8">
        <v>5</v>
      </c>
      <c r="I9" s="8">
        <f t="shared" si="0"/>
        <v>5</v>
      </c>
    </row>
    <row r="10" spans="1:12" x14ac:dyDescent="0.3">
      <c r="A10" s="4">
        <v>9</v>
      </c>
      <c r="B10" s="4">
        <v>1</v>
      </c>
      <c r="C10" s="5">
        <v>160.61000000000001</v>
      </c>
      <c r="D10" s="2">
        <v>6.3</v>
      </c>
      <c r="E10" s="2">
        <v>10</v>
      </c>
      <c r="F10" s="2">
        <v>1.0900000000000001</v>
      </c>
      <c r="G10" s="8">
        <v>0</v>
      </c>
      <c r="H10" s="8">
        <v>0</v>
      </c>
      <c r="I10" s="8">
        <f t="shared" si="0"/>
        <v>0</v>
      </c>
    </row>
    <row r="11" spans="1:12" x14ac:dyDescent="0.3">
      <c r="A11" s="4">
        <v>10</v>
      </c>
      <c r="B11" s="4">
        <v>1</v>
      </c>
      <c r="C11" s="5">
        <v>134.4</v>
      </c>
      <c r="D11" s="2">
        <v>6</v>
      </c>
      <c r="E11" s="2">
        <v>10.3</v>
      </c>
      <c r="F11" s="2">
        <v>6.33</v>
      </c>
      <c r="G11" s="8">
        <v>7</v>
      </c>
      <c r="H11" s="8">
        <v>6</v>
      </c>
      <c r="I11" s="8">
        <f t="shared" si="0"/>
        <v>13</v>
      </c>
    </row>
    <row r="12" spans="1:12" x14ac:dyDescent="0.3">
      <c r="A12" s="4">
        <v>11</v>
      </c>
      <c r="B12" s="4">
        <v>1</v>
      </c>
      <c r="C12" s="5">
        <v>83.94</v>
      </c>
      <c r="D12" s="2">
        <v>5</v>
      </c>
      <c r="E12" s="2">
        <v>9.8000000000000007</v>
      </c>
      <c r="F12" s="2">
        <v>0.66</v>
      </c>
      <c r="G12" s="8">
        <v>8</v>
      </c>
      <c r="H12" s="8">
        <v>0</v>
      </c>
      <c r="I12" s="8">
        <f t="shared" si="0"/>
        <v>8</v>
      </c>
    </row>
    <row r="13" spans="1:12" x14ac:dyDescent="0.3">
      <c r="A13" s="4">
        <v>12</v>
      </c>
      <c r="B13" s="4">
        <v>1</v>
      </c>
      <c r="C13" s="5">
        <v>85.65</v>
      </c>
      <c r="D13" s="2">
        <v>4.7</v>
      </c>
      <c r="E13" s="2">
        <v>9.1999999999999993</v>
      </c>
      <c r="F13" s="2">
        <v>3</v>
      </c>
      <c r="G13" s="8">
        <v>0</v>
      </c>
      <c r="H13" s="8">
        <v>0</v>
      </c>
      <c r="I13" s="8">
        <f t="shared" si="0"/>
        <v>0</v>
      </c>
    </row>
    <row r="14" spans="1:12" x14ac:dyDescent="0.3">
      <c r="A14" s="4">
        <v>13</v>
      </c>
      <c r="B14" s="4">
        <v>1</v>
      </c>
      <c r="C14" s="5">
        <v>57.26</v>
      </c>
      <c r="D14" s="2">
        <v>4.2</v>
      </c>
      <c r="E14" s="2">
        <v>8.8000000000000007</v>
      </c>
      <c r="F14" s="2">
        <v>1.66</v>
      </c>
      <c r="G14" s="8">
        <v>0</v>
      </c>
      <c r="H14" s="8">
        <v>2</v>
      </c>
      <c r="I14" s="8">
        <f t="shared" si="0"/>
        <v>2</v>
      </c>
    </row>
    <row r="15" spans="1:12" x14ac:dyDescent="0.3">
      <c r="A15" s="4">
        <v>14</v>
      </c>
      <c r="B15" s="4">
        <v>1</v>
      </c>
      <c r="C15" s="2">
        <v>175.25</v>
      </c>
      <c r="D15" s="2">
        <v>7</v>
      </c>
      <c r="E15" s="2">
        <v>10.7</v>
      </c>
      <c r="F15" s="5">
        <v>0.91</v>
      </c>
      <c r="G15" s="8">
        <v>0</v>
      </c>
      <c r="H15" s="8">
        <v>0</v>
      </c>
      <c r="I15" s="8">
        <f t="shared" si="0"/>
        <v>0</v>
      </c>
    </row>
    <row r="16" spans="1:12" x14ac:dyDescent="0.3">
      <c r="A16" s="4">
        <v>15</v>
      </c>
      <c r="B16" s="4">
        <v>1</v>
      </c>
      <c r="C16" s="2">
        <v>51.24</v>
      </c>
      <c r="D16" s="2">
        <v>4.7</v>
      </c>
      <c r="E16" s="2">
        <v>8.1999999999999993</v>
      </c>
      <c r="F16" s="5">
        <v>0.91</v>
      </c>
      <c r="G16" s="8">
        <v>1</v>
      </c>
      <c r="H16" s="8">
        <v>3</v>
      </c>
      <c r="I16" s="8">
        <f t="shared" si="0"/>
        <v>4</v>
      </c>
    </row>
    <row r="17" spans="1:9" x14ac:dyDescent="0.3">
      <c r="A17" s="4">
        <v>16</v>
      </c>
      <c r="B17" s="4">
        <v>1</v>
      </c>
      <c r="C17" s="2">
        <v>46.32</v>
      </c>
      <c r="D17" s="2">
        <v>4.7</v>
      </c>
      <c r="E17" s="2">
        <v>8.1</v>
      </c>
      <c r="F17" s="5">
        <v>0.93</v>
      </c>
      <c r="G17" s="8">
        <v>3</v>
      </c>
      <c r="H17" s="8">
        <v>2</v>
      </c>
      <c r="I17" s="8">
        <f t="shared" si="0"/>
        <v>5</v>
      </c>
    </row>
    <row r="18" spans="1:9" x14ac:dyDescent="0.3">
      <c r="A18" s="4">
        <v>17</v>
      </c>
      <c r="B18" s="4">
        <v>1</v>
      </c>
      <c r="C18" s="2">
        <v>62</v>
      </c>
      <c r="D18" s="2">
        <v>5</v>
      </c>
      <c r="E18" s="2">
        <v>9</v>
      </c>
      <c r="F18" s="5">
        <v>0.65</v>
      </c>
      <c r="G18" s="8">
        <v>4</v>
      </c>
      <c r="H18" s="8">
        <v>2</v>
      </c>
      <c r="I18" s="8">
        <f t="shared" si="0"/>
        <v>6</v>
      </c>
    </row>
    <row r="19" spans="1:9" x14ac:dyDescent="0.3">
      <c r="A19" s="4">
        <v>18</v>
      </c>
      <c r="B19" s="4">
        <v>1</v>
      </c>
      <c r="C19" s="2">
        <v>56.48</v>
      </c>
      <c r="D19" s="2">
        <v>5.3</v>
      </c>
      <c r="E19" s="2">
        <v>9.1</v>
      </c>
      <c r="F19" s="5">
        <v>0.59</v>
      </c>
      <c r="G19" s="8">
        <v>5</v>
      </c>
      <c r="H19" s="8">
        <v>4</v>
      </c>
      <c r="I19" s="8">
        <f t="shared" si="0"/>
        <v>9</v>
      </c>
    </row>
    <row r="20" spans="1:9" x14ac:dyDescent="0.3">
      <c r="A20" s="4">
        <v>19</v>
      </c>
      <c r="B20" s="4">
        <v>1</v>
      </c>
      <c r="C20" s="2">
        <v>85.14</v>
      </c>
      <c r="D20" s="2">
        <v>5.5</v>
      </c>
      <c r="E20" s="2">
        <v>10</v>
      </c>
      <c r="F20" s="5">
        <v>0.33</v>
      </c>
      <c r="G20" s="8">
        <v>2</v>
      </c>
      <c r="H20" s="8">
        <v>0</v>
      </c>
      <c r="I20" s="8">
        <f t="shared" si="0"/>
        <v>2</v>
      </c>
    </row>
    <row r="21" spans="1:9" x14ac:dyDescent="0.3">
      <c r="A21" s="4">
        <v>20</v>
      </c>
      <c r="B21" s="4">
        <v>1</v>
      </c>
      <c r="C21" s="2">
        <v>52.22</v>
      </c>
      <c r="D21" s="2">
        <v>4.8</v>
      </c>
      <c r="E21" s="2">
        <v>8.1999999999999993</v>
      </c>
      <c r="F21" s="5">
        <v>0.67</v>
      </c>
      <c r="G21" s="8">
        <v>0</v>
      </c>
      <c r="H21" s="8">
        <v>4</v>
      </c>
      <c r="I21" s="8">
        <f t="shared" si="0"/>
        <v>4</v>
      </c>
    </row>
    <row r="22" spans="1:9" x14ac:dyDescent="0.3">
      <c r="A22" s="4">
        <v>21</v>
      </c>
      <c r="B22" s="4">
        <v>1</v>
      </c>
      <c r="C22" s="2">
        <v>156.94999999999999</v>
      </c>
      <c r="D22" s="2">
        <v>6.1</v>
      </c>
      <c r="E22" s="2">
        <v>9.9</v>
      </c>
      <c r="F22" s="2">
        <v>2.6</v>
      </c>
      <c r="G22" s="8">
        <v>12</v>
      </c>
      <c r="H22" s="8">
        <v>1</v>
      </c>
      <c r="I22" s="8">
        <f t="shared" si="0"/>
        <v>13</v>
      </c>
    </row>
    <row r="23" spans="1:9" x14ac:dyDescent="0.3">
      <c r="A23" s="4">
        <v>22</v>
      </c>
      <c r="B23" s="4">
        <v>1</v>
      </c>
      <c r="C23" s="2">
        <v>173.76</v>
      </c>
      <c r="D23" s="2">
        <v>6.6</v>
      </c>
      <c r="E23" s="2">
        <v>11.4</v>
      </c>
      <c r="F23" s="2">
        <v>1.53</v>
      </c>
      <c r="G23" s="8">
        <v>3</v>
      </c>
      <c r="H23" s="8">
        <v>0</v>
      </c>
      <c r="I23" s="8">
        <f t="shared" si="0"/>
        <v>3</v>
      </c>
    </row>
    <row r="24" spans="1:9" x14ac:dyDescent="0.3">
      <c r="A24" s="4">
        <v>23</v>
      </c>
      <c r="B24" s="4">
        <v>1</v>
      </c>
      <c r="C24" s="2">
        <v>35.270000000000003</v>
      </c>
      <c r="D24" s="2">
        <v>3.6</v>
      </c>
      <c r="E24" s="2">
        <v>7.5</v>
      </c>
      <c r="F24" s="2">
        <v>0.31</v>
      </c>
      <c r="G24" s="8">
        <v>0</v>
      </c>
      <c r="H24" s="8">
        <v>3</v>
      </c>
      <c r="I24" s="8">
        <f t="shared" si="0"/>
        <v>3</v>
      </c>
    </row>
    <row r="25" spans="1:9" x14ac:dyDescent="0.3">
      <c r="A25" s="4">
        <v>24</v>
      </c>
      <c r="B25" s="4">
        <v>1</v>
      </c>
      <c r="C25" s="2">
        <v>46.96</v>
      </c>
      <c r="D25" s="2">
        <v>4</v>
      </c>
      <c r="E25" s="2">
        <v>8.1</v>
      </c>
      <c r="F25" s="2">
        <v>0.52</v>
      </c>
      <c r="G25" s="8">
        <v>3</v>
      </c>
      <c r="H25" s="8">
        <v>0</v>
      </c>
      <c r="I25" s="8">
        <f t="shared" si="0"/>
        <v>3</v>
      </c>
    </row>
    <row r="26" spans="1:9" x14ac:dyDescent="0.3">
      <c r="A26" s="4">
        <v>25</v>
      </c>
      <c r="B26" s="4">
        <v>1</v>
      </c>
      <c r="C26" s="2">
        <v>65.78</v>
      </c>
      <c r="D26" s="2">
        <v>4.5</v>
      </c>
      <c r="E26" s="2">
        <v>8.8000000000000007</v>
      </c>
      <c r="F26" s="2">
        <v>0.56999999999999995</v>
      </c>
      <c r="G26" s="8">
        <v>3</v>
      </c>
      <c r="H26" s="8">
        <v>4</v>
      </c>
      <c r="I26" s="8">
        <f t="shared" si="0"/>
        <v>7</v>
      </c>
    </row>
    <row r="27" spans="1:9" x14ac:dyDescent="0.3">
      <c r="A27" s="4">
        <v>26</v>
      </c>
      <c r="B27" s="4">
        <v>1</v>
      </c>
      <c r="C27" s="2">
        <v>58.08</v>
      </c>
      <c r="D27" s="2">
        <v>4.2</v>
      </c>
      <c r="E27" s="2">
        <v>8.5</v>
      </c>
      <c r="F27" s="2">
        <v>0.3</v>
      </c>
      <c r="G27" s="8">
        <v>2</v>
      </c>
      <c r="H27" s="8">
        <v>2</v>
      </c>
      <c r="I27" s="8">
        <f t="shared" si="0"/>
        <v>4</v>
      </c>
    </row>
    <row r="28" spans="1:9" x14ac:dyDescent="0.3">
      <c r="A28" s="4">
        <v>27</v>
      </c>
      <c r="B28" s="4">
        <v>1</v>
      </c>
      <c r="C28" s="2">
        <v>175.61</v>
      </c>
      <c r="D28" s="2">
        <v>6.8</v>
      </c>
      <c r="E28" s="2">
        <v>11.2</v>
      </c>
      <c r="F28" s="2">
        <v>1.1100000000000001</v>
      </c>
      <c r="G28" s="8">
        <v>2</v>
      </c>
      <c r="H28" s="8">
        <v>2</v>
      </c>
      <c r="I28" s="8">
        <f t="shared" si="0"/>
        <v>4</v>
      </c>
    </row>
    <row r="29" spans="1:9" x14ac:dyDescent="0.3">
      <c r="A29" s="4">
        <v>28</v>
      </c>
      <c r="B29" s="4">
        <v>1</v>
      </c>
      <c r="C29" s="2">
        <v>78.180000000000007</v>
      </c>
      <c r="D29" s="2">
        <v>5</v>
      </c>
      <c r="E29" s="2">
        <v>9.1</v>
      </c>
      <c r="F29" s="2">
        <v>0.86</v>
      </c>
      <c r="G29" s="8">
        <v>2</v>
      </c>
      <c r="H29" s="8">
        <v>0</v>
      </c>
      <c r="I29" s="8">
        <f t="shared" si="0"/>
        <v>2</v>
      </c>
    </row>
    <row r="30" spans="1:9" x14ac:dyDescent="0.3">
      <c r="A30" s="4">
        <v>29</v>
      </c>
      <c r="B30" s="4">
        <v>1</v>
      </c>
      <c r="C30" s="2">
        <v>64.14</v>
      </c>
      <c r="D30" s="2">
        <v>4.5</v>
      </c>
      <c r="E30" s="2">
        <v>9.1</v>
      </c>
      <c r="F30" s="2">
        <v>0.8</v>
      </c>
      <c r="G30" s="8">
        <v>8</v>
      </c>
      <c r="H30" s="8">
        <v>5</v>
      </c>
      <c r="I30" s="8">
        <f t="shared" si="0"/>
        <v>13</v>
      </c>
    </row>
    <row r="31" spans="1:9" x14ac:dyDescent="0.3">
      <c r="A31" s="4">
        <v>30</v>
      </c>
      <c r="B31" s="4">
        <v>1</v>
      </c>
      <c r="C31" s="2">
        <v>79.44</v>
      </c>
      <c r="D31" s="2">
        <v>5.2</v>
      </c>
      <c r="E31" s="2">
        <v>9.6</v>
      </c>
      <c r="F31" s="2">
        <v>0.9</v>
      </c>
      <c r="G31" s="8">
        <v>5</v>
      </c>
      <c r="H31" s="8">
        <v>3</v>
      </c>
      <c r="I31" s="8">
        <f t="shared" si="0"/>
        <v>8</v>
      </c>
    </row>
    <row r="32" spans="1:9" x14ac:dyDescent="0.3">
      <c r="A32" s="4">
        <v>31</v>
      </c>
      <c r="B32" s="4">
        <v>2</v>
      </c>
      <c r="C32" s="2">
        <v>81.25</v>
      </c>
      <c r="D32" s="2">
        <v>4.8</v>
      </c>
      <c r="E32" s="2">
        <v>10</v>
      </c>
      <c r="F32" s="3">
        <v>1.28</v>
      </c>
      <c r="G32" s="4">
        <v>6</v>
      </c>
      <c r="H32" s="4">
        <v>3</v>
      </c>
      <c r="I32" s="4">
        <f>SUM(G32:H32)</f>
        <v>9</v>
      </c>
    </row>
    <row r="33" spans="1:9" x14ac:dyDescent="0.3">
      <c r="A33" s="4">
        <v>32</v>
      </c>
      <c r="B33" s="4">
        <v>2</v>
      </c>
      <c r="C33" s="2">
        <v>72.150000000000006</v>
      </c>
      <c r="D33" s="2">
        <v>4.7</v>
      </c>
      <c r="E33" s="2">
        <v>9.6</v>
      </c>
      <c r="F33" s="3">
        <v>1.07</v>
      </c>
      <c r="G33" s="4">
        <v>1</v>
      </c>
      <c r="H33" s="4">
        <v>0</v>
      </c>
      <c r="I33" s="4">
        <f t="shared" ref="I33:I61" si="1">SUM(G33:H33)</f>
        <v>1</v>
      </c>
    </row>
    <row r="34" spans="1:9" x14ac:dyDescent="0.3">
      <c r="A34" s="4">
        <v>33</v>
      </c>
      <c r="B34" s="4">
        <v>2</v>
      </c>
      <c r="C34" s="2">
        <v>45.35</v>
      </c>
      <c r="D34" s="2">
        <v>4.2</v>
      </c>
      <c r="E34" s="2">
        <v>8.1999999999999993</v>
      </c>
      <c r="F34" s="3">
        <v>0.56999999999999995</v>
      </c>
      <c r="G34" s="4">
        <v>4</v>
      </c>
      <c r="H34" s="4">
        <v>0</v>
      </c>
      <c r="I34" s="4">
        <f t="shared" si="1"/>
        <v>4</v>
      </c>
    </row>
    <row r="35" spans="1:9" x14ac:dyDescent="0.3">
      <c r="A35" s="4">
        <v>34</v>
      </c>
      <c r="B35" s="4">
        <v>2</v>
      </c>
      <c r="C35" s="2">
        <v>59</v>
      </c>
      <c r="D35" s="2">
        <v>4.7</v>
      </c>
      <c r="E35" s="2">
        <v>9.1</v>
      </c>
      <c r="F35" s="3">
        <v>0.43</v>
      </c>
      <c r="G35" s="4">
        <v>5</v>
      </c>
      <c r="H35" s="4">
        <v>0</v>
      </c>
      <c r="I35" s="4">
        <f t="shared" si="1"/>
        <v>5</v>
      </c>
    </row>
    <row r="36" spans="1:9" x14ac:dyDescent="0.3">
      <c r="A36" s="4">
        <v>35</v>
      </c>
      <c r="B36" s="4">
        <v>2</v>
      </c>
      <c r="C36" s="2">
        <v>50.6</v>
      </c>
      <c r="D36" s="2">
        <v>4.5</v>
      </c>
      <c r="E36" s="2">
        <v>8.3000000000000007</v>
      </c>
      <c r="F36" s="3">
        <v>0.69</v>
      </c>
      <c r="G36" s="4">
        <v>3</v>
      </c>
      <c r="H36" s="4">
        <v>0</v>
      </c>
      <c r="I36" s="4">
        <f t="shared" si="1"/>
        <v>3</v>
      </c>
    </row>
    <row r="37" spans="1:9" x14ac:dyDescent="0.3">
      <c r="A37" s="4">
        <v>36</v>
      </c>
      <c r="B37" s="4">
        <v>2</v>
      </c>
      <c r="C37" s="2">
        <v>45.15</v>
      </c>
      <c r="D37" s="2">
        <v>4.5</v>
      </c>
      <c r="E37" s="2">
        <v>8.1</v>
      </c>
      <c r="F37" s="3">
        <v>1.07</v>
      </c>
      <c r="G37" s="4">
        <v>9</v>
      </c>
      <c r="H37" s="4">
        <v>0</v>
      </c>
      <c r="I37" s="4">
        <f t="shared" si="1"/>
        <v>9</v>
      </c>
    </row>
    <row r="38" spans="1:9" x14ac:dyDescent="0.3">
      <c r="A38" s="4">
        <v>37</v>
      </c>
      <c r="B38" s="4">
        <v>2</v>
      </c>
      <c r="C38" s="2">
        <v>47.82</v>
      </c>
      <c r="D38" s="2">
        <v>4.5</v>
      </c>
      <c r="E38" s="2">
        <v>7.6</v>
      </c>
      <c r="F38" s="3">
        <v>0.53</v>
      </c>
      <c r="G38" s="4">
        <v>14</v>
      </c>
      <c r="H38" s="4">
        <v>4</v>
      </c>
      <c r="I38" s="4">
        <f t="shared" si="1"/>
        <v>18</v>
      </c>
    </row>
    <row r="39" spans="1:9" x14ac:dyDescent="0.3">
      <c r="A39" s="4">
        <v>38</v>
      </c>
      <c r="B39" s="4">
        <v>2</v>
      </c>
      <c r="C39" s="2">
        <v>29.33</v>
      </c>
      <c r="D39" s="2">
        <v>3.7</v>
      </c>
      <c r="E39" s="2">
        <v>7.4</v>
      </c>
      <c r="F39" s="3">
        <v>0.57999999999999996</v>
      </c>
      <c r="G39" s="4">
        <v>6</v>
      </c>
      <c r="H39" s="4">
        <v>2</v>
      </c>
      <c r="I39" s="4">
        <f t="shared" si="1"/>
        <v>8</v>
      </c>
    </row>
    <row r="40" spans="1:9" x14ac:dyDescent="0.3">
      <c r="A40" s="4">
        <v>39</v>
      </c>
      <c r="B40" s="4">
        <v>2</v>
      </c>
      <c r="C40" s="2">
        <v>53</v>
      </c>
      <c r="D40" s="2">
        <v>4.8</v>
      </c>
      <c r="E40" s="2">
        <v>8.5</v>
      </c>
      <c r="F40" s="3">
        <v>0.61</v>
      </c>
      <c r="G40" s="4">
        <v>5</v>
      </c>
      <c r="H40" s="4">
        <v>2</v>
      </c>
      <c r="I40" s="4">
        <f t="shared" si="1"/>
        <v>7</v>
      </c>
    </row>
    <row r="41" spans="1:9" x14ac:dyDescent="0.3">
      <c r="A41" s="4">
        <v>40</v>
      </c>
      <c r="B41" s="4">
        <v>2</v>
      </c>
      <c r="C41" s="2">
        <v>43.07</v>
      </c>
      <c r="D41" s="2">
        <v>4.3</v>
      </c>
      <c r="E41" s="2">
        <v>8</v>
      </c>
      <c r="F41" s="3">
        <v>0.45</v>
      </c>
      <c r="G41" s="4">
        <v>4</v>
      </c>
      <c r="H41" s="4">
        <v>3</v>
      </c>
      <c r="I41" s="4">
        <f t="shared" si="1"/>
        <v>7</v>
      </c>
    </row>
    <row r="42" spans="1:9" x14ac:dyDescent="0.3">
      <c r="A42" s="4">
        <v>41</v>
      </c>
      <c r="B42" s="4">
        <v>2</v>
      </c>
      <c r="C42" s="2">
        <v>70.959999999999994</v>
      </c>
      <c r="D42" s="2">
        <v>5.2</v>
      </c>
      <c r="E42" s="2">
        <v>9.5</v>
      </c>
      <c r="F42" s="3">
        <v>0.68</v>
      </c>
      <c r="G42" s="4">
        <v>5</v>
      </c>
      <c r="H42" s="4">
        <v>3</v>
      </c>
      <c r="I42" s="4">
        <f t="shared" si="1"/>
        <v>8</v>
      </c>
    </row>
    <row r="43" spans="1:9" x14ac:dyDescent="0.3">
      <c r="A43" s="4">
        <v>42</v>
      </c>
      <c r="B43" s="4">
        <v>2</v>
      </c>
      <c r="C43" s="2">
        <v>50.3</v>
      </c>
      <c r="D43" s="2">
        <v>4.7</v>
      </c>
      <c r="E43" s="2">
        <v>8.4</v>
      </c>
      <c r="F43" s="3">
        <v>0.87</v>
      </c>
      <c r="G43" s="4">
        <v>6</v>
      </c>
      <c r="H43" s="4">
        <v>1</v>
      </c>
      <c r="I43" s="4">
        <f t="shared" si="1"/>
        <v>7</v>
      </c>
    </row>
    <row r="44" spans="1:9" x14ac:dyDescent="0.3">
      <c r="A44" s="4">
        <v>43</v>
      </c>
      <c r="B44" s="4">
        <v>2</v>
      </c>
      <c r="C44" s="2">
        <v>54.29</v>
      </c>
      <c r="D44" s="2">
        <v>4.9000000000000004</v>
      </c>
      <c r="E44" s="2">
        <v>8.6</v>
      </c>
      <c r="F44" s="3">
        <v>0.31</v>
      </c>
      <c r="G44" s="4">
        <v>2</v>
      </c>
      <c r="H44" s="4">
        <v>1</v>
      </c>
      <c r="I44" s="4">
        <f t="shared" si="1"/>
        <v>3</v>
      </c>
    </row>
    <row r="45" spans="1:9" x14ac:dyDescent="0.3">
      <c r="A45" s="4">
        <v>44</v>
      </c>
      <c r="B45" s="4">
        <v>2</v>
      </c>
      <c r="C45" s="2">
        <v>64.06</v>
      </c>
      <c r="D45" s="2">
        <v>4.5</v>
      </c>
      <c r="E45" s="2">
        <v>9</v>
      </c>
      <c r="F45" s="3">
        <v>0.41</v>
      </c>
      <c r="G45" s="4">
        <v>4</v>
      </c>
      <c r="H45" s="4">
        <v>0</v>
      </c>
      <c r="I45" s="4">
        <f t="shared" si="1"/>
        <v>4</v>
      </c>
    </row>
    <row r="46" spans="1:9" x14ac:dyDescent="0.3">
      <c r="A46" s="4">
        <v>45</v>
      </c>
      <c r="B46" s="4">
        <v>2</v>
      </c>
      <c r="C46" s="2">
        <v>40.11</v>
      </c>
      <c r="D46" s="2">
        <v>4.0999999999999996</v>
      </c>
      <c r="E46" s="2">
        <v>8.1999999999999993</v>
      </c>
      <c r="F46" s="3">
        <v>0.41</v>
      </c>
      <c r="G46" s="4">
        <v>6</v>
      </c>
      <c r="H46" s="4">
        <v>9</v>
      </c>
      <c r="I46" s="4">
        <f t="shared" si="1"/>
        <v>15</v>
      </c>
    </row>
    <row r="47" spans="1:9" x14ac:dyDescent="0.3">
      <c r="A47" s="4">
        <v>46</v>
      </c>
      <c r="B47" s="4">
        <v>2</v>
      </c>
      <c r="C47" s="2">
        <v>30.3</v>
      </c>
      <c r="D47" s="2">
        <v>3.7</v>
      </c>
      <c r="E47" s="2">
        <v>7.4</v>
      </c>
      <c r="F47" s="3">
        <v>0.34</v>
      </c>
      <c r="G47" s="4">
        <v>3</v>
      </c>
      <c r="H47" s="4">
        <v>1</v>
      </c>
      <c r="I47" s="4">
        <f t="shared" si="1"/>
        <v>4</v>
      </c>
    </row>
    <row r="48" spans="1:9" x14ac:dyDescent="0.3">
      <c r="A48" s="4">
        <v>47</v>
      </c>
      <c r="B48" s="4">
        <v>2</v>
      </c>
      <c r="C48" s="2">
        <v>28.94</v>
      </c>
      <c r="D48" s="2">
        <v>3.4</v>
      </c>
      <c r="E48" s="2">
        <v>7</v>
      </c>
      <c r="F48" s="3">
        <v>0.27</v>
      </c>
      <c r="G48" s="4">
        <v>6</v>
      </c>
      <c r="H48" s="4">
        <v>2</v>
      </c>
      <c r="I48" s="4">
        <f t="shared" si="1"/>
        <v>8</v>
      </c>
    </row>
    <row r="49" spans="1:9" x14ac:dyDescent="0.3">
      <c r="A49" s="4">
        <v>48</v>
      </c>
      <c r="B49" s="4">
        <v>2</v>
      </c>
      <c r="C49" s="2">
        <v>99.11</v>
      </c>
      <c r="D49" s="2">
        <v>5.4</v>
      </c>
      <c r="E49" s="2">
        <v>9.1999999999999993</v>
      </c>
      <c r="F49" s="3">
        <v>0.48</v>
      </c>
      <c r="G49" s="4">
        <v>20</v>
      </c>
      <c r="H49" s="4">
        <v>0</v>
      </c>
      <c r="I49" s="4">
        <f t="shared" si="1"/>
        <v>20</v>
      </c>
    </row>
    <row r="50" spans="1:9" x14ac:dyDescent="0.3">
      <c r="A50" s="4">
        <v>49</v>
      </c>
      <c r="B50" s="4">
        <v>2</v>
      </c>
      <c r="C50" s="2">
        <v>55.78</v>
      </c>
      <c r="D50" s="2">
        <v>4.2</v>
      </c>
      <c r="E50" s="2">
        <v>8.5</v>
      </c>
      <c r="F50" s="3">
        <v>0.53</v>
      </c>
      <c r="G50" s="4">
        <v>5</v>
      </c>
      <c r="H50" s="4">
        <v>5</v>
      </c>
      <c r="I50" s="4">
        <f t="shared" si="1"/>
        <v>10</v>
      </c>
    </row>
    <row r="51" spans="1:9" x14ac:dyDescent="0.3">
      <c r="A51" s="4">
        <v>50</v>
      </c>
      <c r="B51" s="4">
        <v>2</v>
      </c>
      <c r="C51" s="2">
        <v>56.13</v>
      </c>
      <c r="D51" s="2">
        <v>4.5</v>
      </c>
      <c r="E51" s="2">
        <v>8.6</v>
      </c>
      <c r="F51" s="3">
        <v>0.39</v>
      </c>
      <c r="G51" s="4">
        <v>5</v>
      </c>
      <c r="H51" s="4">
        <v>3</v>
      </c>
      <c r="I51" s="4">
        <f t="shared" si="1"/>
        <v>8</v>
      </c>
    </row>
    <row r="52" spans="1:9" x14ac:dyDescent="0.3">
      <c r="A52" s="4">
        <v>51</v>
      </c>
      <c r="B52" s="4">
        <v>2</v>
      </c>
      <c r="C52" s="2">
        <v>54.65</v>
      </c>
      <c r="D52" s="2">
        <v>4.0999999999999996</v>
      </c>
      <c r="E52" s="2">
        <v>8.3000000000000007</v>
      </c>
      <c r="F52" s="3">
        <v>0.5</v>
      </c>
      <c r="G52" s="4">
        <v>2</v>
      </c>
      <c r="H52" s="4">
        <v>4</v>
      </c>
      <c r="I52" s="4">
        <f t="shared" si="1"/>
        <v>6</v>
      </c>
    </row>
    <row r="53" spans="1:9" x14ac:dyDescent="0.3">
      <c r="A53" s="4">
        <v>52</v>
      </c>
      <c r="B53" s="4">
        <v>2</v>
      </c>
      <c r="C53" s="2">
        <v>59.17</v>
      </c>
      <c r="D53" s="2">
        <v>4.4000000000000004</v>
      </c>
      <c r="E53" s="2">
        <v>8.8000000000000007</v>
      </c>
      <c r="F53" s="3">
        <v>0.43</v>
      </c>
      <c r="G53" s="4">
        <v>1</v>
      </c>
      <c r="H53" s="4">
        <v>1</v>
      </c>
      <c r="I53" s="4">
        <f t="shared" si="1"/>
        <v>2</v>
      </c>
    </row>
    <row r="54" spans="1:9" x14ac:dyDescent="0.3">
      <c r="A54" s="4">
        <v>53</v>
      </c>
      <c r="B54" s="4">
        <v>2</v>
      </c>
      <c r="C54" s="2">
        <v>62.38</v>
      </c>
      <c r="D54" s="2">
        <v>4.7</v>
      </c>
      <c r="E54" s="2">
        <v>9</v>
      </c>
      <c r="F54" s="3">
        <v>0.73</v>
      </c>
      <c r="G54" s="4">
        <v>5</v>
      </c>
      <c r="H54" s="4">
        <v>0</v>
      </c>
      <c r="I54" s="4">
        <f t="shared" si="1"/>
        <v>5</v>
      </c>
    </row>
    <row r="55" spans="1:9" x14ac:dyDescent="0.3">
      <c r="A55" s="4">
        <v>54</v>
      </c>
      <c r="B55" s="4">
        <v>2</v>
      </c>
      <c r="C55" s="2">
        <v>65.81</v>
      </c>
      <c r="D55" s="2">
        <v>4.5999999999999996</v>
      </c>
      <c r="E55" s="2">
        <v>9.4</v>
      </c>
      <c r="F55" s="3">
        <v>0.61</v>
      </c>
      <c r="G55" s="4">
        <v>3</v>
      </c>
      <c r="H55" s="4">
        <v>1</v>
      </c>
      <c r="I55" s="4">
        <f t="shared" si="1"/>
        <v>4</v>
      </c>
    </row>
    <row r="56" spans="1:9" x14ac:dyDescent="0.3">
      <c r="A56" s="4">
        <v>55</v>
      </c>
      <c r="B56" s="4">
        <v>2</v>
      </c>
      <c r="C56" s="2">
        <v>45.27</v>
      </c>
      <c r="D56" s="2">
        <v>4</v>
      </c>
      <c r="E56" s="2">
        <v>7.9</v>
      </c>
      <c r="F56" s="3">
        <v>0.37</v>
      </c>
      <c r="G56" s="4">
        <v>2</v>
      </c>
      <c r="H56" s="4">
        <v>0</v>
      </c>
      <c r="I56" s="4">
        <f t="shared" si="1"/>
        <v>2</v>
      </c>
    </row>
    <row r="57" spans="1:9" x14ac:dyDescent="0.3">
      <c r="A57" s="4">
        <v>56</v>
      </c>
      <c r="B57" s="4">
        <v>2</v>
      </c>
      <c r="C57" s="2">
        <v>77.099999999999994</v>
      </c>
      <c r="D57" s="2">
        <v>4.7</v>
      </c>
      <c r="E57" s="2">
        <v>9.3000000000000007</v>
      </c>
      <c r="F57" s="3">
        <v>0.47</v>
      </c>
      <c r="G57" s="4">
        <v>0</v>
      </c>
      <c r="H57" s="4">
        <v>2</v>
      </c>
      <c r="I57" s="4">
        <f t="shared" si="1"/>
        <v>2</v>
      </c>
    </row>
    <row r="58" spans="1:9" x14ac:dyDescent="0.3">
      <c r="A58" s="4">
        <v>57</v>
      </c>
      <c r="B58" s="4">
        <v>2</v>
      </c>
      <c r="C58" s="2">
        <v>54.26</v>
      </c>
      <c r="D58" s="2">
        <v>4.0999999999999996</v>
      </c>
      <c r="E58" s="2">
        <v>8.4</v>
      </c>
      <c r="F58" s="3">
        <v>0.39</v>
      </c>
      <c r="G58" s="4">
        <v>6</v>
      </c>
      <c r="H58" s="4">
        <v>1</v>
      </c>
      <c r="I58" s="4">
        <f t="shared" si="1"/>
        <v>7</v>
      </c>
    </row>
    <row r="59" spans="1:9" x14ac:dyDescent="0.3">
      <c r="A59" s="4">
        <v>58</v>
      </c>
      <c r="B59" s="4">
        <v>2</v>
      </c>
      <c r="C59" s="2">
        <v>74.28</v>
      </c>
      <c r="D59" s="2">
        <v>4.7</v>
      </c>
      <c r="E59" s="2">
        <v>9</v>
      </c>
      <c r="F59" s="3">
        <v>0.45</v>
      </c>
      <c r="G59" s="4">
        <v>2</v>
      </c>
      <c r="H59" s="4">
        <v>1</v>
      </c>
      <c r="I59" s="4">
        <f t="shared" si="1"/>
        <v>3</v>
      </c>
    </row>
    <row r="60" spans="1:9" x14ac:dyDescent="0.3">
      <c r="A60" s="4">
        <v>59</v>
      </c>
      <c r="B60" s="4">
        <v>2</v>
      </c>
      <c r="C60" s="5">
        <v>37.42</v>
      </c>
      <c r="D60" s="6">
        <v>3.8</v>
      </c>
      <c r="E60" s="6">
        <v>7.5</v>
      </c>
      <c r="F60" s="6">
        <v>0.22</v>
      </c>
      <c r="G60" s="4">
        <v>2</v>
      </c>
      <c r="H60" s="4">
        <v>0</v>
      </c>
      <c r="I60" s="4">
        <f t="shared" si="1"/>
        <v>2</v>
      </c>
    </row>
    <row r="61" spans="1:9" x14ac:dyDescent="0.3">
      <c r="A61" s="4">
        <v>60</v>
      </c>
      <c r="B61" s="4">
        <v>2</v>
      </c>
      <c r="C61" s="5">
        <v>37.79</v>
      </c>
      <c r="D61" s="6">
        <v>3.9</v>
      </c>
      <c r="E61" s="6">
        <v>7.9</v>
      </c>
      <c r="F61" s="6">
        <v>0.64</v>
      </c>
      <c r="G61" s="4">
        <v>4</v>
      </c>
      <c r="H61" s="4">
        <v>3</v>
      </c>
      <c r="I61" s="4">
        <f t="shared" si="1"/>
        <v>7</v>
      </c>
    </row>
    <row r="62" spans="1:9" x14ac:dyDescent="0.3">
      <c r="D62" s="9"/>
      <c r="F62" s="9"/>
      <c r="G62" s="9"/>
      <c r="H62" s="9"/>
      <c r="I62" s="9"/>
    </row>
    <row r="63" spans="1:9" x14ac:dyDescent="0.3">
      <c r="D63" s="9"/>
      <c r="F63" s="9"/>
      <c r="G63" s="9"/>
      <c r="H63" s="9"/>
      <c r="I63" s="9"/>
    </row>
  </sheetData>
  <pageMargins left="0.7" right="0.7" top="0.75" bottom="0.75" header="0.3" footer="0.3"/>
  <pageSetup orientation="portrait" horizontalDpi="0" verticalDpi="0" r:id="rId1"/>
  <ignoredErrors>
    <ignoredError sqref="I2:I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M1" sqref="M1"/>
    </sheetView>
  </sheetViews>
  <sheetFormatPr defaultColWidth="9" defaultRowHeight="14" x14ac:dyDescent="0.3"/>
  <cols>
    <col min="1" max="4" width="9" style="19"/>
    <col min="5" max="5" width="10.75" style="19" customWidth="1"/>
    <col min="6" max="7" width="11.83203125" style="19" customWidth="1"/>
    <col min="8" max="8" width="10.5" style="19" customWidth="1"/>
    <col min="9" max="17" width="9" style="19"/>
    <col min="18" max="18" width="10.75" style="19" customWidth="1"/>
    <col min="19" max="19" width="12.25" style="19" customWidth="1"/>
    <col min="20" max="20" width="11.75" style="19" customWidth="1"/>
    <col min="21" max="21" width="10.58203125" style="19" customWidth="1"/>
    <col min="22" max="16384" width="9" style="19"/>
  </cols>
  <sheetData>
    <row r="1" spans="1:25" x14ac:dyDescent="0.3">
      <c r="A1" s="27" t="s">
        <v>29</v>
      </c>
      <c r="B1" s="31" t="s">
        <v>0</v>
      </c>
      <c r="C1" s="31" t="s">
        <v>16</v>
      </c>
      <c r="D1" s="31"/>
      <c r="E1" s="31" t="s">
        <v>17</v>
      </c>
      <c r="F1" s="31"/>
      <c r="G1" s="31"/>
      <c r="H1" s="31"/>
      <c r="I1" s="31" t="s">
        <v>18</v>
      </c>
      <c r="J1" s="31"/>
      <c r="K1" s="31"/>
      <c r="L1" s="31"/>
      <c r="N1" s="27" t="s">
        <v>30</v>
      </c>
      <c r="O1" s="31" t="s">
        <v>0</v>
      </c>
      <c r="P1" s="28" t="s">
        <v>16</v>
      </c>
      <c r="Q1" s="29"/>
      <c r="R1" s="28" t="s">
        <v>17</v>
      </c>
      <c r="S1" s="30"/>
      <c r="T1" s="30"/>
      <c r="U1" s="29"/>
      <c r="V1" s="28" t="s">
        <v>18</v>
      </c>
      <c r="W1" s="30"/>
      <c r="X1" s="30"/>
      <c r="Y1" s="29"/>
    </row>
    <row r="2" spans="1:25" x14ac:dyDescent="0.3">
      <c r="B2" s="31"/>
      <c r="C2" s="20" t="s">
        <v>19</v>
      </c>
      <c r="D2" s="20" t="s">
        <v>20</v>
      </c>
      <c r="E2" s="20" t="s">
        <v>21</v>
      </c>
      <c r="F2" s="21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O2" s="31"/>
      <c r="P2" s="20" t="s">
        <v>19</v>
      </c>
      <c r="Q2" s="20" t="s">
        <v>20</v>
      </c>
      <c r="R2" s="20" t="s">
        <v>21</v>
      </c>
      <c r="S2" s="20" t="s">
        <v>22</v>
      </c>
      <c r="T2" s="20" t="s">
        <v>23</v>
      </c>
      <c r="U2" s="20" t="s">
        <v>24</v>
      </c>
      <c r="V2" s="20" t="s">
        <v>25</v>
      </c>
      <c r="W2" s="20" t="s">
        <v>26</v>
      </c>
      <c r="X2" s="20" t="s">
        <v>27</v>
      </c>
      <c r="Y2" s="20" t="s">
        <v>28</v>
      </c>
    </row>
    <row r="3" spans="1:25" x14ac:dyDescent="0.3">
      <c r="B3" s="21">
        <v>1</v>
      </c>
      <c r="C3" s="21">
        <v>3</v>
      </c>
      <c r="D3" s="21">
        <v>3</v>
      </c>
      <c r="E3" s="21">
        <v>2</v>
      </c>
      <c r="F3" s="21">
        <v>4</v>
      </c>
      <c r="G3" s="21">
        <v>0</v>
      </c>
      <c r="H3" s="21">
        <v>0</v>
      </c>
      <c r="I3" s="21">
        <v>3</v>
      </c>
      <c r="J3" s="21">
        <v>3</v>
      </c>
      <c r="K3" s="21">
        <v>0</v>
      </c>
      <c r="L3" s="21">
        <v>0</v>
      </c>
      <c r="O3" s="22">
        <v>1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</row>
    <row r="4" spans="1:25" x14ac:dyDescent="0.3">
      <c r="B4" s="21">
        <v>2</v>
      </c>
      <c r="C4" s="21">
        <v>0</v>
      </c>
      <c r="D4" s="21">
        <v>2</v>
      </c>
      <c r="E4" s="21">
        <v>2</v>
      </c>
      <c r="F4" s="21">
        <v>0</v>
      </c>
      <c r="G4" s="21">
        <v>0</v>
      </c>
      <c r="H4" s="21">
        <v>0</v>
      </c>
      <c r="I4" s="21">
        <v>0</v>
      </c>
      <c r="J4" s="21">
        <v>2</v>
      </c>
      <c r="K4" s="21">
        <v>0</v>
      </c>
      <c r="L4" s="21">
        <v>0</v>
      </c>
      <c r="O4" s="22">
        <v>2</v>
      </c>
      <c r="P4" s="22">
        <v>2</v>
      </c>
      <c r="Q4" s="22">
        <v>1</v>
      </c>
      <c r="R4" s="22">
        <v>1</v>
      </c>
      <c r="S4" s="22">
        <v>1</v>
      </c>
      <c r="T4" s="22">
        <v>0</v>
      </c>
      <c r="U4" s="22">
        <v>1</v>
      </c>
      <c r="V4" s="22">
        <v>1</v>
      </c>
      <c r="W4" s="22">
        <v>1</v>
      </c>
      <c r="X4" s="22">
        <v>0</v>
      </c>
      <c r="Y4" s="22">
        <v>1</v>
      </c>
    </row>
    <row r="5" spans="1:25" x14ac:dyDescent="0.3">
      <c r="B5" s="21">
        <v>3</v>
      </c>
      <c r="C5" s="21">
        <v>8</v>
      </c>
      <c r="D5" s="21">
        <v>0</v>
      </c>
      <c r="E5" s="21">
        <v>3</v>
      </c>
      <c r="F5" s="21">
        <v>4</v>
      </c>
      <c r="G5" s="21">
        <v>0</v>
      </c>
      <c r="H5" s="21">
        <v>1</v>
      </c>
      <c r="I5" s="21">
        <v>0</v>
      </c>
      <c r="J5" s="21">
        <v>8</v>
      </c>
      <c r="K5" s="21">
        <v>0</v>
      </c>
      <c r="L5" s="21">
        <v>0</v>
      </c>
      <c r="O5" s="22">
        <v>3</v>
      </c>
      <c r="P5" s="22">
        <v>3</v>
      </c>
      <c r="Q5" s="22">
        <v>2</v>
      </c>
      <c r="R5" s="22">
        <v>1</v>
      </c>
      <c r="S5" s="22">
        <v>4</v>
      </c>
      <c r="T5" s="22">
        <v>0</v>
      </c>
      <c r="U5" s="22">
        <v>0</v>
      </c>
      <c r="V5" s="22">
        <v>0</v>
      </c>
      <c r="W5" s="22">
        <v>4</v>
      </c>
      <c r="X5" s="22">
        <v>1</v>
      </c>
      <c r="Y5" s="22">
        <v>0</v>
      </c>
    </row>
    <row r="6" spans="1:25" x14ac:dyDescent="0.3">
      <c r="B6" s="21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O6" s="22">
        <v>4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</row>
    <row r="7" spans="1:25" x14ac:dyDescent="0.3">
      <c r="B7" s="21">
        <v>5</v>
      </c>
      <c r="C7" s="21">
        <v>5</v>
      </c>
      <c r="D7" s="21">
        <v>0</v>
      </c>
      <c r="E7" s="21">
        <v>0</v>
      </c>
      <c r="F7" s="21">
        <v>4</v>
      </c>
      <c r="G7" s="21">
        <v>0</v>
      </c>
      <c r="H7" s="21">
        <v>1</v>
      </c>
      <c r="I7" s="21">
        <v>2</v>
      </c>
      <c r="J7" s="21">
        <v>2</v>
      </c>
      <c r="K7" s="21">
        <v>1</v>
      </c>
      <c r="L7" s="21">
        <v>0</v>
      </c>
      <c r="O7" s="22">
        <v>5</v>
      </c>
      <c r="P7" s="22">
        <v>14</v>
      </c>
      <c r="Q7" s="22">
        <v>1</v>
      </c>
      <c r="R7" s="22">
        <v>1</v>
      </c>
      <c r="S7" s="22">
        <v>7</v>
      </c>
      <c r="T7" s="22">
        <v>3</v>
      </c>
      <c r="U7" s="22">
        <v>4</v>
      </c>
      <c r="V7" s="22">
        <v>5</v>
      </c>
      <c r="W7" s="22">
        <v>9</v>
      </c>
      <c r="X7" s="22">
        <v>1</v>
      </c>
      <c r="Y7" s="22">
        <v>0</v>
      </c>
    </row>
    <row r="8" spans="1:25" x14ac:dyDescent="0.3">
      <c r="B8" s="21">
        <v>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O8" s="22">
        <v>6</v>
      </c>
      <c r="P8" s="22">
        <v>3</v>
      </c>
      <c r="Q8" s="22">
        <v>0</v>
      </c>
      <c r="R8" s="22">
        <v>1</v>
      </c>
      <c r="S8" s="22">
        <v>1</v>
      </c>
      <c r="T8" s="22">
        <v>1</v>
      </c>
      <c r="U8" s="22">
        <v>0</v>
      </c>
      <c r="V8" s="22">
        <v>2</v>
      </c>
      <c r="W8" s="22">
        <v>1</v>
      </c>
      <c r="X8" s="22">
        <v>0</v>
      </c>
      <c r="Y8" s="22">
        <v>0</v>
      </c>
    </row>
    <row r="9" spans="1:25" x14ac:dyDescent="0.3">
      <c r="B9" s="21">
        <v>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O9" s="22">
        <v>7</v>
      </c>
      <c r="P9" s="22">
        <v>7</v>
      </c>
      <c r="Q9" s="22">
        <v>0</v>
      </c>
      <c r="R9" s="22">
        <v>1</v>
      </c>
      <c r="S9" s="22">
        <v>3</v>
      </c>
      <c r="T9" s="22">
        <v>1</v>
      </c>
      <c r="U9" s="22">
        <v>2</v>
      </c>
      <c r="V9" s="22">
        <v>2</v>
      </c>
      <c r="W9" s="22">
        <v>5</v>
      </c>
      <c r="X9" s="22">
        <v>0</v>
      </c>
      <c r="Y9" s="22">
        <v>0</v>
      </c>
    </row>
    <row r="10" spans="1:25" x14ac:dyDescent="0.3">
      <c r="B10" s="21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O10" s="22">
        <v>8</v>
      </c>
      <c r="P10" s="22">
        <v>4</v>
      </c>
      <c r="Q10" s="22">
        <v>1</v>
      </c>
      <c r="R10" s="22">
        <v>1</v>
      </c>
      <c r="S10" s="22">
        <v>1</v>
      </c>
      <c r="T10" s="22">
        <v>3</v>
      </c>
      <c r="U10" s="22">
        <v>0</v>
      </c>
      <c r="V10" s="22">
        <v>4</v>
      </c>
      <c r="W10" s="22">
        <v>1</v>
      </c>
      <c r="X10" s="22">
        <v>0</v>
      </c>
      <c r="Y10" s="22">
        <v>0</v>
      </c>
    </row>
    <row r="11" spans="1:25" x14ac:dyDescent="0.3">
      <c r="B11" s="21"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O11" s="22">
        <v>9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x14ac:dyDescent="0.3">
      <c r="B12" s="21">
        <v>10</v>
      </c>
      <c r="C12" s="21">
        <v>7</v>
      </c>
      <c r="D12" s="21">
        <v>0</v>
      </c>
      <c r="E12" s="21">
        <v>5</v>
      </c>
      <c r="F12" s="21">
        <v>2</v>
      </c>
      <c r="G12" s="21">
        <v>0</v>
      </c>
      <c r="H12" s="21">
        <v>0</v>
      </c>
      <c r="I12" s="21">
        <v>5</v>
      </c>
      <c r="J12" s="21">
        <v>2</v>
      </c>
      <c r="K12" s="21">
        <v>0</v>
      </c>
      <c r="L12" s="21">
        <v>0</v>
      </c>
      <c r="O12" s="22">
        <v>10</v>
      </c>
      <c r="P12" s="22">
        <v>6</v>
      </c>
      <c r="Q12" s="22">
        <v>0</v>
      </c>
      <c r="R12" s="22">
        <v>2</v>
      </c>
      <c r="S12" s="22">
        <v>2</v>
      </c>
      <c r="T12" s="22">
        <v>1</v>
      </c>
      <c r="U12" s="22">
        <v>1</v>
      </c>
      <c r="V12" s="22">
        <v>4</v>
      </c>
      <c r="W12" s="22">
        <v>2</v>
      </c>
      <c r="X12" s="22">
        <v>0</v>
      </c>
      <c r="Y12" s="22">
        <v>0</v>
      </c>
    </row>
    <row r="13" spans="1:25" x14ac:dyDescent="0.3">
      <c r="B13" s="21">
        <v>11</v>
      </c>
      <c r="C13" s="21">
        <v>8</v>
      </c>
      <c r="D13" s="21">
        <v>0</v>
      </c>
      <c r="E13" s="21">
        <v>0</v>
      </c>
      <c r="F13" s="21">
        <v>4</v>
      </c>
      <c r="G13" s="21">
        <v>1</v>
      </c>
      <c r="H13" s="21">
        <v>3</v>
      </c>
      <c r="I13" s="21">
        <v>0</v>
      </c>
      <c r="J13" s="21">
        <v>7</v>
      </c>
      <c r="K13" s="21">
        <v>1</v>
      </c>
      <c r="L13" s="21">
        <v>0</v>
      </c>
      <c r="O13" s="22">
        <v>11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x14ac:dyDescent="0.3">
      <c r="B14" s="21">
        <v>12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O14" s="22">
        <v>12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x14ac:dyDescent="0.3">
      <c r="B15" s="21">
        <v>13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O15" s="22">
        <v>13</v>
      </c>
      <c r="P15" s="22">
        <v>2</v>
      </c>
      <c r="Q15" s="22">
        <v>0</v>
      </c>
      <c r="R15" s="22">
        <v>1</v>
      </c>
      <c r="S15" s="22">
        <v>0</v>
      </c>
      <c r="T15" s="22">
        <v>1</v>
      </c>
      <c r="U15" s="22">
        <v>0</v>
      </c>
      <c r="V15" s="22">
        <v>1</v>
      </c>
      <c r="W15" s="22">
        <v>0</v>
      </c>
      <c r="X15" s="22">
        <v>1</v>
      </c>
      <c r="Y15" s="22">
        <v>0</v>
      </c>
    </row>
    <row r="16" spans="1:25" x14ac:dyDescent="0.3">
      <c r="B16" s="21">
        <v>14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O16" s="22">
        <v>14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2:25" x14ac:dyDescent="0.3">
      <c r="B17" s="21">
        <v>15</v>
      </c>
      <c r="C17" s="21">
        <v>0</v>
      </c>
      <c r="D17" s="21">
        <v>1</v>
      </c>
      <c r="E17" s="21">
        <v>1</v>
      </c>
      <c r="F17" s="21">
        <v>0</v>
      </c>
      <c r="G17" s="21">
        <v>0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O17" s="22">
        <v>15</v>
      </c>
      <c r="P17" s="22">
        <v>3</v>
      </c>
      <c r="Q17" s="22">
        <v>0</v>
      </c>
      <c r="R17" s="22">
        <v>1</v>
      </c>
      <c r="S17" s="22">
        <v>0</v>
      </c>
      <c r="T17" s="22">
        <v>1</v>
      </c>
      <c r="U17" s="22">
        <v>1</v>
      </c>
      <c r="V17" s="22">
        <v>1</v>
      </c>
      <c r="W17" s="22">
        <v>2</v>
      </c>
      <c r="X17" s="22">
        <v>0</v>
      </c>
      <c r="Y17" s="22">
        <v>0</v>
      </c>
    </row>
    <row r="18" spans="2:25" x14ac:dyDescent="0.3">
      <c r="B18" s="21">
        <v>16</v>
      </c>
      <c r="C18" s="21">
        <v>3</v>
      </c>
      <c r="D18" s="21">
        <v>0</v>
      </c>
      <c r="E18" s="21">
        <v>3</v>
      </c>
      <c r="F18" s="21">
        <v>0</v>
      </c>
      <c r="G18" s="21">
        <v>0</v>
      </c>
      <c r="H18" s="21">
        <v>0</v>
      </c>
      <c r="I18" s="21">
        <v>2</v>
      </c>
      <c r="J18" s="21">
        <v>1</v>
      </c>
      <c r="K18" s="21">
        <v>0</v>
      </c>
      <c r="L18" s="21">
        <v>0</v>
      </c>
      <c r="O18" s="22">
        <v>16</v>
      </c>
      <c r="P18" s="22">
        <v>2</v>
      </c>
      <c r="Q18" s="22">
        <v>0</v>
      </c>
      <c r="R18" s="22">
        <v>0</v>
      </c>
      <c r="S18" s="22">
        <v>2</v>
      </c>
      <c r="T18" s="22">
        <v>0</v>
      </c>
      <c r="U18" s="22">
        <v>0</v>
      </c>
      <c r="V18" s="22">
        <v>1</v>
      </c>
      <c r="W18" s="22">
        <v>1</v>
      </c>
      <c r="X18" s="22">
        <v>0</v>
      </c>
      <c r="Y18" s="22">
        <v>0</v>
      </c>
    </row>
    <row r="19" spans="2:25" x14ac:dyDescent="0.3">
      <c r="B19" s="21">
        <v>17</v>
      </c>
      <c r="C19" s="21">
        <v>4</v>
      </c>
      <c r="D19" s="21">
        <v>0</v>
      </c>
      <c r="E19" s="21">
        <v>1</v>
      </c>
      <c r="F19" s="21">
        <v>3</v>
      </c>
      <c r="G19" s="21">
        <v>0</v>
      </c>
      <c r="H19" s="21">
        <v>0</v>
      </c>
      <c r="I19" s="21">
        <v>0</v>
      </c>
      <c r="J19" s="21">
        <v>4</v>
      </c>
      <c r="K19" s="21">
        <v>0</v>
      </c>
      <c r="L19" s="21">
        <v>0</v>
      </c>
      <c r="O19" s="22">
        <v>17</v>
      </c>
      <c r="P19" s="22">
        <v>1</v>
      </c>
      <c r="Q19" s="22">
        <v>1</v>
      </c>
      <c r="R19" s="22">
        <v>1</v>
      </c>
      <c r="S19" s="22">
        <v>0</v>
      </c>
      <c r="T19" s="22">
        <v>1</v>
      </c>
      <c r="U19" s="22">
        <v>0</v>
      </c>
      <c r="V19" s="22">
        <v>1</v>
      </c>
      <c r="W19" s="22">
        <v>1</v>
      </c>
      <c r="X19" s="22">
        <v>0</v>
      </c>
      <c r="Y19" s="22">
        <v>0</v>
      </c>
    </row>
    <row r="20" spans="2:25" x14ac:dyDescent="0.3">
      <c r="B20" s="21">
        <v>18</v>
      </c>
      <c r="C20" s="21">
        <v>3</v>
      </c>
      <c r="D20" s="21">
        <v>2</v>
      </c>
      <c r="E20" s="21">
        <v>3</v>
      </c>
      <c r="F20" s="21">
        <v>2</v>
      </c>
      <c r="G20" s="21">
        <v>0</v>
      </c>
      <c r="H20" s="21">
        <v>0</v>
      </c>
      <c r="I20" s="21">
        <v>1</v>
      </c>
      <c r="J20" s="21">
        <v>4</v>
      </c>
      <c r="K20" s="21">
        <v>0</v>
      </c>
      <c r="L20" s="21">
        <v>0</v>
      </c>
      <c r="O20" s="22">
        <v>18</v>
      </c>
      <c r="P20" s="22">
        <v>4</v>
      </c>
      <c r="Q20" s="22">
        <v>0</v>
      </c>
      <c r="R20" s="22">
        <v>0</v>
      </c>
      <c r="S20" s="22">
        <v>3</v>
      </c>
      <c r="T20" s="22">
        <v>1</v>
      </c>
      <c r="U20" s="22">
        <v>0</v>
      </c>
      <c r="V20" s="22">
        <v>3</v>
      </c>
      <c r="W20" s="22">
        <v>1</v>
      </c>
      <c r="X20" s="22">
        <v>0</v>
      </c>
      <c r="Y20" s="22">
        <v>0</v>
      </c>
    </row>
    <row r="21" spans="2:25" x14ac:dyDescent="0.3">
      <c r="B21" s="21">
        <v>19</v>
      </c>
      <c r="C21" s="21">
        <v>2</v>
      </c>
      <c r="D21" s="21">
        <v>0</v>
      </c>
      <c r="E21" s="21">
        <v>0</v>
      </c>
      <c r="F21" s="21">
        <v>1</v>
      </c>
      <c r="G21" s="21">
        <v>1</v>
      </c>
      <c r="H21" s="21">
        <v>0</v>
      </c>
      <c r="I21" s="21">
        <v>0</v>
      </c>
      <c r="J21" s="21">
        <v>2</v>
      </c>
      <c r="K21" s="21">
        <v>0</v>
      </c>
      <c r="L21" s="21">
        <v>0</v>
      </c>
      <c r="O21" s="22">
        <v>19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2:25" x14ac:dyDescent="0.3">
      <c r="B22" s="21">
        <v>20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O22" s="22">
        <v>20</v>
      </c>
      <c r="P22" s="22">
        <v>4</v>
      </c>
      <c r="Q22" s="22">
        <v>0</v>
      </c>
      <c r="R22" s="22">
        <v>0</v>
      </c>
      <c r="S22" s="22">
        <v>0</v>
      </c>
      <c r="T22" s="22">
        <v>0</v>
      </c>
      <c r="U22" s="22">
        <v>4</v>
      </c>
      <c r="V22" s="22">
        <v>2</v>
      </c>
      <c r="W22" s="22">
        <v>2</v>
      </c>
      <c r="X22" s="22">
        <v>0</v>
      </c>
      <c r="Y22" s="22">
        <v>0</v>
      </c>
    </row>
    <row r="23" spans="2:25" x14ac:dyDescent="0.3">
      <c r="B23" s="21">
        <v>21</v>
      </c>
      <c r="C23" s="21">
        <v>12</v>
      </c>
      <c r="D23" s="21">
        <v>0</v>
      </c>
      <c r="E23" s="21">
        <v>4</v>
      </c>
      <c r="F23" s="21">
        <v>8</v>
      </c>
      <c r="G23" s="21">
        <v>0</v>
      </c>
      <c r="H23" s="21">
        <v>0</v>
      </c>
      <c r="I23" s="21">
        <v>0</v>
      </c>
      <c r="J23" s="21">
        <v>12</v>
      </c>
      <c r="K23" s="21">
        <v>0</v>
      </c>
      <c r="L23" s="21">
        <v>0</v>
      </c>
      <c r="O23" s="22">
        <v>21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  <c r="U23" s="22">
        <v>1</v>
      </c>
      <c r="V23" s="22">
        <v>0</v>
      </c>
      <c r="W23" s="22">
        <v>1</v>
      </c>
      <c r="X23" s="22">
        <v>0</v>
      </c>
      <c r="Y23" s="22">
        <v>0</v>
      </c>
    </row>
    <row r="24" spans="2:25" x14ac:dyDescent="0.3">
      <c r="B24" s="21">
        <v>22</v>
      </c>
      <c r="C24" s="21">
        <v>3</v>
      </c>
      <c r="D24" s="21">
        <v>0</v>
      </c>
      <c r="E24" s="21">
        <v>0</v>
      </c>
      <c r="F24" s="21">
        <v>3</v>
      </c>
      <c r="G24" s="21">
        <v>0</v>
      </c>
      <c r="H24" s="21">
        <v>0</v>
      </c>
      <c r="I24" s="21">
        <v>3</v>
      </c>
      <c r="J24" s="21">
        <v>0</v>
      </c>
      <c r="K24" s="21">
        <v>0</v>
      </c>
      <c r="L24" s="21">
        <v>0</v>
      </c>
      <c r="O24" s="22">
        <v>22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2:25" x14ac:dyDescent="0.3">
      <c r="B25" s="21">
        <v>23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O25" s="22">
        <v>23</v>
      </c>
      <c r="P25" s="22">
        <v>3</v>
      </c>
      <c r="Q25" s="22">
        <v>0</v>
      </c>
      <c r="R25" s="22">
        <v>1</v>
      </c>
      <c r="S25" s="22">
        <v>1</v>
      </c>
      <c r="T25" s="22">
        <v>0</v>
      </c>
      <c r="U25" s="22">
        <v>1</v>
      </c>
      <c r="V25" s="22">
        <v>2</v>
      </c>
      <c r="W25" s="22">
        <v>1</v>
      </c>
      <c r="X25" s="22">
        <v>0</v>
      </c>
      <c r="Y25" s="22">
        <v>0</v>
      </c>
    </row>
    <row r="26" spans="2:25" x14ac:dyDescent="0.3">
      <c r="B26" s="21">
        <v>24</v>
      </c>
      <c r="C26" s="21">
        <v>3</v>
      </c>
      <c r="D26" s="21">
        <v>0</v>
      </c>
      <c r="E26" s="21">
        <v>2</v>
      </c>
      <c r="F26" s="21">
        <v>1</v>
      </c>
      <c r="G26" s="21">
        <v>0</v>
      </c>
      <c r="H26" s="21">
        <v>0</v>
      </c>
      <c r="I26" s="21">
        <v>0</v>
      </c>
      <c r="J26" s="21">
        <v>3</v>
      </c>
      <c r="K26" s="21">
        <v>0</v>
      </c>
      <c r="L26" s="21">
        <v>0</v>
      </c>
      <c r="O26" s="22">
        <v>24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2:25" x14ac:dyDescent="0.3">
      <c r="B27" s="21">
        <v>25</v>
      </c>
      <c r="C27" s="21">
        <v>3</v>
      </c>
      <c r="D27" s="21">
        <v>0</v>
      </c>
      <c r="E27" s="21">
        <v>2</v>
      </c>
      <c r="F27" s="21">
        <v>1</v>
      </c>
      <c r="G27" s="21">
        <v>0</v>
      </c>
      <c r="H27" s="21">
        <v>0</v>
      </c>
      <c r="I27" s="21">
        <v>0</v>
      </c>
      <c r="J27" s="21">
        <v>3</v>
      </c>
      <c r="K27" s="21">
        <v>0</v>
      </c>
      <c r="L27" s="21">
        <v>0</v>
      </c>
      <c r="O27" s="22">
        <v>25</v>
      </c>
      <c r="P27" s="22">
        <v>4</v>
      </c>
      <c r="Q27" s="22">
        <v>0</v>
      </c>
      <c r="R27" s="22">
        <v>1</v>
      </c>
      <c r="S27" s="22">
        <v>3</v>
      </c>
      <c r="T27" s="22">
        <v>0</v>
      </c>
      <c r="U27" s="22">
        <v>0</v>
      </c>
      <c r="V27" s="22">
        <v>3</v>
      </c>
      <c r="W27" s="22">
        <v>1</v>
      </c>
      <c r="X27" s="22">
        <v>0</v>
      </c>
      <c r="Y27" s="22">
        <v>0</v>
      </c>
    </row>
    <row r="28" spans="2:25" x14ac:dyDescent="0.3">
      <c r="B28" s="21">
        <v>26</v>
      </c>
      <c r="C28" s="21">
        <v>1</v>
      </c>
      <c r="D28" s="21">
        <v>1</v>
      </c>
      <c r="E28" s="21">
        <v>2</v>
      </c>
      <c r="F28" s="21">
        <v>0</v>
      </c>
      <c r="G28" s="21">
        <v>0</v>
      </c>
      <c r="H28" s="21">
        <v>0</v>
      </c>
      <c r="I28" s="21">
        <v>1</v>
      </c>
      <c r="J28" s="21">
        <v>1</v>
      </c>
      <c r="K28" s="21">
        <v>0</v>
      </c>
      <c r="L28" s="21">
        <v>0</v>
      </c>
      <c r="O28" s="22">
        <v>26</v>
      </c>
      <c r="P28" s="22">
        <v>2</v>
      </c>
      <c r="Q28" s="22">
        <v>0</v>
      </c>
      <c r="R28" s="22">
        <v>0</v>
      </c>
      <c r="S28" s="22">
        <v>1</v>
      </c>
      <c r="T28" s="22">
        <v>1</v>
      </c>
      <c r="U28" s="22">
        <v>0</v>
      </c>
      <c r="V28" s="22">
        <v>2</v>
      </c>
      <c r="W28" s="22">
        <v>0</v>
      </c>
      <c r="X28" s="22">
        <v>0</v>
      </c>
      <c r="Y28" s="22">
        <v>0</v>
      </c>
    </row>
    <row r="29" spans="2:25" x14ac:dyDescent="0.3">
      <c r="B29" s="21">
        <v>27</v>
      </c>
      <c r="C29" s="21">
        <v>0</v>
      </c>
      <c r="D29" s="21">
        <v>2</v>
      </c>
      <c r="E29" s="21">
        <v>2</v>
      </c>
      <c r="F29" s="21">
        <v>0</v>
      </c>
      <c r="G29" s="21">
        <v>0</v>
      </c>
      <c r="H29" s="21">
        <v>0</v>
      </c>
      <c r="I29" s="21">
        <v>2</v>
      </c>
      <c r="J29" s="21">
        <v>0</v>
      </c>
      <c r="K29" s="21">
        <v>0</v>
      </c>
      <c r="L29" s="21">
        <v>0</v>
      </c>
      <c r="O29" s="22">
        <v>27</v>
      </c>
      <c r="P29" s="22">
        <v>2</v>
      </c>
      <c r="Q29" s="22">
        <v>0</v>
      </c>
      <c r="R29" s="22">
        <v>1</v>
      </c>
      <c r="S29" s="22">
        <v>1</v>
      </c>
      <c r="T29" s="22">
        <v>0</v>
      </c>
      <c r="U29" s="22">
        <v>0</v>
      </c>
      <c r="V29" s="22">
        <v>0</v>
      </c>
      <c r="W29" s="22">
        <v>2</v>
      </c>
      <c r="X29" s="22">
        <v>0</v>
      </c>
      <c r="Y29" s="22">
        <v>0</v>
      </c>
    </row>
    <row r="30" spans="2:25" x14ac:dyDescent="0.3">
      <c r="B30" s="21">
        <v>28</v>
      </c>
      <c r="C30" s="21">
        <v>1</v>
      </c>
      <c r="D30" s="21">
        <v>1</v>
      </c>
      <c r="E30" s="21">
        <v>2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1">
        <v>1</v>
      </c>
      <c r="L30" s="21">
        <v>0</v>
      </c>
      <c r="O30" s="22">
        <v>28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2:25" x14ac:dyDescent="0.3">
      <c r="B31" s="21">
        <v>29</v>
      </c>
      <c r="C31" s="21">
        <v>8</v>
      </c>
      <c r="D31" s="21">
        <v>0</v>
      </c>
      <c r="E31" s="21">
        <v>1</v>
      </c>
      <c r="F31" s="21">
        <v>6</v>
      </c>
      <c r="G31" s="21">
        <v>0</v>
      </c>
      <c r="H31" s="21">
        <v>1</v>
      </c>
      <c r="I31" s="21">
        <v>0</v>
      </c>
      <c r="J31" s="21">
        <v>5</v>
      </c>
      <c r="K31" s="21">
        <v>3</v>
      </c>
      <c r="L31" s="21">
        <v>0</v>
      </c>
      <c r="O31" s="22">
        <v>29</v>
      </c>
      <c r="P31" s="22">
        <v>4</v>
      </c>
      <c r="Q31" s="22">
        <v>1</v>
      </c>
      <c r="R31" s="22">
        <v>2</v>
      </c>
      <c r="S31" s="22">
        <v>2</v>
      </c>
      <c r="T31" s="22">
        <v>0</v>
      </c>
      <c r="U31" s="22">
        <v>1</v>
      </c>
      <c r="V31" s="22">
        <v>1</v>
      </c>
      <c r="W31" s="22">
        <v>4</v>
      </c>
      <c r="X31" s="22">
        <v>0</v>
      </c>
      <c r="Y31" s="22">
        <v>0</v>
      </c>
    </row>
    <row r="32" spans="2:25" x14ac:dyDescent="0.3">
      <c r="B32" s="21">
        <v>30</v>
      </c>
      <c r="C32" s="21">
        <v>4</v>
      </c>
      <c r="D32" s="21">
        <v>1</v>
      </c>
      <c r="E32" s="21">
        <v>1</v>
      </c>
      <c r="F32" s="21">
        <v>1</v>
      </c>
      <c r="G32" s="21">
        <v>2</v>
      </c>
      <c r="H32" s="21">
        <v>1</v>
      </c>
      <c r="I32" s="21">
        <v>1</v>
      </c>
      <c r="J32" s="21">
        <v>2</v>
      </c>
      <c r="K32" s="21">
        <v>2</v>
      </c>
      <c r="L32" s="21">
        <v>0</v>
      </c>
      <c r="O32" s="22">
        <v>30</v>
      </c>
      <c r="P32" s="22">
        <v>3</v>
      </c>
      <c r="Q32" s="22">
        <v>0</v>
      </c>
      <c r="R32" s="22">
        <v>0</v>
      </c>
      <c r="S32" s="22">
        <v>2</v>
      </c>
      <c r="T32" s="22">
        <v>1</v>
      </c>
      <c r="U32" s="22">
        <v>0</v>
      </c>
      <c r="V32" s="22">
        <v>1</v>
      </c>
      <c r="W32" s="22">
        <v>2</v>
      </c>
      <c r="X32" s="22">
        <v>0</v>
      </c>
      <c r="Y32" s="22">
        <v>0</v>
      </c>
    </row>
  </sheetData>
  <mergeCells count="8">
    <mergeCell ref="B1:B2"/>
    <mergeCell ref="O1:O2"/>
    <mergeCell ref="P1:Q1"/>
    <mergeCell ref="R1:U1"/>
    <mergeCell ref="V1:Y1"/>
    <mergeCell ref="C1:D1"/>
    <mergeCell ref="E1:H1"/>
    <mergeCell ref="I1:L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11" workbookViewId="0">
      <selection activeCell="N1" sqref="N1"/>
    </sheetView>
  </sheetViews>
  <sheetFormatPr defaultColWidth="9" defaultRowHeight="14" x14ac:dyDescent="0.3"/>
  <cols>
    <col min="1" max="4" width="9" style="25"/>
    <col min="5" max="5" width="12.08203125" style="25" customWidth="1"/>
    <col min="6" max="7" width="12.83203125" style="25" customWidth="1"/>
    <col min="8" max="8" width="10.08203125" style="25" customWidth="1"/>
    <col min="9" max="17" width="9" style="25"/>
    <col min="18" max="18" width="11.83203125" style="25" customWidth="1"/>
    <col min="19" max="19" width="12.75" style="25" customWidth="1"/>
    <col min="20" max="20" width="12.25" style="25" customWidth="1"/>
    <col min="21" max="21" width="10" style="25" customWidth="1"/>
    <col min="22" max="16384" width="9" style="25"/>
  </cols>
  <sheetData>
    <row r="1" spans="1:25" x14ac:dyDescent="0.3">
      <c r="A1" s="26" t="s">
        <v>29</v>
      </c>
      <c r="B1" s="31" t="s">
        <v>0</v>
      </c>
      <c r="C1" s="32" t="s">
        <v>16</v>
      </c>
      <c r="D1" s="32"/>
      <c r="E1" s="32" t="s">
        <v>17</v>
      </c>
      <c r="F1" s="32"/>
      <c r="G1" s="32"/>
      <c r="H1" s="32"/>
      <c r="I1" s="32" t="s">
        <v>18</v>
      </c>
      <c r="J1" s="32"/>
      <c r="K1" s="32"/>
      <c r="L1" s="32"/>
      <c r="N1" s="26" t="s">
        <v>30</v>
      </c>
      <c r="O1" s="31" t="s">
        <v>0</v>
      </c>
      <c r="P1" s="32" t="s">
        <v>16</v>
      </c>
      <c r="Q1" s="32"/>
      <c r="R1" s="32" t="s">
        <v>17</v>
      </c>
      <c r="S1" s="32"/>
      <c r="T1" s="32"/>
      <c r="U1" s="32"/>
      <c r="V1" s="32" t="s">
        <v>18</v>
      </c>
      <c r="W1" s="32"/>
      <c r="X1" s="32"/>
      <c r="Y1" s="32"/>
    </row>
    <row r="2" spans="1:25" x14ac:dyDescent="0.3">
      <c r="B2" s="31"/>
      <c r="C2" s="23" t="s">
        <v>19</v>
      </c>
      <c r="D2" s="23" t="s">
        <v>20</v>
      </c>
      <c r="E2" s="23" t="s">
        <v>21</v>
      </c>
      <c r="F2" s="24" t="s">
        <v>22</v>
      </c>
      <c r="G2" s="23" t="s">
        <v>23</v>
      </c>
      <c r="H2" s="23" t="s">
        <v>24</v>
      </c>
      <c r="I2" s="23" t="s">
        <v>25</v>
      </c>
      <c r="J2" s="23" t="s">
        <v>26</v>
      </c>
      <c r="K2" s="23" t="s">
        <v>27</v>
      </c>
      <c r="L2" s="23" t="s">
        <v>28</v>
      </c>
      <c r="O2" s="31"/>
      <c r="P2" s="23" t="s">
        <v>19</v>
      </c>
      <c r="Q2" s="23" t="s">
        <v>20</v>
      </c>
      <c r="R2" s="23" t="s">
        <v>21</v>
      </c>
      <c r="S2" s="24" t="s">
        <v>22</v>
      </c>
      <c r="T2" s="23" t="s">
        <v>23</v>
      </c>
      <c r="U2" s="23" t="s">
        <v>24</v>
      </c>
      <c r="V2" s="23" t="s">
        <v>25</v>
      </c>
      <c r="W2" s="23" t="s">
        <v>26</v>
      </c>
      <c r="X2" s="23" t="s">
        <v>27</v>
      </c>
      <c r="Y2" s="23" t="s">
        <v>28</v>
      </c>
    </row>
    <row r="3" spans="1:25" x14ac:dyDescent="0.3">
      <c r="B3" s="24">
        <v>1</v>
      </c>
      <c r="C3" s="24">
        <v>4</v>
      </c>
      <c r="D3" s="24">
        <v>2</v>
      </c>
      <c r="E3" s="24">
        <v>3</v>
      </c>
      <c r="F3" s="24">
        <v>3</v>
      </c>
      <c r="G3" s="24">
        <v>0</v>
      </c>
      <c r="H3" s="24">
        <v>0</v>
      </c>
      <c r="I3" s="24">
        <v>2</v>
      </c>
      <c r="J3" s="24">
        <v>4</v>
      </c>
      <c r="K3" s="24">
        <v>0</v>
      </c>
      <c r="L3" s="24">
        <v>0</v>
      </c>
      <c r="O3" s="24">
        <v>1</v>
      </c>
      <c r="P3" s="24">
        <v>3</v>
      </c>
      <c r="Q3" s="24">
        <v>0</v>
      </c>
      <c r="R3" s="24">
        <v>1</v>
      </c>
      <c r="S3" s="24">
        <v>0</v>
      </c>
      <c r="T3" s="24">
        <v>1</v>
      </c>
      <c r="U3" s="24">
        <v>1</v>
      </c>
      <c r="V3" s="24">
        <v>0</v>
      </c>
      <c r="W3" s="24">
        <v>3</v>
      </c>
      <c r="X3" s="24">
        <v>0</v>
      </c>
      <c r="Y3" s="24">
        <v>0</v>
      </c>
    </row>
    <row r="4" spans="1:25" x14ac:dyDescent="0.3">
      <c r="B4" s="24">
        <v>2</v>
      </c>
      <c r="C4" s="24">
        <v>0</v>
      </c>
      <c r="D4" s="24">
        <v>1</v>
      </c>
      <c r="E4" s="24">
        <v>1</v>
      </c>
      <c r="F4" s="24">
        <v>0</v>
      </c>
      <c r="G4" s="24">
        <v>0</v>
      </c>
      <c r="H4" s="24">
        <v>0</v>
      </c>
      <c r="I4" s="24">
        <v>1</v>
      </c>
      <c r="J4" s="24">
        <v>0</v>
      </c>
      <c r="K4" s="24">
        <v>0</v>
      </c>
      <c r="L4" s="24">
        <v>0</v>
      </c>
      <c r="O4" s="24">
        <v>2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</row>
    <row r="5" spans="1:25" x14ac:dyDescent="0.3">
      <c r="B5" s="24">
        <v>3</v>
      </c>
      <c r="C5" s="24">
        <v>3</v>
      </c>
      <c r="D5" s="24">
        <v>1</v>
      </c>
      <c r="E5" s="24">
        <v>1</v>
      </c>
      <c r="F5" s="24">
        <v>3</v>
      </c>
      <c r="G5" s="24">
        <v>0</v>
      </c>
      <c r="H5" s="24">
        <v>0</v>
      </c>
      <c r="I5" s="24">
        <v>2</v>
      </c>
      <c r="J5" s="24">
        <v>2</v>
      </c>
      <c r="K5" s="24">
        <v>0</v>
      </c>
      <c r="L5" s="24">
        <v>0</v>
      </c>
      <c r="O5" s="24">
        <v>3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</row>
    <row r="6" spans="1:25" x14ac:dyDescent="0.3">
      <c r="B6" s="24">
        <v>4</v>
      </c>
      <c r="C6" s="24">
        <v>3</v>
      </c>
      <c r="D6" s="24">
        <v>2</v>
      </c>
      <c r="E6" s="24">
        <v>2</v>
      </c>
      <c r="F6" s="24">
        <v>2</v>
      </c>
      <c r="G6" s="24">
        <v>0</v>
      </c>
      <c r="H6" s="24">
        <v>1</v>
      </c>
      <c r="I6" s="24">
        <v>2</v>
      </c>
      <c r="J6" s="24">
        <v>3</v>
      </c>
      <c r="K6" s="24">
        <v>0</v>
      </c>
      <c r="L6" s="24">
        <v>0</v>
      </c>
      <c r="O6" s="24">
        <v>4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</row>
    <row r="7" spans="1:25" x14ac:dyDescent="0.3">
      <c r="B7" s="24">
        <v>5</v>
      </c>
      <c r="C7" s="24">
        <v>3</v>
      </c>
      <c r="D7" s="24">
        <v>0</v>
      </c>
      <c r="E7" s="24">
        <v>1</v>
      </c>
      <c r="F7" s="24">
        <v>2</v>
      </c>
      <c r="G7" s="24">
        <v>0</v>
      </c>
      <c r="H7" s="24">
        <v>0</v>
      </c>
      <c r="I7" s="24">
        <v>2</v>
      </c>
      <c r="J7" s="24">
        <v>1</v>
      </c>
      <c r="K7" s="24">
        <v>0</v>
      </c>
      <c r="L7" s="24">
        <v>0</v>
      </c>
      <c r="O7" s="24">
        <v>5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</row>
    <row r="8" spans="1:25" x14ac:dyDescent="0.3">
      <c r="B8" s="24">
        <v>6</v>
      </c>
      <c r="C8" s="24">
        <v>9</v>
      </c>
      <c r="D8" s="24">
        <v>0</v>
      </c>
      <c r="E8" s="24">
        <v>1</v>
      </c>
      <c r="F8" s="24">
        <v>7</v>
      </c>
      <c r="G8" s="24">
        <v>1</v>
      </c>
      <c r="H8" s="24">
        <v>0</v>
      </c>
      <c r="I8" s="24">
        <v>4</v>
      </c>
      <c r="J8" s="24">
        <v>5</v>
      </c>
      <c r="K8" s="24">
        <v>0</v>
      </c>
      <c r="L8" s="24">
        <v>0</v>
      </c>
      <c r="O8" s="24">
        <v>6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</row>
    <row r="9" spans="1:25" x14ac:dyDescent="0.3">
      <c r="B9" s="24">
        <v>7</v>
      </c>
      <c r="C9" s="24">
        <v>2</v>
      </c>
      <c r="D9" s="24">
        <v>12</v>
      </c>
      <c r="E9" s="24">
        <v>11</v>
      </c>
      <c r="F9" s="24">
        <v>3</v>
      </c>
      <c r="G9" s="24">
        <v>0</v>
      </c>
      <c r="H9" s="24">
        <v>0</v>
      </c>
      <c r="I9" s="24">
        <v>2</v>
      </c>
      <c r="J9" s="24">
        <v>12</v>
      </c>
      <c r="K9" s="24">
        <v>0</v>
      </c>
      <c r="L9" s="24">
        <v>0</v>
      </c>
      <c r="O9" s="24">
        <v>7</v>
      </c>
      <c r="P9" s="24">
        <v>3</v>
      </c>
      <c r="Q9" s="24">
        <v>1</v>
      </c>
      <c r="R9" s="24">
        <v>1</v>
      </c>
      <c r="S9" s="24">
        <v>1</v>
      </c>
      <c r="T9" s="24">
        <v>2</v>
      </c>
      <c r="U9" s="24">
        <v>0</v>
      </c>
      <c r="V9" s="24">
        <v>0</v>
      </c>
      <c r="W9" s="24">
        <v>3</v>
      </c>
      <c r="X9" s="24">
        <v>1</v>
      </c>
      <c r="Y9" s="24">
        <v>0</v>
      </c>
    </row>
    <row r="10" spans="1:25" x14ac:dyDescent="0.3">
      <c r="B10" s="24">
        <v>8</v>
      </c>
      <c r="C10" s="24">
        <v>4</v>
      </c>
      <c r="D10" s="24">
        <v>2</v>
      </c>
      <c r="E10" s="24">
        <v>3</v>
      </c>
      <c r="F10" s="24">
        <v>3</v>
      </c>
      <c r="G10" s="24">
        <v>0</v>
      </c>
      <c r="H10" s="24">
        <v>0</v>
      </c>
      <c r="I10" s="24">
        <v>2</v>
      </c>
      <c r="J10" s="24">
        <v>4</v>
      </c>
      <c r="K10" s="24">
        <v>0</v>
      </c>
      <c r="L10" s="24">
        <v>0</v>
      </c>
      <c r="O10" s="24">
        <v>8</v>
      </c>
      <c r="P10" s="24">
        <v>2</v>
      </c>
      <c r="Q10" s="24">
        <v>0</v>
      </c>
      <c r="R10" s="24">
        <v>1</v>
      </c>
      <c r="S10" s="24">
        <v>1</v>
      </c>
      <c r="T10" s="24">
        <v>0</v>
      </c>
      <c r="U10" s="24">
        <v>0</v>
      </c>
      <c r="V10" s="24">
        <v>2</v>
      </c>
      <c r="W10" s="24">
        <v>0</v>
      </c>
      <c r="X10" s="24">
        <v>0</v>
      </c>
      <c r="Y10" s="24">
        <v>0</v>
      </c>
    </row>
    <row r="11" spans="1:25" x14ac:dyDescent="0.3">
      <c r="B11" s="24">
        <v>9</v>
      </c>
      <c r="C11" s="24">
        <v>3</v>
      </c>
      <c r="D11" s="24">
        <v>2</v>
      </c>
      <c r="E11" s="24">
        <v>3</v>
      </c>
      <c r="F11" s="24">
        <v>2</v>
      </c>
      <c r="G11" s="24">
        <v>0</v>
      </c>
      <c r="H11" s="24">
        <v>0</v>
      </c>
      <c r="I11" s="24">
        <v>3</v>
      </c>
      <c r="J11" s="24">
        <v>2</v>
      </c>
      <c r="K11" s="24">
        <v>0</v>
      </c>
      <c r="L11" s="24">
        <v>0</v>
      </c>
      <c r="O11" s="24">
        <v>9</v>
      </c>
      <c r="P11" s="24">
        <v>2</v>
      </c>
      <c r="Q11" s="24">
        <v>0</v>
      </c>
      <c r="R11" s="24">
        <v>1</v>
      </c>
      <c r="S11" s="24">
        <v>0</v>
      </c>
      <c r="T11" s="24">
        <v>1</v>
      </c>
      <c r="U11" s="24">
        <v>0</v>
      </c>
      <c r="V11" s="24">
        <v>1</v>
      </c>
      <c r="W11" s="24">
        <v>1</v>
      </c>
      <c r="X11" s="24">
        <v>0</v>
      </c>
      <c r="Y11" s="24">
        <v>0</v>
      </c>
    </row>
    <row r="12" spans="1:25" x14ac:dyDescent="0.3">
      <c r="B12" s="24">
        <v>10</v>
      </c>
      <c r="C12" s="24">
        <v>2</v>
      </c>
      <c r="D12" s="24">
        <v>2</v>
      </c>
      <c r="E12" s="24">
        <v>2</v>
      </c>
      <c r="F12" s="24">
        <v>2</v>
      </c>
      <c r="G12" s="24">
        <v>0</v>
      </c>
      <c r="H12" s="24">
        <v>0</v>
      </c>
      <c r="I12" s="24">
        <v>2</v>
      </c>
      <c r="J12" s="24">
        <v>1</v>
      </c>
      <c r="K12" s="24">
        <v>1</v>
      </c>
      <c r="L12" s="24">
        <v>0</v>
      </c>
      <c r="O12" s="24">
        <v>10</v>
      </c>
      <c r="P12" s="24">
        <v>3</v>
      </c>
      <c r="Q12" s="24">
        <v>0</v>
      </c>
      <c r="R12" s="24">
        <v>0</v>
      </c>
      <c r="S12" s="24">
        <v>3</v>
      </c>
      <c r="T12" s="24">
        <v>0</v>
      </c>
      <c r="U12" s="24">
        <v>0</v>
      </c>
      <c r="V12" s="24">
        <v>2</v>
      </c>
      <c r="W12" s="24">
        <v>1</v>
      </c>
      <c r="X12" s="24">
        <v>0</v>
      </c>
      <c r="Y12" s="24">
        <v>0</v>
      </c>
    </row>
    <row r="13" spans="1:25" x14ac:dyDescent="0.3">
      <c r="B13" s="24">
        <v>11</v>
      </c>
      <c r="C13" s="24">
        <v>4</v>
      </c>
      <c r="D13" s="24">
        <v>1</v>
      </c>
      <c r="E13" s="24">
        <v>2</v>
      </c>
      <c r="F13" s="24">
        <v>3</v>
      </c>
      <c r="G13" s="24">
        <v>0</v>
      </c>
      <c r="H13" s="24">
        <v>0</v>
      </c>
      <c r="I13" s="24">
        <v>4</v>
      </c>
      <c r="J13" s="24">
        <v>1</v>
      </c>
      <c r="K13" s="24">
        <v>0</v>
      </c>
      <c r="L13" s="24">
        <v>0</v>
      </c>
      <c r="O13" s="24">
        <v>11</v>
      </c>
      <c r="P13" s="24">
        <v>3</v>
      </c>
      <c r="Q13" s="24">
        <v>0</v>
      </c>
      <c r="R13" s="24">
        <v>0</v>
      </c>
      <c r="S13" s="24">
        <v>0</v>
      </c>
      <c r="T13" s="24">
        <v>1</v>
      </c>
      <c r="U13" s="24">
        <v>2</v>
      </c>
      <c r="V13" s="24">
        <v>0</v>
      </c>
      <c r="W13" s="24">
        <v>3</v>
      </c>
      <c r="X13" s="24">
        <v>0</v>
      </c>
      <c r="Y13" s="24">
        <v>0</v>
      </c>
    </row>
    <row r="14" spans="1:25" x14ac:dyDescent="0.3">
      <c r="B14" s="24">
        <v>12</v>
      </c>
      <c r="C14" s="24">
        <v>4</v>
      </c>
      <c r="D14" s="24">
        <v>2</v>
      </c>
      <c r="E14" s="24">
        <v>2</v>
      </c>
      <c r="F14" s="24">
        <v>4</v>
      </c>
      <c r="G14" s="24">
        <v>0</v>
      </c>
      <c r="H14" s="24">
        <v>0</v>
      </c>
      <c r="I14" s="24">
        <v>4</v>
      </c>
      <c r="J14" s="24">
        <v>2</v>
      </c>
      <c r="K14" s="24">
        <v>0</v>
      </c>
      <c r="L14" s="24">
        <v>0</v>
      </c>
      <c r="O14" s="24">
        <v>12</v>
      </c>
      <c r="P14" s="24">
        <v>1</v>
      </c>
      <c r="Q14" s="24">
        <v>0</v>
      </c>
      <c r="R14" s="24">
        <v>0</v>
      </c>
      <c r="S14" s="24">
        <v>0</v>
      </c>
      <c r="T14" s="24">
        <v>0</v>
      </c>
      <c r="U14" s="24">
        <v>1</v>
      </c>
      <c r="V14" s="24">
        <v>0</v>
      </c>
      <c r="W14" s="24">
        <v>1</v>
      </c>
      <c r="X14" s="24">
        <v>0</v>
      </c>
      <c r="Y14" s="24">
        <v>0</v>
      </c>
    </row>
    <row r="15" spans="1:25" x14ac:dyDescent="0.3">
      <c r="B15" s="24">
        <v>13</v>
      </c>
      <c r="C15" s="24">
        <v>2</v>
      </c>
      <c r="D15" s="24">
        <v>0</v>
      </c>
      <c r="E15" s="24">
        <v>1</v>
      </c>
      <c r="F15" s="24">
        <v>1</v>
      </c>
      <c r="G15" s="24">
        <v>0</v>
      </c>
      <c r="H15" s="24">
        <v>0</v>
      </c>
      <c r="I15" s="24">
        <v>1</v>
      </c>
      <c r="J15" s="24">
        <v>1</v>
      </c>
      <c r="K15" s="24">
        <v>0</v>
      </c>
      <c r="L15" s="24">
        <v>0</v>
      </c>
      <c r="O15" s="24">
        <v>13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  <c r="U15" s="24">
        <v>1</v>
      </c>
      <c r="V15" s="24">
        <v>0</v>
      </c>
      <c r="W15" s="24">
        <v>1</v>
      </c>
      <c r="X15" s="24">
        <v>0</v>
      </c>
      <c r="Y15" s="24">
        <v>0</v>
      </c>
    </row>
    <row r="16" spans="1:25" x14ac:dyDescent="0.3">
      <c r="B16" s="24">
        <v>14</v>
      </c>
      <c r="C16" s="24">
        <v>4</v>
      </c>
      <c r="D16" s="24">
        <v>0</v>
      </c>
      <c r="E16" s="24">
        <v>1</v>
      </c>
      <c r="F16" s="24">
        <v>3</v>
      </c>
      <c r="G16" s="24">
        <v>0</v>
      </c>
      <c r="H16" s="24">
        <v>0</v>
      </c>
      <c r="I16" s="24">
        <v>2</v>
      </c>
      <c r="J16" s="24">
        <v>2</v>
      </c>
      <c r="K16" s="24">
        <v>0</v>
      </c>
      <c r="L16" s="24">
        <v>0</v>
      </c>
      <c r="O16" s="24">
        <v>14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</row>
    <row r="17" spans="2:25" x14ac:dyDescent="0.3">
      <c r="B17" s="24">
        <v>15</v>
      </c>
      <c r="C17" s="24">
        <v>5</v>
      </c>
      <c r="D17" s="24">
        <v>1</v>
      </c>
      <c r="E17" s="24">
        <v>2</v>
      </c>
      <c r="F17" s="24">
        <v>2</v>
      </c>
      <c r="G17" s="24">
        <v>1</v>
      </c>
      <c r="H17" s="24">
        <v>1</v>
      </c>
      <c r="I17" s="24">
        <v>2</v>
      </c>
      <c r="J17" s="24">
        <v>3</v>
      </c>
      <c r="K17" s="24">
        <v>1</v>
      </c>
      <c r="L17" s="24">
        <v>0</v>
      </c>
      <c r="O17" s="24">
        <v>15</v>
      </c>
      <c r="P17" s="24">
        <v>3</v>
      </c>
      <c r="Q17" s="24">
        <v>6</v>
      </c>
      <c r="R17" s="24">
        <v>3</v>
      </c>
      <c r="S17" s="24">
        <v>5</v>
      </c>
      <c r="T17" s="24">
        <v>0</v>
      </c>
      <c r="U17" s="24">
        <v>1</v>
      </c>
      <c r="V17" s="24">
        <v>0</v>
      </c>
      <c r="W17" s="24">
        <v>8</v>
      </c>
      <c r="X17" s="24">
        <v>1</v>
      </c>
      <c r="Y17" s="24">
        <v>0</v>
      </c>
    </row>
    <row r="18" spans="2:25" x14ac:dyDescent="0.3">
      <c r="B18" s="24">
        <v>16</v>
      </c>
      <c r="C18" s="24">
        <v>2</v>
      </c>
      <c r="D18" s="24">
        <v>1</v>
      </c>
      <c r="E18" s="24">
        <v>2</v>
      </c>
      <c r="F18" s="24">
        <v>1</v>
      </c>
      <c r="G18" s="24">
        <v>0</v>
      </c>
      <c r="H18" s="24">
        <v>0</v>
      </c>
      <c r="I18" s="24">
        <v>1</v>
      </c>
      <c r="J18" s="24">
        <v>1</v>
      </c>
      <c r="K18" s="24">
        <v>1</v>
      </c>
      <c r="L18" s="24">
        <v>0</v>
      </c>
      <c r="O18" s="24">
        <v>16</v>
      </c>
      <c r="P18" s="24">
        <v>0</v>
      </c>
      <c r="Q18" s="24">
        <v>1</v>
      </c>
      <c r="R18" s="24">
        <v>1</v>
      </c>
      <c r="S18" s="24">
        <v>0</v>
      </c>
      <c r="T18" s="24">
        <v>0</v>
      </c>
      <c r="U18" s="24">
        <v>0</v>
      </c>
      <c r="V18" s="24">
        <v>0</v>
      </c>
      <c r="W18" s="24">
        <v>1</v>
      </c>
      <c r="X18" s="24">
        <v>0</v>
      </c>
      <c r="Y18" s="24">
        <v>0</v>
      </c>
    </row>
    <row r="19" spans="2:25" x14ac:dyDescent="0.3">
      <c r="B19" s="24">
        <v>17</v>
      </c>
      <c r="C19" s="24">
        <v>3</v>
      </c>
      <c r="D19" s="24">
        <v>3</v>
      </c>
      <c r="E19" s="24">
        <v>3</v>
      </c>
      <c r="F19" s="24">
        <v>3</v>
      </c>
      <c r="G19" s="24">
        <v>0</v>
      </c>
      <c r="H19" s="24">
        <v>0</v>
      </c>
      <c r="I19" s="24">
        <v>1</v>
      </c>
      <c r="J19" s="24">
        <v>2</v>
      </c>
      <c r="K19" s="24">
        <v>3</v>
      </c>
      <c r="L19" s="24">
        <v>0</v>
      </c>
      <c r="O19" s="24">
        <v>17</v>
      </c>
      <c r="P19" s="24">
        <v>0</v>
      </c>
      <c r="Q19" s="24">
        <v>2</v>
      </c>
      <c r="R19" s="24">
        <v>2</v>
      </c>
      <c r="S19" s="24">
        <v>0</v>
      </c>
      <c r="T19" s="24">
        <v>0</v>
      </c>
      <c r="U19" s="24">
        <v>0</v>
      </c>
      <c r="V19" s="24">
        <v>0</v>
      </c>
      <c r="W19" s="24">
        <v>2</v>
      </c>
      <c r="X19" s="24">
        <v>0</v>
      </c>
      <c r="Y19" s="24">
        <v>0</v>
      </c>
    </row>
    <row r="20" spans="2:25" x14ac:dyDescent="0.3">
      <c r="B20" s="24">
        <v>18</v>
      </c>
      <c r="C20" s="24">
        <v>0</v>
      </c>
      <c r="D20" s="24">
        <v>20</v>
      </c>
      <c r="E20" s="24">
        <v>13</v>
      </c>
      <c r="F20" s="24">
        <v>7</v>
      </c>
      <c r="G20" s="24">
        <v>0</v>
      </c>
      <c r="H20" s="24">
        <v>0</v>
      </c>
      <c r="I20" s="24">
        <v>0</v>
      </c>
      <c r="J20" s="24">
        <v>20</v>
      </c>
      <c r="K20" s="24">
        <v>0</v>
      </c>
      <c r="L20" s="24">
        <v>0</v>
      </c>
      <c r="O20" s="24">
        <v>18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2:25" x14ac:dyDescent="0.3">
      <c r="B21" s="24">
        <v>19</v>
      </c>
      <c r="C21" s="24">
        <v>5</v>
      </c>
      <c r="D21" s="24">
        <v>0</v>
      </c>
      <c r="E21" s="24">
        <v>2</v>
      </c>
      <c r="F21" s="24">
        <v>2</v>
      </c>
      <c r="G21" s="24">
        <v>1</v>
      </c>
      <c r="H21" s="24">
        <v>0</v>
      </c>
      <c r="I21" s="24">
        <v>2</v>
      </c>
      <c r="J21" s="24">
        <v>3</v>
      </c>
      <c r="K21" s="24">
        <v>0</v>
      </c>
      <c r="L21" s="24">
        <v>0</v>
      </c>
      <c r="O21" s="24">
        <v>19</v>
      </c>
      <c r="P21" s="24">
        <v>1</v>
      </c>
      <c r="Q21" s="24">
        <v>4</v>
      </c>
      <c r="R21" s="24">
        <v>3</v>
      </c>
      <c r="S21" s="24">
        <v>2</v>
      </c>
      <c r="T21" s="24">
        <v>0</v>
      </c>
      <c r="U21" s="24">
        <v>0</v>
      </c>
      <c r="V21" s="24">
        <v>0</v>
      </c>
      <c r="W21" s="24">
        <v>5</v>
      </c>
      <c r="X21" s="24">
        <v>0</v>
      </c>
      <c r="Y21" s="24">
        <v>0</v>
      </c>
    </row>
    <row r="22" spans="2:25" x14ac:dyDescent="0.3">
      <c r="B22" s="24">
        <v>20</v>
      </c>
      <c r="C22" s="24">
        <v>3</v>
      </c>
      <c r="D22" s="24">
        <v>2</v>
      </c>
      <c r="E22" s="24">
        <v>1</v>
      </c>
      <c r="F22" s="24">
        <v>2</v>
      </c>
      <c r="G22" s="24">
        <v>2</v>
      </c>
      <c r="H22" s="24">
        <v>0</v>
      </c>
      <c r="I22" s="24">
        <v>3</v>
      </c>
      <c r="J22" s="24">
        <v>2</v>
      </c>
      <c r="K22" s="24">
        <v>0</v>
      </c>
      <c r="L22" s="24">
        <v>0</v>
      </c>
      <c r="O22" s="24">
        <v>20</v>
      </c>
      <c r="P22" s="24">
        <v>3</v>
      </c>
      <c r="Q22" s="24">
        <v>0</v>
      </c>
      <c r="R22" s="24">
        <v>3</v>
      </c>
      <c r="S22" s="24">
        <v>0</v>
      </c>
      <c r="T22" s="24">
        <v>0</v>
      </c>
      <c r="U22" s="24">
        <v>0</v>
      </c>
      <c r="V22" s="24">
        <v>1</v>
      </c>
      <c r="W22" s="24">
        <v>1</v>
      </c>
      <c r="X22" s="24">
        <v>1</v>
      </c>
      <c r="Y22" s="24">
        <v>0</v>
      </c>
    </row>
    <row r="23" spans="2:25" x14ac:dyDescent="0.3">
      <c r="B23" s="24">
        <v>21</v>
      </c>
      <c r="C23" s="24">
        <v>2</v>
      </c>
      <c r="D23" s="24">
        <v>0</v>
      </c>
      <c r="E23" s="24">
        <v>0</v>
      </c>
      <c r="F23" s="24">
        <v>2</v>
      </c>
      <c r="G23" s="24">
        <v>0</v>
      </c>
      <c r="H23" s="24">
        <v>0</v>
      </c>
      <c r="I23" s="24">
        <v>0</v>
      </c>
      <c r="J23" s="24">
        <v>2</v>
      </c>
      <c r="K23" s="24">
        <v>0</v>
      </c>
      <c r="L23" s="24">
        <v>0</v>
      </c>
      <c r="O23" s="24">
        <v>21</v>
      </c>
      <c r="P23" s="24">
        <v>3</v>
      </c>
      <c r="Q23" s="24">
        <v>1</v>
      </c>
      <c r="R23" s="24">
        <v>1</v>
      </c>
      <c r="S23" s="24">
        <v>3</v>
      </c>
      <c r="T23" s="24">
        <v>0</v>
      </c>
      <c r="U23" s="24">
        <v>0</v>
      </c>
      <c r="V23" s="24">
        <v>2</v>
      </c>
      <c r="W23" s="24">
        <v>2</v>
      </c>
      <c r="X23" s="24">
        <v>0</v>
      </c>
      <c r="Y23" s="24">
        <v>0</v>
      </c>
    </row>
    <row r="24" spans="2:25" x14ac:dyDescent="0.3">
      <c r="B24" s="24">
        <v>22</v>
      </c>
      <c r="C24" s="24">
        <v>1</v>
      </c>
      <c r="D24" s="24">
        <v>0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O24" s="24">
        <v>22</v>
      </c>
      <c r="P24" s="24">
        <v>1</v>
      </c>
      <c r="Q24" s="24">
        <v>0</v>
      </c>
      <c r="R24" s="24">
        <v>0</v>
      </c>
      <c r="S24" s="24">
        <v>0</v>
      </c>
      <c r="T24" s="24">
        <v>0</v>
      </c>
      <c r="U24" s="24">
        <v>1</v>
      </c>
      <c r="V24" s="24">
        <v>0</v>
      </c>
      <c r="W24" s="24">
        <v>1</v>
      </c>
      <c r="X24" s="24">
        <v>0</v>
      </c>
      <c r="Y24" s="24">
        <v>0</v>
      </c>
    </row>
    <row r="25" spans="2:25" x14ac:dyDescent="0.3">
      <c r="B25" s="24">
        <v>23</v>
      </c>
      <c r="C25" s="24">
        <v>2</v>
      </c>
      <c r="D25" s="24">
        <v>3</v>
      </c>
      <c r="E25" s="24">
        <v>2</v>
      </c>
      <c r="F25" s="24">
        <v>3</v>
      </c>
      <c r="G25" s="24">
        <v>0</v>
      </c>
      <c r="H25" s="24">
        <v>0</v>
      </c>
      <c r="I25" s="24">
        <v>2</v>
      </c>
      <c r="J25" s="24">
        <v>3</v>
      </c>
      <c r="K25" s="24">
        <v>0</v>
      </c>
      <c r="L25" s="24">
        <v>0</v>
      </c>
      <c r="O25" s="24">
        <v>23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2:25" x14ac:dyDescent="0.3">
      <c r="B26" s="24">
        <v>24</v>
      </c>
      <c r="C26" s="24">
        <v>1</v>
      </c>
      <c r="D26" s="24">
        <v>2</v>
      </c>
      <c r="E26" s="24">
        <v>2</v>
      </c>
      <c r="F26" s="24">
        <v>0</v>
      </c>
      <c r="G26" s="24">
        <v>1</v>
      </c>
      <c r="H26" s="24">
        <v>0</v>
      </c>
      <c r="I26" s="24">
        <v>2</v>
      </c>
      <c r="J26" s="24">
        <v>1</v>
      </c>
      <c r="K26" s="24">
        <v>0</v>
      </c>
      <c r="L26" s="24">
        <v>0</v>
      </c>
      <c r="O26" s="24">
        <v>24</v>
      </c>
      <c r="P26" s="24">
        <v>0</v>
      </c>
      <c r="Q26" s="24">
        <v>1</v>
      </c>
      <c r="R26" s="24">
        <v>0</v>
      </c>
      <c r="S26" s="24">
        <v>1</v>
      </c>
      <c r="T26" s="24">
        <v>0</v>
      </c>
      <c r="U26" s="24">
        <v>0</v>
      </c>
      <c r="V26" s="24">
        <v>0</v>
      </c>
      <c r="W26" s="24">
        <v>1</v>
      </c>
      <c r="X26" s="24">
        <v>0</v>
      </c>
      <c r="Y26" s="24">
        <v>0</v>
      </c>
    </row>
    <row r="27" spans="2:25" x14ac:dyDescent="0.3">
      <c r="B27" s="24">
        <v>25</v>
      </c>
      <c r="C27" s="24">
        <v>1</v>
      </c>
      <c r="D27" s="24">
        <v>1</v>
      </c>
      <c r="E27" s="24">
        <v>1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1</v>
      </c>
      <c r="L27" s="24">
        <v>0</v>
      </c>
      <c r="O27" s="24">
        <v>25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</row>
    <row r="28" spans="2:25" x14ac:dyDescent="0.3">
      <c r="B28" s="24">
        <v>26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O28" s="24">
        <v>26</v>
      </c>
      <c r="P28" s="24">
        <v>2</v>
      </c>
      <c r="Q28" s="24">
        <v>0</v>
      </c>
      <c r="R28" s="24">
        <v>1</v>
      </c>
      <c r="S28" s="24">
        <v>1</v>
      </c>
      <c r="T28" s="24">
        <v>0</v>
      </c>
      <c r="U28" s="24">
        <v>0</v>
      </c>
      <c r="V28" s="24">
        <v>0</v>
      </c>
      <c r="W28" s="24">
        <v>2</v>
      </c>
      <c r="X28" s="24">
        <v>0</v>
      </c>
      <c r="Y28" s="24">
        <v>0</v>
      </c>
    </row>
    <row r="29" spans="2:25" x14ac:dyDescent="0.3">
      <c r="B29" s="24">
        <v>27</v>
      </c>
      <c r="C29" s="24">
        <v>5</v>
      </c>
      <c r="D29" s="24">
        <v>1</v>
      </c>
      <c r="E29" s="24">
        <v>2</v>
      </c>
      <c r="F29" s="24">
        <v>4</v>
      </c>
      <c r="G29" s="24">
        <v>0</v>
      </c>
      <c r="H29" s="24">
        <v>0</v>
      </c>
      <c r="I29" s="24">
        <v>5</v>
      </c>
      <c r="J29" s="24">
        <v>1</v>
      </c>
      <c r="K29" s="24">
        <v>0</v>
      </c>
      <c r="L29" s="24">
        <v>0</v>
      </c>
      <c r="O29" s="24">
        <v>27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  <c r="V29" s="24">
        <v>0</v>
      </c>
      <c r="W29" s="24">
        <v>1</v>
      </c>
      <c r="X29" s="24">
        <v>0</v>
      </c>
      <c r="Y29" s="24">
        <v>0</v>
      </c>
    </row>
    <row r="30" spans="2:25" x14ac:dyDescent="0.3">
      <c r="B30" s="24">
        <v>28</v>
      </c>
      <c r="C30" s="24">
        <v>0</v>
      </c>
      <c r="D30" s="24">
        <v>2</v>
      </c>
      <c r="E30" s="24">
        <v>2</v>
      </c>
      <c r="F30" s="24">
        <v>0</v>
      </c>
      <c r="G30" s="24">
        <v>0</v>
      </c>
      <c r="H30" s="24">
        <v>0</v>
      </c>
      <c r="I30" s="24">
        <v>0</v>
      </c>
      <c r="J30" s="24">
        <v>2</v>
      </c>
      <c r="K30" s="24">
        <v>0</v>
      </c>
      <c r="L30" s="24">
        <v>0</v>
      </c>
      <c r="O30" s="24">
        <v>28</v>
      </c>
      <c r="P30" s="24">
        <v>1</v>
      </c>
      <c r="Q30" s="24">
        <v>0</v>
      </c>
      <c r="R30" s="24">
        <v>0</v>
      </c>
      <c r="S30" s="24">
        <v>0</v>
      </c>
      <c r="T30" s="24">
        <v>0</v>
      </c>
      <c r="U30" s="24">
        <v>1</v>
      </c>
      <c r="V30" s="24">
        <v>0</v>
      </c>
      <c r="W30" s="24">
        <v>1</v>
      </c>
      <c r="X30" s="24">
        <v>0</v>
      </c>
      <c r="Y30" s="24">
        <v>0</v>
      </c>
    </row>
    <row r="31" spans="2:25" x14ac:dyDescent="0.3">
      <c r="B31" s="24">
        <v>29</v>
      </c>
      <c r="C31" s="24">
        <v>2</v>
      </c>
      <c r="D31" s="24">
        <v>0</v>
      </c>
      <c r="E31" s="24">
        <v>2</v>
      </c>
      <c r="F31" s="24">
        <v>0</v>
      </c>
      <c r="G31" s="24">
        <v>0</v>
      </c>
      <c r="H31" s="24">
        <v>0</v>
      </c>
      <c r="I31" s="24">
        <v>1</v>
      </c>
      <c r="J31" s="24">
        <v>1</v>
      </c>
      <c r="K31" s="24">
        <v>0</v>
      </c>
      <c r="L31" s="24">
        <v>0</v>
      </c>
      <c r="O31" s="24">
        <v>29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</row>
    <row r="32" spans="2:25" x14ac:dyDescent="0.3">
      <c r="B32" s="24">
        <v>30</v>
      </c>
      <c r="C32" s="24">
        <v>2</v>
      </c>
      <c r="D32" s="24">
        <v>2</v>
      </c>
      <c r="E32" s="24">
        <v>3</v>
      </c>
      <c r="F32" s="24">
        <v>1</v>
      </c>
      <c r="G32" s="24">
        <v>0</v>
      </c>
      <c r="H32" s="24">
        <v>0</v>
      </c>
      <c r="I32" s="24">
        <v>2</v>
      </c>
      <c r="J32" s="24">
        <v>2</v>
      </c>
      <c r="K32" s="24">
        <v>0</v>
      </c>
      <c r="L32" s="24">
        <v>0</v>
      </c>
      <c r="O32" s="24">
        <v>30</v>
      </c>
      <c r="P32" s="24">
        <v>3</v>
      </c>
      <c r="Q32" s="24">
        <v>0</v>
      </c>
      <c r="R32" s="24">
        <v>0</v>
      </c>
      <c r="S32" s="24">
        <v>2</v>
      </c>
      <c r="T32" s="24">
        <v>1</v>
      </c>
      <c r="U32" s="24">
        <v>0</v>
      </c>
      <c r="V32" s="24">
        <v>0</v>
      </c>
      <c r="W32" s="24">
        <v>1</v>
      </c>
      <c r="X32" s="24">
        <v>0</v>
      </c>
      <c r="Y32" s="24">
        <v>0</v>
      </c>
    </row>
  </sheetData>
  <mergeCells count="8">
    <mergeCell ref="R1:U1"/>
    <mergeCell ref="V1:Y1"/>
    <mergeCell ref="B1:B2"/>
    <mergeCell ref="C1:D1"/>
    <mergeCell ref="E1:H1"/>
    <mergeCell ref="I1:L1"/>
    <mergeCell ref="O1:O2"/>
    <mergeCell ref="P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male</vt:lpstr>
      <vt:lpstr>female</vt:lpstr>
      <vt:lpstr>total</vt:lpstr>
      <vt:lpstr>data MPs male </vt:lpstr>
      <vt:lpstr>data MPs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siriporn</cp:lastModifiedBy>
  <dcterms:created xsi:type="dcterms:W3CDTF">2023-02-07T06:41:55Z</dcterms:created>
  <dcterms:modified xsi:type="dcterms:W3CDTF">2023-03-20T03:05:27Z</dcterms:modified>
</cp:coreProperties>
</file>