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56" firstSheet="8" activeTab="13"/>
  </bookViews>
  <sheets>
    <sheet name="fig 3A CT1" sheetId="16" r:id="rId1"/>
    <sheet name="fig 3A CT2" sheetId="17" r:id="rId2"/>
    <sheet name="Normal" sheetId="18" r:id="rId3"/>
    <sheet name="DN" sheetId="19" r:id="rId4"/>
    <sheet name="fig3B CT1" sheetId="14" r:id="rId5"/>
    <sheet name="CT2" sheetId="15" r:id="rId6"/>
    <sheet name="Control" sheetId="1" r:id="rId7"/>
    <sheet name="Diabetic rats" sheetId="9" r:id="rId8"/>
    <sheet name="fig3C" sheetId="2" r:id="rId9"/>
    <sheet name="fig3E" sheetId="4" r:id="rId10"/>
    <sheet name="fig3F" sheetId="5" r:id="rId11"/>
    <sheet name="fig3G" sheetId="6" r:id="rId12"/>
    <sheet name="fig3H" sheetId="7" r:id="rId13"/>
    <sheet name="fig3I" sheetId="11" r:id="rId14"/>
  </sheets>
  <calcPr calcId="144525"/>
</workbook>
</file>

<file path=xl/sharedStrings.xml><?xml version="1.0" encoding="utf-8"?>
<sst xmlns="http://schemas.openxmlformats.org/spreadsheetml/2006/main" count="2395" uniqueCount="159">
  <si>
    <t>Area</t>
  </si>
  <si>
    <t>Aisle</t>
  </si>
  <si>
    <t>CT</t>
  </si>
  <si>
    <t>TM</t>
  </si>
  <si>
    <t>Type</t>
  </si>
  <si>
    <t>Gene</t>
  </si>
  <si>
    <t>The sample name</t>
  </si>
  <si>
    <t>A01</t>
  </si>
  <si>
    <t>FAM</t>
  </si>
  <si>
    <t>Unknown</t>
  </si>
  <si>
    <t>GAPDH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</si>
  <si>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</si>
  <si>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</si>
  <si>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</si>
  <si>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</si>
  <si>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</si>
  <si>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</si>
  <si>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</si>
  <si>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</si>
  <si>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</si>
  <si>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Normal 1</t>
  </si>
  <si>
    <t>A11</t>
  </si>
  <si>
    <t>A12</t>
  </si>
  <si>
    <t>B01</t>
  </si>
  <si>
    <t>Normal 2</t>
  </si>
  <si>
    <t>B02</t>
  </si>
  <si>
    <t>B03</t>
  </si>
  <si>
    <t>B04</t>
  </si>
  <si>
    <t>Normal 3</t>
  </si>
  <si>
    <t>B05</t>
  </si>
  <si>
    <t>B06</t>
  </si>
  <si>
    <t>B07</t>
  </si>
  <si>
    <t>Normal 4</t>
  </si>
  <si>
    <t>B08</t>
  </si>
  <si>
    <t>B09</t>
  </si>
  <si>
    <t>B10</t>
  </si>
  <si>
    <t>Normal 5</t>
  </si>
  <si>
    <t>B11</t>
  </si>
  <si>
    <t>B12</t>
  </si>
  <si>
    <t>C01</t>
  </si>
  <si>
    <t>Normal 6</t>
  </si>
  <si>
    <t>C02</t>
  </si>
  <si>
    <t>C03</t>
  </si>
  <si>
    <t>C04</t>
  </si>
  <si>
    <t>Normal 7</t>
  </si>
  <si>
    <t>C05</t>
  </si>
  <si>
    <t>C06</t>
  </si>
  <si>
    <t>C07</t>
  </si>
  <si>
    <t>Normal 8</t>
  </si>
  <si>
    <t>C08</t>
  </si>
  <si>
    <t>C09</t>
  </si>
  <si>
    <t>C10</t>
  </si>
  <si>
    <t>DN 2</t>
  </si>
  <si>
    <t>C11</t>
  </si>
  <si>
    <t>C12</t>
  </si>
  <si>
    <t>D01</t>
  </si>
  <si>
    <t>DN 3</t>
  </si>
  <si>
    <t>D02</t>
  </si>
  <si>
    <t>D03</t>
  </si>
  <si>
    <t>D04</t>
  </si>
  <si>
    <t>DN 4</t>
  </si>
  <si>
    <t>D05</t>
  </si>
  <si>
    <t>D06</t>
  </si>
  <si>
    <t>D07</t>
  </si>
  <si>
    <t>DN 5</t>
  </si>
  <si>
    <t>D08</t>
  </si>
  <si>
    <t>D09</t>
  </si>
  <si>
    <t>D10</t>
  </si>
  <si>
    <t>DN 6</t>
  </si>
  <si>
    <t>D11</t>
  </si>
  <si>
    <t>D12</t>
  </si>
  <si>
    <t>E01</t>
  </si>
  <si>
    <t>DN 7</t>
  </si>
  <si>
    <t>E02</t>
  </si>
  <si>
    <t>E03</t>
  </si>
  <si>
    <t>E04</t>
  </si>
  <si>
    <t>DN 8</t>
  </si>
  <si>
    <t>E05</t>
  </si>
  <si>
    <t>E06</t>
  </si>
  <si>
    <t>E07</t>
  </si>
  <si>
    <t>DN 9</t>
  </si>
  <si>
    <t>E08</t>
  </si>
  <si>
    <t>E09</t>
  </si>
  <si>
    <t>E10</t>
  </si>
  <si>
    <t>DN 10</t>
  </si>
  <si>
    <t>E11</t>
  </si>
  <si>
    <t>E12</t>
  </si>
  <si>
    <t>F01</t>
  </si>
  <si>
    <t>DN 11</t>
  </si>
  <si>
    <t>F02</t>
  </si>
  <si>
    <t>F03</t>
  </si>
  <si>
    <t>F04</t>
  </si>
  <si>
    <t>DN 12</t>
  </si>
  <si>
    <t>F05</t>
  </si>
  <si>
    <t>F06</t>
  </si>
  <si>
    <t>F07</t>
  </si>
  <si>
    <t>DN 13</t>
  </si>
  <si>
    <t>F08</t>
  </si>
  <si>
    <t>F09</t>
  </si>
  <si>
    <t>F10</t>
  </si>
  <si>
    <t>DN 14</t>
  </si>
  <si>
    <t>F11</t>
  </si>
  <si>
    <t>F12</t>
  </si>
  <si>
    <t>miR-2861</t>
  </si>
  <si>
    <t>CT2-CT1</t>
  </si>
  <si>
    <t>∆CT-对照组的∆CT平均值</t>
  </si>
  <si>
    <t>2的-∆∆CT次幂</t>
  </si>
  <si>
    <t>2-∆∆CT/对照组的2-∆∆CT均值</t>
  </si>
  <si>
    <t>平均</t>
  </si>
  <si>
    <t>CT1</t>
  </si>
  <si>
    <t>CT2</t>
  </si>
  <si>
    <t>∆CT</t>
  </si>
  <si>
    <t>对照组的∆CT均值</t>
  </si>
  <si>
    <t>∆∆CT</t>
  </si>
  <si>
    <t>2-∆∆CT</t>
  </si>
  <si>
    <t>对照组的2-∆∆CT均值</t>
  </si>
  <si>
    <t>以对照组的2-∆∆CT均值为1</t>
  </si>
  <si>
    <t>Reference Sample</t>
  </si>
  <si>
    <t>共一个Reference Sample, 但是不同的CT1</t>
  </si>
  <si>
    <t xml:space="preserve"> </t>
  </si>
  <si>
    <t>本次数值</t>
  </si>
  <si>
    <t>Control 1</t>
  </si>
  <si>
    <t>Control 2</t>
  </si>
  <si>
    <t>Control 3</t>
  </si>
  <si>
    <t>Control 4</t>
  </si>
  <si>
    <t>Control 5</t>
  </si>
  <si>
    <t>Control 6</t>
  </si>
  <si>
    <t>Control 7</t>
  </si>
  <si>
    <t>Control 8</t>
  </si>
  <si>
    <t>Control 9</t>
  </si>
  <si>
    <t>Control 10</t>
  </si>
  <si>
    <t>Diabetic rats 2</t>
  </si>
  <si>
    <t>Diabetic rats 3</t>
  </si>
  <si>
    <t>Diabetic rats 4</t>
  </si>
  <si>
    <t>Diabetic rats 5</t>
  </si>
  <si>
    <t>Diabetic rats 6</t>
  </si>
  <si>
    <t>Diabetic rats 7</t>
  </si>
  <si>
    <t>Diabetic rats 8</t>
  </si>
  <si>
    <t>Diabetic rats 9</t>
  </si>
  <si>
    <t>Diabetic rats 10</t>
  </si>
  <si>
    <t>Diabetic rats 11</t>
  </si>
  <si>
    <t>5mM</t>
  </si>
  <si>
    <t>15mM</t>
  </si>
  <si>
    <t>30mM</t>
  </si>
  <si>
    <t>miR-cont</t>
  </si>
  <si>
    <t>Vector control</t>
  </si>
  <si>
    <t>L13Rik-Wt</t>
  </si>
  <si>
    <t>L13Rik-Mut</t>
  </si>
  <si>
    <t>Mean</t>
  </si>
  <si>
    <t>SD</t>
  </si>
  <si>
    <t>miR-2861-Mut</t>
  </si>
  <si>
    <t>}</t>
  </si>
  <si>
    <t>mirR-cont</t>
  </si>
  <si>
    <r>
      <rPr>
        <sz val="9"/>
        <color rgb="FFFFFFFF"/>
        <rFont val="Courier New"/>
        <charset val="134"/>
      </rPr>
      <t xml:space="preserve">  </t>
    </r>
    <r>
      <rPr>
        <sz val="9"/>
        <color rgb="FFFFFFFF"/>
        <rFont val="Courier New"/>
        <charset val="134"/>
      </rPr>
      <t>]</t>
    </r>
  </si>
  <si>
    <t>L13Rik</t>
  </si>
  <si>
    <t>IgG</t>
  </si>
  <si>
    <t>Ago2</t>
  </si>
  <si>
    <t>anti-miR-cont</t>
  </si>
  <si>
    <t>anti-miR-2861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</si>
</sst>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9"/>
      <color rgb="FF555555"/>
      <name val="Courier New"/>
      <charset val="134"/>
    </font>
    <font>
      <sz val="9"/>
      <color rgb="FFFFFFFF"/>
      <name val="Courier New"/>
      <charset val="134"/>
    </font>
    <font>
      <sz val="9"/>
      <color rgb="FF555555"/>
      <name val="Courier New"/>
      <charset val="134"/>
    </font>
    <font>
      <sz val="11"/>
      <color rgb="FF7030A0"/>
      <name val="微软雅黑"/>
      <charset val="134"/>
    </font>
    <font>
      <b/>
      <sz val="11"/>
      <color rgb="FFFF0000"/>
      <name val="微软雅黑"/>
      <charset val="134"/>
    </font>
    <font>
      <sz val="11"/>
      <color indexed="8"/>
      <name val="微软雅黑"/>
      <charset val="134"/>
    </font>
    <font>
      <sz val="11"/>
      <color rgb="FFFF0000"/>
      <name val="微软雅黑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5" applyNumberFormat="0" applyAlignment="0" applyProtection="0">
      <alignment vertical="center"/>
    </xf>
    <xf numFmtId="0" fontId="25" fillId="12" borderId="1" applyNumberFormat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2" fillId="0" borderId="0" xfId="0" applyFont="1" applyFill="1" applyAlignment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8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2" fillId="0" borderId="0" xfId="0" applyFont="1" applyFill="1" applyAlignment="1">
      <alignment horizontal="center"/>
    </xf>
    <xf numFmtId="0" fontId="11" fillId="0" borderId="0" xfId="0" applyFont="1" applyAlignment="1"/>
    <xf numFmtId="176" fontId="2" fillId="0" borderId="0" xfId="0" applyNumberFormat="1" applyFont="1">
      <alignment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76" fontId="11" fillId="0" borderId="0" xfId="0" applyNumberFormat="1" applyFont="1" applyAlignment="1"/>
    <xf numFmtId="0" fontId="3" fillId="0" borderId="0" xfId="0" applyFont="1" applyAlignment="1">
      <alignment horizontal="left"/>
    </xf>
    <xf numFmtId="0" fontId="10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76" fontId="2" fillId="0" borderId="0" xfId="0" applyNumberFormat="1" applyFont="1" applyFill="1" applyAlignment="1">
      <alignment vertical="center"/>
    </xf>
    <xf numFmtId="0" fontId="3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16</xdr:col>
      <xdr:colOff>428625</xdr:colOff>
      <xdr:row>1</xdr:row>
      <xdr:rowOff>57150</xdr:rowOff>
    </xdr:from>
    <xdr:to>
      <xdr:col>23</xdr:col>
      <xdr:colOff>76200</xdr:colOff>
      <xdr:row>19</xdr:row>
      <xdr:rowOff>28575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592300" y="266700"/>
          <a:ext cx="4448175" cy="37433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16</xdr:col>
      <xdr:colOff>428625</xdr:colOff>
      <xdr:row>1</xdr:row>
      <xdr:rowOff>57150</xdr:rowOff>
    </xdr:from>
    <xdr:to>
      <xdr:col>23</xdr:col>
      <xdr:colOff>76200</xdr:colOff>
      <xdr:row>19</xdr:row>
      <xdr:rowOff>28575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592300" y="266700"/>
          <a:ext cx="4448175" cy="37433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142875</xdr:colOff>
      <xdr:row>4</xdr:row>
      <xdr:rowOff>180975</xdr:rowOff>
    </xdr:from>
    <xdr:to>
      <xdr:col>20</xdr:col>
      <xdr:colOff>438150</xdr:colOff>
      <xdr:row>23</xdr:row>
      <xdr:rowOff>161925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049250" y="1019175"/>
          <a:ext cx="5095875" cy="3962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13</xdr:col>
      <xdr:colOff>95250</xdr:colOff>
      <xdr:row>4</xdr:row>
      <xdr:rowOff>47625</xdr:rowOff>
    </xdr:from>
    <xdr:to>
      <xdr:col>20</xdr:col>
      <xdr:colOff>390525</xdr:colOff>
      <xdr:row>23</xdr:row>
      <xdr:rowOff>28575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001625" y="885825"/>
          <a:ext cx="5095875" cy="3962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609600</xdr:colOff>
      <xdr:row>2</xdr:row>
      <xdr:rowOff>200025</xdr:rowOff>
    </xdr:from>
    <xdr:to>
      <xdr:col>9</xdr:col>
      <xdr:colOff>504825</xdr:colOff>
      <xdr:row>17</xdr:row>
      <xdr:rowOff>76200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248400" y="657225"/>
          <a:ext cx="4095750" cy="33051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161925</xdr:colOff>
      <xdr:row>0</xdr:row>
      <xdr:rowOff>161925</xdr:rowOff>
    </xdr:from>
    <xdr:to>
      <xdr:col>9</xdr:col>
      <xdr:colOff>619125</xdr:colOff>
      <xdr:row>17</xdr:row>
      <xdr:rowOff>9525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800725" y="161925"/>
          <a:ext cx="4657725" cy="3733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714375</xdr:colOff>
      <xdr:row>1</xdr:row>
      <xdr:rowOff>9525</xdr:rowOff>
    </xdr:from>
    <xdr:to>
      <xdr:col>9</xdr:col>
      <xdr:colOff>123825</xdr:colOff>
      <xdr:row>17</xdr:row>
      <xdr:rowOff>152400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48275" y="238125"/>
          <a:ext cx="4714875" cy="3800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9"/>
  <sheetViews>
    <sheetView workbookViewId="0">
      <selection activeCell="A1" sqref="$A1:$XFD1048576"/>
    </sheetView>
  </sheetViews>
  <sheetFormatPr defaultColWidth="9" defaultRowHeight="16.5"/>
  <cols>
    <col min="1" max="6" width="9" style="4"/>
    <col min="7" max="7" width="11.625" style="4" customWidth="1"/>
    <col min="8" max="16384" width="9" style="4"/>
  </cols>
  <sheetData>
    <row r="1" s="12" customFormat="1" ht="17.1" customHeigh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6">
      <c r="A2" s="4" t="s">
        <v>7</v>
      </c>
      <c r="B2" s="4" t="s">
        <v>8</v>
      </c>
      <c r="C2" s="4">
        <v>14.56</v>
      </c>
      <c r="D2" s="4">
        <v>78.5</v>
      </c>
      <c r="E2" s="4" t="s">
        <v>9</v>
      </c>
      <c r="F2" s="4" t="s">
        <v>10</v>
      </c>
    </row>
    <row r="3" spans="1:6">
      <c r="A3" s="4" t="s">
        <v>11</v>
      </c>
      <c r="B3" s="4" t="s">
        <v>8</v>
      </c>
      <c r="C3" s="4">
        <v>14.53</v>
      </c>
      <c r="D3" s="4">
        <v>79</v>
      </c>
      <c r="E3" s="4" t="s">
        <v>9</v>
      </c>
      <c r="F3" s="4" t="s">
        <v>10</v>
      </c>
    </row>
    <row r="4" spans="1:6">
      <c r="A4" s="4" t="s">
        <v>12</v>
      </c>
      <c r="B4" s="4" t="s">
        <v>8</v>
      </c>
      <c r="C4" s="4">
        <v>14.47</v>
      </c>
      <c r="D4" s="4">
        <v>78</v>
      </c>
      <c r="E4" s="4" t="s">
        <v>9</v>
      </c>
      <c r="F4" s="4" t="s">
        <v>10</v>
      </c>
    </row>
    <row r="5" spans="1:7">
      <c r="A5" s="4" t="s">
        <v>13</v>
      </c>
      <c r="B5" s="4" t="s">
        <v>8</v>
      </c>
      <c r="C5" s="4">
        <v>14.73</v>
      </c>
      <c r="D5" s="4">
        <v>81</v>
      </c>
      <c r="E5" s="4" t="s">
        <v>9</v>
      </c>
      <c r="F5" s="4" t="s">
        <v>10</v>
      </c>
      <c r="G5" s="6"/>
    </row>
    <row r="6" spans="1:7">
      <c r="A6" s="4" t="s">
        <v>14</v>
      </c>
      <c r="B6" s="4" t="s">
        <v>8</v>
      </c>
      <c r="C6" s="4">
        <v>14.65</v>
      </c>
      <c r="D6" s="4">
        <v>80.5</v>
      </c>
      <c r="E6" s="4" t="s">
        <v>9</v>
      </c>
      <c r="F6" s="4" t="s">
        <v>10</v>
      </c>
      <c r="G6" s="6"/>
    </row>
    <row r="7" spans="1:7">
      <c r="A7" s="4" t="s">
        <v>15</v>
      </c>
      <c r="B7" s="4" t="s">
        <v>8</v>
      </c>
      <c r="C7" s="4">
        <v>14.61</v>
      </c>
      <c r="D7" s="4">
        <v>81.5</v>
      </c>
      <c r="E7" s="4" t="s">
        <v>9</v>
      </c>
      <c r="F7" s="4" t="s">
        <v>10</v>
      </c>
      <c r="G7" s="6"/>
    </row>
    <row r="8" spans="1:7">
      <c r="A8" s="4" t="s">
        <v>16</v>
      </c>
      <c r="B8" s="4" t="s">
        <v>8</v>
      </c>
      <c r="C8" s="4">
        <v>14.7</v>
      </c>
      <c r="D8" s="4">
        <v>80.5</v>
      </c>
      <c r="E8" s="4" t="s">
        <v>9</v>
      </c>
      <c r="F8" s="4" t="s">
        <v>10</v>
      </c>
      <c r="G8" s="6"/>
    </row>
    <row r="9" spans="1:7">
      <c r="A9" s="4" t="s">
        <v>17</v>
      </c>
      <c r="B9" s="4" t="s">
        <v>8</v>
      </c>
      <c r="C9" s="4">
        <v>14.83</v>
      </c>
      <c r="D9" s="4">
        <v>79.5</v>
      </c>
      <c r="E9" s="4" t="s">
        <v>9</v>
      </c>
      <c r="F9" s="4" t="s">
        <v>10</v>
      </c>
      <c r="G9" s="6"/>
    </row>
    <row r="10" spans="1:7">
      <c r="A10" s="4" t="s">
        <v>18</v>
      </c>
      <c r="B10" s="4" t="s">
        <v>8</v>
      </c>
      <c r="C10" s="4">
        <v>14.66</v>
      </c>
      <c r="D10" s="4">
        <v>79</v>
      </c>
      <c r="E10" s="4" t="s">
        <v>9</v>
      </c>
      <c r="F10" s="4" t="s">
        <v>10</v>
      </c>
      <c r="G10" s="6"/>
    </row>
    <row r="11" spans="1:7">
      <c r="A11" s="4" t="s">
        <v>19</v>
      </c>
      <c r="B11" s="4" t="s">
        <v>8</v>
      </c>
      <c r="C11" s="4">
        <v>15.18</v>
      </c>
      <c r="D11" s="4">
        <v>78</v>
      </c>
      <c r="E11" s="4" t="s">
        <v>9</v>
      </c>
      <c r="F11" s="4" t="s">
        <v>10</v>
      </c>
      <c r="G11" s="4" t="s">
        <v>20</v>
      </c>
    </row>
    <row r="12" spans="1:7">
      <c r="A12" s="4" t="s">
        <v>21</v>
      </c>
      <c r="B12" s="4" t="s">
        <v>8</v>
      </c>
      <c r="C12" s="4">
        <v>15.11</v>
      </c>
      <c r="D12" s="4">
        <v>79</v>
      </c>
      <c r="E12" s="4" t="s">
        <v>9</v>
      </c>
      <c r="F12" s="4" t="s">
        <v>10</v>
      </c>
      <c r="G12" s="4" t="s">
        <v>20</v>
      </c>
    </row>
    <row r="13" spans="1:7">
      <c r="A13" s="4" t="s">
        <v>22</v>
      </c>
      <c r="B13" s="4" t="s">
        <v>8</v>
      </c>
      <c r="C13" s="4">
        <v>15.15</v>
      </c>
      <c r="D13" s="4">
        <v>81</v>
      </c>
      <c r="E13" s="4" t="s">
        <v>9</v>
      </c>
      <c r="F13" s="4" t="s">
        <v>10</v>
      </c>
      <c r="G13" s="4" t="s">
        <v>20</v>
      </c>
    </row>
    <row r="14" spans="1:7">
      <c r="A14" s="4" t="s">
        <v>23</v>
      </c>
      <c r="B14" s="4" t="s">
        <v>8</v>
      </c>
      <c r="C14" s="4">
        <v>14.55</v>
      </c>
      <c r="D14" s="4">
        <v>80.5</v>
      </c>
      <c r="E14" s="4" t="s">
        <v>9</v>
      </c>
      <c r="F14" s="4" t="s">
        <v>10</v>
      </c>
      <c r="G14" s="4" t="s">
        <v>24</v>
      </c>
    </row>
    <row r="15" spans="1:7">
      <c r="A15" s="4" t="s">
        <v>25</v>
      </c>
      <c r="B15" s="4" t="s">
        <v>8</v>
      </c>
      <c r="C15" s="4">
        <v>14.63</v>
      </c>
      <c r="D15" s="4">
        <v>82</v>
      </c>
      <c r="E15" s="4" t="s">
        <v>9</v>
      </c>
      <c r="F15" s="4" t="s">
        <v>10</v>
      </c>
      <c r="G15" s="4" t="s">
        <v>24</v>
      </c>
    </row>
    <row r="16" spans="1:7">
      <c r="A16" s="4" t="s">
        <v>26</v>
      </c>
      <c r="B16" s="4" t="s">
        <v>8</v>
      </c>
      <c r="C16" s="4">
        <v>14.71</v>
      </c>
      <c r="D16" s="4">
        <v>82</v>
      </c>
      <c r="E16" s="4" t="s">
        <v>9</v>
      </c>
      <c r="F16" s="4" t="s">
        <v>10</v>
      </c>
      <c r="G16" s="4" t="s">
        <v>24</v>
      </c>
    </row>
    <row r="17" spans="1:7">
      <c r="A17" s="4" t="s">
        <v>27</v>
      </c>
      <c r="B17" s="4" t="s">
        <v>8</v>
      </c>
      <c r="C17" s="4">
        <v>16.01</v>
      </c>
      <c r="D17" s="4">
        <v>81.5</v>
      </c>
      <c r="E17" s="4" t="s">
        <v>9</v>
      </c>
      <c r="F17" s="4" t="s">
        <v>10</v>
      </c>
      <c r="G17" s="4" t="s">
        <v>28</v>
      </c>
    </row>
    <row r="18" spans="1:7">
      <c r="A18" s="4" t="s">
        <v>29</v>
      </c>
      <c r="B18" s="4" t="s">
        <v>8</v>
      </c>
      <c r="C18" s="4">
        <v>16.09</v>
      </c>
      <c r="D18" s="4">
        <v>78.5</v>
      </c>
      <c r="E18" s="4" t="s">
        <v>9</v>
      </c>
      <c r="F18" s="4" t="s">
        <v>10</v>
      </c>
      <c r="G18" s="4" t="s">
        <v>28</v>
      </c>
    </row>
    <row r="19" spans="1:7">
      <c r="A19" s="4" t="s">
        <v>30</v>
      </c>
      <c r="B19" s="4" t="s">
        <v>8</v>
      </c>
      <c r="C19" s="4">
        <v>15.93</v>
      </c>
      <c r="D19" s="4">
        <v>78</v>
      </c>
      <c r="E19" s="4" t="s">
        <v>9</v>
      </c>
      <c r="F19" s="4" t="s">
        <v>10</v>
      </c>
      <c r="G19" s="4" t="s">
        <v>28</v>
      </c>
    </row>
    <row r="20" spans="1:7">
      <c r="A20" s="4" t="s">
        <v>31</v>
      </c>
      <c r="B20" s="4" t="s">
        <v>8</v>
      </c>
      <c r="C20" s="4">
        <v>13.51</v>
      </c>
      <c r="D20" s="4">
        <v>81.5</v>
      </c>
      <c r="E20" s="4" t="s">
        <v>9</v>
      </c>
      <c r="F20" s="4" t="s">
        <v>10</v>
      </c>
      <c r="G20" s="4" t="s">
        <v>32</v>
      </c>
    </row>
    <row r="21" spans="1:7">
      <c r="A21" s="4" t="s">
        <v>33</v>
      </c>
      <c r="B21" s="4" t="s">
        <v>8</v>
      </c>
      <c r="C21" s="4">
        <v>13.65</v>
      </c>
      <c r="D21" s="4">
        <v>81</v>
      </c>
      <c r="E21" s="4" t="s">
        <v>9</v>
      </c>
      <c r="F21" s="4" t="s">
        <v>10</v>
      </c>
      <c r="G21" s="4" t="s">
        <v>32</v>
      </c>
    </row>
    <row r="22" spans="1:7">
      <c r="A22" s="4" t="s">
        <v>34</v>
      </c>
      <c r="B22" s="4" t="s">
        <v>8</v>
      </c>
      <c r="C22" s="4">
        <v>13.5</v>
      </c>
      <c r="D22" s="4">
        <v>80</v>
      </c>
      <c r="E22" s="4" t="s">
        <v>9</v>
      </c>
      <c r="F22" s="4" t="s">
        <v>10</v>
      </c>
      <c r="G22" s="4" t="s">
        <v>32</v>
      </c>
    </row>
    <row r="23" spans="1:7">
      <c r="A23" s="4" t="s">
        <v>35</v>
      </c>
      <c r="B23" s="4" t="s">
        <v>8</v>
      </c>
      <c r="C23" s="4">
        <v>14.71</v>
      </c>
      <c r="D23" s="4">
        <v>80</v>
      </c>
      <c r="E23" s="4" t="s">
        <v>9</v>
      </c>
      <c r="F23" s="4" t="s">
        <v>10</v>
      </c>
      <c r="G23" s="4" t="s">
        <v>36</v>
      </c>
    </row>
    <row r="24" spans="1:7">
      <c r="A24" s="4" t="s">
        <v>37</v>
      </c>
      <c r="B24" s="4" t="s">
        <v>8</v>
      </c>
      <c r="C24" s="4">
        <v>14.55</v>
      </c>
      <c r="D24" s="4">
        <v>78.5</v>
      </c>
      <c r="E24" s="4" t="s">
        <v>9</v>
      </c>
      <c r="F24" s="4" t="s">
        <v>10</v>
      </c>
      <c r="G24" s="4" t="s">
        <v>36</v>
      </c>
    </row>
    <row r="25" spans="1:7">
      <c r="A25" s="4" t="s">
        <v>38</v>
      </c>
      <c r="B25" s="4" t="s">
        <v>8</v>
      </c>
      <c r="C25" s="4">
        <v>14.69</v>
      </c>
      <c r="D25" s="4">
        <v>79</v>
      </c>
      <c r="E25" s="4" t="s">
        <v>9</v>
      </c>
      <c r="F25" s="4" t="s">
        <v>10</v>
      </c>
      <c r="G25" s="4" t="s">
        <v>36</v>
      </c>
    </row>
    <row r="26" spans="1:7">
      <c r="A26" s="4" t="s">
        <v>39</v>
      </c>
      <c r="B26" s="4" t="s">
        <v>8</v>
      </c>
      <c r="C26" s="4">
        <v>15.75</v>
      </c>
      <c r="D26" s="4">
        <v>80.5</v>
      </c>
      <c r="E26" s="4" t="s">
        <v>9</v>
      </c>
      <c r="F26" s="4" t="s">
        <v>10</v>
      </c>
      <c r="G26" s="4" t="s">
        <v>40</v>
      </c>
    </row>
    <row r="27" spans="1:7">
      <c r="A27" s="4" t="s">
        <v>41</v>
      </c>
      <c r="B27" s="4" t="s">
        <v>8</v>
      </c>
      <c r="C27" s="4">
        <v>15.72</v>
      </c>
      <c r="D27" s="4">
        <v>81</v>
      </c>
      <c r="E27" s="4" t="s">
        <v>9</v>
      </c>
      <c r="F27" s="4" t="s">
        <v>10</v>
      </c>
      <c r="G27" s="4" t="s">
        <v>40</v>
      </c>
    </row>
    <row r="28" spans="1:7">
      <c r="A28" s="4" t="s">
        <v>42</v>
      </c>
      <c r="B28" s="4" t="s">
        <v>8</v>
      </c>
      <c r="C28" s="4">
        <v>15.72</v>
      </c>
      <c r="D28" s="4">
        <v>80</v>
      </c>
      <c r="E28" s="4" t="s">
        <v>9</v>
      </c>
      <c r="F28" s="4" t="s">
        <v>10</v>
      </c>
      <c r="G28" s="4" t="s">
        <v>40</v>
      </c>
    </row>
    <row r="29" spans="1:7">
      <c r="A29" s="4" t="s">
        <v>43</v>
      </c>
      <c r="B29" s="4" t="s">
        <v>8</v>
      </c>
      <c r="C29" s="4">
        <v>16.19</v>
      </c>
      <c r="D29" s="4">
        <v>78</v>
      </c>
      <c r="E29" s="4" t="s">
        <v>9</v>
      </c>
      <c r="F29" s="4" t="s">
        <v>10</v>
      </c>
      <c r="G29" s="4" t="s">
        <v>44</v>
      </c>
    </row>
    <row r="30" spans="1:7">
      <c r="A30" s="4" t="s">
        <v>45</v>
      </c>
      <c r="B30" s="4" t="s">
        <v>8</v>
      </c>
      <c r="C30" s="4">
        <v>16.3</v>
      </c>
      <c r="D30" s="4">
        <v>80</v>
      </c>
      <c r="E30" s="4" t="s">
        <v>9</v>
      </c>
      <c r="F30" s="4" t="s">
        <v>10</v>
      </c>
      <c r="G30" s="4" t="s">
        <v>44</v>
      </c>
    </row>
    <row r="31" spans="1:7">
      <c r="A31" s="4" t="s">
        <v>46</v>
      </c>
      <c r="B31" s="4" t="s">
        <v>8</v>
      </c>
      <c r="C31" s="4">
        <v>16.26</v>
      </c>
      <c r="D31" s="4">
        <v>81.5</v>
      </c>
      <c r="E31" s="4" t="s">
        <v>9</v>
      </c>
      <c r="F31" s="4" t="s">
        <v>10</v>
      </c>
      <c r="G31" s="4" t="s">
        <v>44</v>
      </c>
    </row>
    <row r="32" spans="1:7">
      <c r="A32" s="4" t="s">
        <v>47</v>
      </c>
      <c r="B32" s="4" t="s">
        <v>8</v>
      </c>
      <c r="C32" s="4">
        <v>16.29</v>
      </c>
      <c r="D32" s="4">
        <v>80.5</v>
      </c>
      <c r="E32" s="4" t="s">
        <v>9</v>
      </c>
      <c r="F32" s="4" t="s">
        <v>10</v>
      </c>
      <c r="G32" s="4" t="s">
        <v>48</v>
      </c>
    </row>
    <row r="33" spans="1:7">
      <c r="A33" s="4" t="s">
        <v>49</v>
      </c>
      <c r="B33" s="4" t="s">
        <v>8</v>
      </c>
      <c r="C33" s="4">
        <v>16.33</v>
      </c>
      <c r="D33" s="4">
        <v>78.5</v>
      </c>
      <c r="E33" s="4" t="s">
        <v>9</v>
      </c>
      <c r="F33" s="4" t="s">
        <v>10</v>
      </c>
      <c r="G33" s="4" t="s">
        <v>48</v>
      </c>
    </row>
    <row r="34" spans="1:7">
      <c r="A34" s="4" t="s">
        <v>50</v>
      </c>
      <c r="B34" s="4" t="s">
        <v>8</v>
      </c>
      <c r="C34" s="4">
        <v>16.37</v>
      </c>
      <c r="D34" s="4">
        <v>81.5</v>
      </c>
      <c r="E34" s="4" t="s">
        <v>9</v>
      </c>
      <c r="F34" s="4" t="s">
        <v>10</v>
      </c>
      <c r="G34" s="4" t="s">
        <v>48</v>
      </c>
    </row>
    <row r="35" spans="1:7">
      <c r="A35" s="4" t="s">
        <v>51</v>
      </c>
      <c r="B35" s="4" t="s">
        <v>8</v>
      </c>
      <c r="C35" s="4">
        <v>16.35</v>
      </c>
      <c r="D35" s="4">
        <v>81</v>
      </c>
      <c r="E35" s="4" t="s">
        <v>9</v>
      </c>
      <c r="F35" s="4" t="s">
        <v>10</v>
      </c>
      <c r="G35" s="4" t="s">
        <v>52</v>
      </c>
    </row>
    <row r="36" spans="1:7">
      <c r="A36" s="4" t="s">
        <v>53</v>
      </c>
      <c r="B36" s="4" t="s">
        <v>8</v>
      </c>
      <c r="C36" s="4">
        <v>16.31</v>
      </c>
      <c r="D36" s="4">
        <v>78</v>
      </c>
      <c r="E36" s="4" t="s">
        <v>9</v>
      </c>
      <c r="F36" s="4" t="s">
        <v>10</v>
      </c>
      <c r="G36" s="4" t="s">
        <v>52</v>
      </c>
    </row>
    <row r="37" spans="1:7">
      <c r="A37" s="4" t="s">
        <v>54</v>
      </c>
      <c r="B37" s="4" t="s">
        <v>8</v>
      </c>
      <c r="C37" s="4">
        <v>16.38</v>
      </c>
      <c r="D37" s="4">
        <v>80</v>
      </c>
      <c r="E37" s="4" t="s">
        <v>9</v>
      </c>
      <c r="F37" s="4" t="s">
        <v>10</v>
      </c>
      <c r="G37" s="4" t="s">
        <v>52</v>
      </c>
    </row>
    <row r="38" spans="1:7">
      <c r="A38" s="4" t="s">
        <v>55</v>
      </c>
      <c r="B38" s="4" t="s">
        <v>8</v>
      </c>
      <c r="C38" s="4">
        <v>14.55</v>
      </c>
      <c r="D38" s="4">
        <v>81.5</v>
      </c>
      <c r="E38" s="4" t="s">
        <v>9</v>
      </c>
      <c r="F38" s="4" t="s">
        <v>10</v>
      </c>
      <c r="G38" s="4" t="s">
        <v>56</v>
      </c>
    </row>
    <row r="39" spans="1:7">
      <c r="A39" s="4" t="s">
        <v>57</v>
      </c>
      <c r="B39" s="4" t="s">
        <v>8</v>
      </c>
      <c r="C39" s="4">
        <v>14.45</v>
      </c>
      <c r="D39" s="4">
        <v>79</v>
      </c>
      <c r="E39" s="4" t="s">
        <v>9</v>
      </c>
      <c r="F39" s="4" t="s">
        <v>10</v>
      </c>
      <c r="G39" s="4" t="s">
        <v>56</v>
      </c>
    </row>
    <row r="40" spans="1:7">
      <c r="A40" s="4" t="s">
        <v>58</v>
      </c>
      <c r="B40" s="4" t="s">
        <v>8</v>
      </c>
      <c r="C40" s="4">
        <v>14.53</v>
      </c>
      <c r="D40" s="4">
        <v>82</v>
      </c>
      <c r="E40" s="4" t="s">
        <v>9</v>
      </c>
      <c r="F40" s="4" t="s">
        <v>10</v>
      </c>
      <c r="G40" s="4" t="s">
        <v>56</v>
      </c>
    </row>
    <row r="41" spans="1:7">
      <c r="A41" s="4" t="s">
        <v>59</v>
      </c>
      <c r="B41" s="4" t="s">
        <v>8</v>
      </c>
      <c r="C41" s="4">
        <v>15.98</v>
      </c>
      <c r="D41" s="4">
        <v>79.5</v>
      </c>
      <c r="E41" s="4" t="s">
        <v>9</v>
      </c>
      <c r="F41" s="4" t="s">
        <v>10</v>
      </c>
      <c r="G41" s="4" t="s">
        <v>60</v>
      </c>
    </row>
    <row r="42" spans="1:7">
      <c r="A42" s="4" t="s">
        <v>61</v>
      </c>
      <c r="B42" s="4" t="s">
        <v>8</v>
      </c>
      <c r="C42" s="4">
        <v>16.12</v>
      </c>
      <c r="D42" s="4">
        <v>81</v>
      </c>
      <c r="E42" s="4" t="s">
        <v>9</v>
      </c>
      <c r="F42" s="4" t="s">
        <v>10</v>
      </c>
      <c r="G42" s="4" t="s">
        <v>60</v>
      </c>
    </row>
    <row r="43" spans="1:7">
      <c r="A43" s="4" t="s">
        <v>62</v>
      </c>
      <c r="B43" s="4" t="s">
        <v>8</v>
      </c>
      <c r="C43" s="4">
        <v>16.12</v>
      </c>
      <c r="D43" s="4">
        <v>79</v>
      </c>
      <c r="E43" s="4" t="s">
        <v>9</v>
      </c>
      <c r="F43" s="4" t="s">
        <v>10</v>
      </c>
      <c r="G43" s="4" t="s">
        <v>60</v>
      </c>
    </row>
    <row r="44" spans="1:7">
      <c r="A44" s="4" t="s">
        <v>63</v>
      </c>
      <c r="B44" s="4" t="s">
        <v>8</v>
      </c>
      <c r="C44" s="4">
        <v>13.6</v>
      </c>
      <c r="D44" s="4">
        <v>78</v>
      </c>
      <c r="E44" s="4" t="s">
        <v>9</v>
      </c>
      <c r="F44" s="4" t="s">
        <v>10</v>
      </c>
      <c r="G44" s="4" t="s">
        <v>64</v>
      </c>
    </row>
    <row r="45" spans="1:7">
      <c r="A45" s="4" t="s">
        <v>65</v>
      </c>
      <c r="B45" s="4" t="s">
        <v>8</v>
      </c>
      <c r="C45" s="4">
        <v>13.61</v>
      </c>
      <c r="D45" s="4">
        <v>80.5</v>
      </c>
      <c r="E45" s="4" t="s">
        <v>9</v>
      </c>
      <c r="F45" s="4" t="s">
        <v>10</v>
      </c>
      <c r="G45" s="4" t="s">
        <v>64</v>
      </c>
    </row>
    <row r="46" spans="1:7">
      <c r="A46" s="4" t="s">
        <v>66</v>
      </c>
      <c r="B46" s="4" t="s">
        <v>8</v>
      </c>
      <c r="C46" s="4">
        <v>13.56</v>
      </c>
      <c r="D46" s="4">
        <v>81</v>
      </c>
      <c r="E46" s="4" t="s">
        <v>9</v>
      </c>
      <c r="F46" s="4" t="s">
        <v>10</v>
      </c>
      <c r="G46" s="4" t="s">
        <v>64</v>
      </c>
    </row>
    <row r="47" spans="1:7">
      <c r="A47" s="4" t="s">
        <v>67</v>
      </c>
      <c r="B47" s="4" t="s">
        <v>8</v>
      </c>
      <c r="C47" s="4">
        <v>14.47</v>
      </c>
      <c r="D47" s="4">
        <v>81.5</v>
      </c>
      <c r="E47" s="4" t="s">
        <v>9</v>
      </c>
      <c r="F47" s="4" t="s">
        <v>10</v>
      </c>
      <c r="G47" s="4" t="s">
        <v>68</v>
      </c>
    </row>
    <row r="48" spans="1:7">
      <c r="A48" s="4" t="s">
        <v>69</v>
      </c>
      <c r="B48" s="4" t="s">
        <v>8</v>
      </c>
      <c r="C48" s="4">
        <v>14.34</v>
      </c>
      <c r="D48" s="4">
        <v>80</v>
      </c>
      <c r="E48" s="4" t="s">
        <v>9</v>
      </c>
      <c r="F48" s="4" t="s">
        <v>10</v>
      </c>
      <c r="G48" s="4" t="s">
        <v>68</v>
      </c>
    </row>
    <row r="49" spans="1:7">
      <c r="A49" s="4" t="s">
        <v>70</v>
      </c>
      <c r="B49" s="4" t="s">
        <v>8</v>
      </c>
      <c r="C49" s="4">
        <v>14.3</v>
      </c>
      <c r="D49" s="4">
        <v>78</v>
      </c>
      <c r="E49" s="4" t="s">
        <v>9</v>
      </c>
      <c r="F49" s="4" t="s">
        <v>10</v>
      </c>
      <c r="G49" s="4" t="s">
        <v>68</v>
      </c>
    </row>
    <row r="50" spans="1:7">
      <c r="A50" s="4" t="s">
        <v>71</v>
      </c>
      <c r="B50" s="4" t="s">
        <v>8</v>
      </c>
      <c r="C50" s="4">
        <v>16.21</v>
      </c>
      <c r="D50" s="4">
        <v>79.5</v>
      </c>
      <c r="E50" s="4" t="s">
        <v>9</v>
      </c>
      <c r="F50" s="4" t="s">
        <v>10</v>
      </c>
      <c r="G50" s="4" t="s">
        <v>72</v>
      </c>
    </row>
    <row r="51" spans="1:7">
      <c r="A51" s="4" t="s">
        <v>73</v>
      </c>
      <c r="B51" s="4" t="s">
        <v>8</v>
      </c>
      <c r="C51" s="4">
        <v>16.15</v>
      </c>
      <c r="D51" s="4">
        <v>78.5</v>
      </c>
      <c r="E51" s="4" t="s">
        <v>9</v>
      </c>
      <c r="F51" s="4" t="s">
        <v>10</v>
      </c>
      <c r="G51" s="4" t="s">
        <v>72</v>
      </c>
    </row>
    <row r="52" spans="1:7">
      <c r="A52" s="4" t="s">
        <v>74</v>
      </c>
      <c r="B52" s="4" t="s">
        <v>8</v>
      </c>
      <c r="C52" s="4">
        <v>16.28</v>
      </c>
      <c r="D52" s="4">
        <v>80</v>
      </c>
      <c r="E52" s="4" t="s">
        <v>9</v>
      </c>
      <c r="F52" s="4" t="s">
        <v>10</v>
      </c>
      <c r="G52" s="4" t="s">
        <v>72</v>
      </c>
    </row>
    <row r="53" spans="1:7">
      <c r="A53" s="4" t="s">
        <v>75</v>
      </c>
      <c r="B53" s="4" t="s">
        <v>8</v>
      </c>
      <c r="C53" s="4">
        <v>13.7</v>
      </c>
      <c r="D53" s="4">
        <v>81.5</v>
      </c>
      <c r="E53" s="4" t="s">
        <v>9</v>
      </c>
      <c r="F53" s="4" t="s">
        <v>10</v>
      </c>
      <c r="G53" s="4" t="s">
        <v>76</v>
      </c>
    </row>
    <row r="54" spans="1:7">
      <c r="A54" s="4" t="s">
        <v>77</v>
      </c>
      <c r="B54" s="4" t="s">
        <v>8</v>
      </c>
      <c r="C54" s="4">
        <v>13.74</v>
      </c>
      <c r="D54" s="4">
        <v>78</v>
      </c>
      <c r="E54" s="4" t="s">
        <v>9</v>
      </c>
      <c r="F54" s="4" t="s">
        <v>10</v>
      </c>
      <c r="G54" s="4" t="s">
        <v>76</v>
      </c>
    </row>
    <row r="55" spans="1:7">
      <c r="A55" s="4" t="s">
        <v>78</v>
      </c>
      <c r="B55" s="4" t="s">
        <v>8</v>
      </c>
      <c r="C55" s="4">
        <v>13.87</v>
      </c>
      <c r="D55" s="4">
        <v>82</v>
      </c>
      <c r="E55" s="4" t="s">
        <v>9</v>
      </c>
      <c r="F55" s="4" t="s">
        <v>10</v>
      </c>
      <c r="G55" s="4" t="s">
        <v>76</v>
      </c>
    </row>
    <row r="56" spans="1:7">
      <c r="A56" s="4" t="s">
        <v>79</v>
      </c>
      <c r="B56" s="4" t="s">
        <v>8</v>
      </c>
      <c r="C56" s="4">
        <v>14.76</v>
      </c>
      <c r="D56" s="4">
        <v>79.5</v>
      </c>
      <c r="E56" s="4" t="s">
        <v>9</v>
      </c>
      <c r="F56" s="4" t="s">
        <v>10</v>
      </c>
      <c r="G56" s="4" t="s">
        <v>80</v>
      </c>
    </row>
    <row r="57" spans="1:7">
      <c r="A57" s="4" t="s">
        <v>81</v>
      </c>
      <c r="B57" s="4" t="s">
        <v>8</v>
      </c>
      <c r="C57" s="4">
        <v>14.86</v>
      </c>
      <c r="D57" s="4">
        <v>81</v>
      </c>
      <c r="E57" s="4" t="s">
        <v>9</v>
      </c>
      <c r="F57" s="4" t="s">
        <v>10</v>
      </c>
      <c r="G57" s="4" t="s">
        <v>80</v>
      </c>
    </row>
    <row r="58" spans="1:7">
      <c r="A58" s="4" t="s">
        <v>82</v>
      </c>
      <c r="B58" s="4" t="s">
        <v>8</v>
      </c>
      <c r="C58" s="4">
        <v>14.93</v>
      </c>
      <c r="D58" s="4">
        <v>78.5</v>
      </c>
      <c r="E58" s="4" t="s">
        <v>9</v>
      </c>
      <c r="F58" s="4" t="s">
        <v>10</v>
      </c>
      <c r="G58" s="4" t="s">
        <v>80</v>
      </c>
    </row>
    <row r="59" spans="1:7">
      <c r="A59" s="4" t="s">
        <v>83</v>
      </c>
      <c r="B59" s="4" t="s">
        <v>8</v>
      </c>
      <c r="C59" s="4">
        <v>14.21</v>
      </c>
      <c r="D59" s="4">
        <v>81.5</v>
      </c>
      <c r="E59" s="4" t="s">
        <v>9</v>
      </c>
      <c r="F59" s="4" t="s">
        <v>10</v>
      </c>
      <c r="G59" s="4" t="s">
        <v>84</v>
      </c>
    </row>
    <row r="60" spans="1:7">
      <c r="A60" s="4" t="s">
        <v>85</v>
      </c>
      <c r="B60" s="4" t="s">
        <v>8</v>
      </c>
      <c r="C60" s="4">
        <v>14.24</v>
      </c>
      <c r="D60" s="4">
        <v>82</v>
      </c>
      <c r="E60" s="4" t="s">
        <v>9</v>
      </c>
      <c r="F60" s="4" t="s">
        <v>10</v>
      </c>
      <c r="G60" s="4" t="s">
        <v>84</v>
      </c>
    </row>
    <row r="61" spans="1:7">
      <c r="A61" s="4" t="s">
        <v>86</v>
      </c>
      <c r="B61" s="4" t="s">
        <v>8</v>
      </c>
      <c r="C61" s="4">
        <v>14.24</v>
      </c>
      <c r="D61" s="4">
        <v>80.5</v>
      </c>
      <c r="E61" s="4" t="s">
        <v>9</v>
      </c>
      <c r="F61" s="4" t="s">
        <v>10</v>
      </c>
      <c r="G61" s="4" t="s">
        <v>84</v>
      </c>
    </row>
    <row r="62" spans="1:7">
      <c r="A62" s="4" t="s">
        <v>87</v>
      </c>
      <c r="B62" s="4" t="s">
        <v>8</v>
      </c>
      <c r="C62" s="4">
        <v>15.7</v>
      </c>
      <c r="D62" s="4">
        <v>80</v>
      </c>
      <c r="E62" s="4" t="s">
        <v>9</v>
      </c>
      <c r="F62" s="4" t="s">
        <v>10</v>
      </c>
      <c r="G62" s="4" t="s">
        <v>88</v>
      </c>
    </row>
    <row r="63" spans="1:7">
      <c r="A63" s="4" t="s">
        <v>89</v>
      </c>
      <c r="B63" s="4" t="s">
        <v>8</v>
      </c>
      <c r="C63" s="4">
        <v>15.83</v>
      </c>
      <c r="D63" s="4">
        <v>78.5</v>
      </c>
      <c r="E63" s="4" t="s">
        <v>9</v>
      </c>
      <c r="F63" s="4" t="s">
        <v>10</v>
      </c>
      <c r="G63" s="4" t="s">
        <v>88</v>
      </c>
    </row>
    <row r="64" spans="1:7">
      <c r="A64" s="4" t="s">
        <v>90</v>
      </c>
      <c r="B64" s="4" t="s">
        <v>8</v>
      </c>
      <c r="C64" s="4">
        <v>15.79</v>
      </c>
      <c r="D64" s="4">
        <v>79.5</v>
      </c>
      <c r="E64" s="4" t="s">
        <v>9</v>
      </c>
      <c r="F64" s="4" t="s">
        <v>10</v>
      </c>
      <c r="G64" s="4" t="s">
        <v>88</v>
      </c>
    </row>
    <row r="65" spans="1:7">
      <c r="A65" s="4" t="s">
        <v>91</v>
      </c>
      <c r="B65" s="4" t="s">
        <v>8</v>
      </c>
      <c r="C65" s="4">
        <v>13.61</v>
      </c>
      <c r="D65" s="4">
        <v>78.5</v>
      </c>
      <c r="E65" s="4" t="s">
        <v>9</v>
      </c>
      <c r="F65" s="4" t="s">
        <v>10</v>
      </c>
      <c r="G65" s="4" t="s">
        <v>92</v>
      </c>
    </row>
    <row r="66" spans="1:7">
      <c r="A66" s="4" t="s">
        <v>93</v>
      </c>
      <c r="B66" s="4" t="s">
        <v>8</v>
      </c>
      <c r="C66" s="4">
        <v>13.55</v>
      </c>
      <c r="D66" s="4">
        <v>78</v>
      </c>
      <c r="E66" s="4" t="s">
        <v>9</v>
      </c>
      <c r="F66" s="4" t="s">
        <v>10</v>
      </c>
      <c r="G66" s="4" t="s">
        <v>92</v>
      </c>
    </row>
    <row r="67" spans="1:7">
      <c r="A67" s="4" t="s">
        <v>94</v>
      </c>
      <c r="B67" s="4" t="s">
        <v>8</v>
      </c>
      <c r="C67" s="4">
        <v>13.62</v>
      </c>
      <c r="D67" s="4">
        <v>79</v>
      </c>
      <c r="E67" s="4" t="s">
        <v>9</v>
      </c>
      <c r="F67" s="4" t="s">
        <v>10</v>
      </c>
      <c r="G67" s="4" t="s">
        <v>92</v>
      </c>
    </row>
    <row r="68" spans="1:7">
      <c r="A68" s="4" t="s">
        <v>95</v>
      </c>
      <c r="B68" s="4" t="s">
        <v>8</v>
      </c>
      <c r="C68" s="4">
        <v>16.28</v>
      </c>
      <c r="D68" s="4">
        <v>79.5</v>
      </c>
      <c r="E68" s="4" t="s">
        <v>9</v>
      </c>
      <c r="F68" s="4" t="s">
        <v>10</v>
      </c>
      <c r="G68" s="4" t="s">
        <v>96</v>
      </c>
    </row>
    <row r="69" spans="1:7">
      <c r="A69" s="4" t="s">
        <v>97</v>
      </c>
      <c r="B69" s="4" t="s">
        <v>8</v>
      </c>
      <c r="C69" s="4">
        <v>16.25</v>
      </c>
      <c r="D69" s="4">
        <v>80.5</v>
      </c>
      <c r="E69" s="4" t="s">
        <v>9</v>
      </c>
      <c r="F69" s="4" t="s">
        <v>10</v>
      </c>
      <c r="G69" s="4" t="s">
        <v>96</v>
      </c>
    </row>
    <row r="70" spans="1:7">
      <c r="A70" s="4" t="s">
        <v>98</v>
      </c>
      <c r="B70" s="4" t="s">
        <v>8</v>
      </c>
      <c r="C70" s="4">
        <v>16.34</v>
      </c>
      <c r="D70" s="4">
        <v>81.5</v>
      </c>
      <c r="E70" s="4" t="s">
        <v>9</v>
      </c>
      <c r="F70" s="4" t="s">
        <v>10</v>
      </c>
      <c r="G70" s="4" t="s">
        <v>96</v>
      </c>
    </row>
    <row r="71" spans="1:7">
      <c r="A71" s="4" t="s">
        <v>99</v>
      </c>
      <c r="B71" s="4" t="s">
        <v>8</v>
      </c>
      <c r="C71" s="4">
        <v>15.83</v>
      </c>
      <c r="D71" s="4">
        <v>82</v>
      </c>
      <c r="E71" s="4" t="s">
        <v>9</v>
      </c>
      <c r="F71" s="4" t="s">
        <v>10</v>
      </c>
      <c r="G71" s="4" t="s">
        <v>100</v>
      </c>
    </row>
    <row r="72" spans="1:7">
      <c r="A72" s="4" t="s">
        <v>101</v>
      </c>
      <c r="B72" s="4" t="s">
        <v>8</v>
      </c>
      <c r="C72" s="4">
        <v>15.75</v>
      </c>
      <c r="D72" s="4">
        <v>78</v>
      </c>
      <c r="E72" s="4" t="s">
        <v>9</v>
      </c>
      <c r="F72" s="4" t="s">
        <v>10</v>
      </c>
      <c r="G72" s="4" t="s">
        <v>100</v>
      </c>
    </row>
    <row r="73" spans="1:7">
      <c r="A73" s="4" t="s">
        <v>102</v>
      </c>
      <c r="B73" s="4" t="s">
        <v>8</v>
      </c>
      <c r="C73" s="4">
        <v>15.91</v>
      </c>
      <c r="D73" s="4">
        <v>79.5</v>
      </c>
      <c r="E73" s="4" t="s">
        <v>9</v>
      </c>
      <c r="F73" s="4" t="s">
        <v>10</v>
      </c>
      <c r="G73" s="4" t="s">
        <v>100</v>
      </c>
    </row>
    <row r="74" spans="6:6">
      <c r="F74" s="12"/>
    </row>
    <row r="75" spans="6:6">
      <c r="F75" s="12"/>
    </row>
    <row r="76" spans="6:6">
      <c r="F76" s="12"/>
    </row>
    <row r="77" spans="6:6">
      <c r="F77" s="12"/>
    </row>
    <row r="78" spans="6:6">
      <c r="F78" s="12"/>
    </row>
    <row r="79" spans="6:6">
      <c r="F79" s="12"/>
    </row>
    <row r="80" spans="6:6">
      <c r="F80" s="12"/>
    </row>
    <row r="81" spans="6:6">
      <c r="F81" s="12"/>
    </row>
    <row r="82" spans="6:6">
      <c r="F82" s="12"/>
    </row>
    <row r="83" spans="6:6">
      <c r="F83" s="12"/>
    </row>
    <row r="84" spans="6:6">
      <c r="F84" s="12"/>
    </row>
    <row r="85" spans="6:6">
      <c r="F85" s="12"/>
    </row>
    <row r="86" spans="6:6">
      <c r="F86" s="12"/>
    </row>
    <row r="87" spans="6:6">
      <c r="F87" s="12"/>
    </row>
    <row r="88" spans="6:9">
      <c r="F88" s="12"/>
      <c r="I88" s="13"/>
    </row>
    <row r="89" spans="6:9">
      <c r="F89" s="12"/>
      <c r="I89" s="13"/>
    </row>
    <row r="90" spans="6:9">
      <c r="F90" s="12"/>
      <c r="I90" s="13"/>
    </row>
    <row r="91" spans="6:9">
      <c r="F91" s="12"/>
      <c r="I91" s="13"/>
    </row>
    <row r="92" spans="6:9">
      <c r="F92" s="12"/>
      <c r="I92" s="13"/>
    </row>
    <row r="93" spans="6:9">
      <c r="F93" s="12"/>
      <c r="I93" s="13"/>
    </row>
    <row r="94" spans="6:9">
      <c r="F94" s="12"/>
      <c r="I94" s="13"/>
    </row>
    <row r="95" spans="6:6">
      <c r="F95" s="12"/>
    </row>
    <row r="96" spans="6:6">
      <c r="F96" s="12"/>
    </row>
    <row r="97" spans="6:6">
      <c r="F97" s="12"/>
    </row>
    <row r="98" spans="6:8">
      <c r="F98" s="5"/>
      <c r="G98" s="13"/>
      <c r="H98" s="35"/>
    </row>
    <row r="99" spans="6:7">
      <c r="F99" s="5"/>
      <c r="G99" s="13"/>
    </row>
    <row r="100" spans="6:7">
      <c r="F100" s="5"/>
      <c r="G100" s="13"/>
    </row>
    <row r="101" spans="6:7">
      <c r="F101" s="5"/>
      <c r="G101" s="13"/>
    </row>
    <row r="102" spans="6:7">
      <c r="F102" s="5"/>
      <c r="G102" s="13"/>
    </row>
    <row r="103" spans="6:7">
      <c r="F103" s="5"/>
      <c r="G103" s="13"/>
    </row>
    <row r="104" spans="6:7">
      <c r="F104" s="5"/>
      <c r="G104" s="13"/>
    </row>
    <row r="105" spans="6:7">
      <c r="F105" s="5"/>
      <c r="G105" s="13"/>
    </row>
    <row r="106" spans="6:7">
      <c r="F106" s="5"/>
      <c r="G106" s="13"/>
    </row>
    <row r="107" spans="6:7">
      <c r="F107" s="5"/>
      <c r="G107" s="13"/>
    </row>
    <row r="108" spans="6:7">
      <c r="F108" s="5"/>
      <c r="G108" s="13"/>
    </row>
    <row r="109" spans="6:7">
      <c r="F109" s="5"/>
      <c r="G109" s="13"/>
    </row>
  </sheetData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F27" sqref="F27"/>
    </sheetView>
  </sheetViews>
  <sheetFormatPr defaultColWidth="11.625" defaultRowHeight="18" customHeight="1"/>
  <cols>
    <col min="1" max="1" width="16" style="4" customWidth="1"/>
    <col min="2" max="8" width="14.5" style="4" customWidth="1"/>
    <col min="9" max="16383" width="11.625" style="4" customWidth="1"/>
    <col min="16384" max="16384" width="11.625" style="4"/>
  </cols>
  <sheetData>
    <row r="1" customHeight="1" spans="1:1">
      <c r="A1" s="7" t="s">
        <v>144</v>
      </c>
    </row>
    <row r="2" customHeight="1" spans="1:8">
      <c r="A2" s="8"/>
      <c r="B2" s="7" t="s">
        <v>145</v>
      </c>
      <c r="C2" s="7" t="s">
        <v>146</v>
      </c>
      <c r="D2" s="7" t="s">
        <v>147</v>
      </c>
      <c r="E2" s="7"/>
      <c r="F2" s="7"/>
      <c r="G2" s="7"/>
      <c r="H2" s="7"/>
    </row>
    <row r="3" customHeight="1" spans="1:11">
      <c r="A3" s="7"/>
      <c r="B3" s="7">
        <v>1.04</v>
      </c>
      <c r="C3" s="7">
        <v>0.97</v>
      </c>
      <c r="D3" s="7">
        <v>0.9</v>
      </c>
      <c r="E3" s="9"/>
      <c r="F3" s="8"/>
      <c r="G3" s="8"/>
      <c r="H3" s="8"/>
      <c r="I3" s="8"/>
      <c r="J3" s="8"/>
      <c r="K3" s="8"/>
    </row>
    <row r="4" customHeight="1" spans="1:11">
      <c r="A4" s="7"/>
      <c r="B4" s="8">
        <v>1.05</v>
      </c>
      <c r="C4" s="8">
        <v>1.05</v>
      </c>
      <c r="D4" s="8">
        <v>0.97</v>
      </c>
      <c r="F4" s="8"/>
      <c r="G4" s="8"/>
      <c r="H4" s="8"/>
      <c r="I4" s="8"/>
      <c r="J4" s="8"/>
      <c r="K4" s="8"/>
    </row>
    <row r="5" customHeight="1" spans="1:11">
      <c r="A5" s="7"/>
      <c r="B5" s="8">
        <v>0.91</v>
      </c>
      <c r="C5" s="8">
        <v>1.11</v>
      </c>
      <c r="D5" s="8">
        <v>1</v>
      </c>
      <c r="E5" s="11"/>
      <c r="F5" s="8"/>
      <c r="G5" s="8"/>
      <c r="H5" s="8"/>
      <c r="I5" s="8"/>
      <c r="J5" s="8"/>
      <c r="K5" s="8"/>
    </row>
    <row r="6" customHeight="1" spans="1:8">
      <c r="A6" s="7" t="s">
        <v>148</v>
      </c>
      <c r="B6" s="8">
        <f>AVERAGE(B3:B5)</f>
        <v>1</v>
      </c>
      <c r="C6" s="8">
        <f>AVERAGE(C3:C5)</f>
        <v>1.04333333333333</v>
      </c>
      <c r="D6" s="8">
        <f>AVERAGE(D3:D5)</f>
        <v>0.956666666666667</v>
      </c>
      <c r="E6" s="10"/>
      <c r="F6" s="8"/>
      <c r="G6" s="8"/>
      <c r="H6" s="8"/>
    </row>
    <row r="7" customHeight="1" spans="1:8">
      <c r="A7" s="7" t="s">
        <v>149</v>
      </c>
      <c r="B7" s="8">
        <f>STDEV(B3:B5)</f>
        <v>0.0781024967590666</v>
      </c>
      <c r="C7" s="8">
        <f>STDEV(C3:C5)</f>
        <v>0.070237691685685</v>
      </c>
      <c r="D7" s="8">
        <f>STDEV(D3:D5)</f>
        <v>0.0513160143944688</v>
      </c>
      <c r="E7" s="8"/>
      <c r="F7" s="8"/>
      <c r="G7" s="8"/>
      <c r="H7" s="8"/>
    </row>
    <row r="8" customHeight="1" spans="1:8">
      <c r="A8" s="7"/>
      <c r="B8" s="8"/>
      <c r="C8" s="8"/>
      <c r="D8" s="8"/>
      <c r="E8" s="8"/>
      <c r="F8" s="8"/>
      <c r="G8" s="8"/>
      <c r="H8" s="8"/>
    </row>
    <row r="10" customHeight="1" spans="1:1">
      <c r="A10" s="7" t="s">
        <v>103</v>
      </c>
    </row>
    <row r="11" customHeight="1" spans="1:8">
      <c r="A11" s="8"/>
      <c r="B11" s="7" t="s">
        <v>145</v>
      </c>
      <c r="C11" s="7" t="s">
        <v>146</v>
      </c>
      <c r="D11" s="7" t="s">
        <v>147</v>
      </c>
      <c r="E11" s="9"/>
      <c r="F11" s="7"/>
      <c r="G11" s="7"/>
      <c r="H11" s="7"/>
    </row>
    <row r="12" customHeight="1" spans="1:11">
      <c r="A12" s="7"/>
      <c r="B12" s="7">
        <v>1.04</v>
      </c>
      <c r="C12" s="7">
        <v>0.56</v>
      </c>
      <c r="D12" s="7">
        <v>0.85</v>
      </c>
      <c r="E12" s="11"/>
      <c r="F12" s="8"/>
      <c r="G12" s="8"/>
      <c r="H12" s="8"/>
      <c r="I12" s="8"/>
      <c r="J12" s="8"/>
      <c r="K12" s="8"/>
    </row>
    <row r="13" customHeight="1" spans="1:11">
      <c r="A13" s="7"/>
      <c r="B13" s="8">
        <v>1.05</v>
      </c>
      <c r="C13" s="8">
        <v>0.51</v>
      </c>
      <c r="D13" s="8">
        <v>0.96</v>
      </c>
      <c r="E13" s="11"/>
      <c r="F13" s="8"/>
      <c r="G13" s="8"/>
      <c r="H13" s="8"/>
      <c r="I13" s="8"/>
      <c r="J13" s="8"/>
      <c r="K13" s="8"/>
    </row>
    <row r="14" customHeight="1" spans="1:11">
      <c r="A14" s="7"/>
      <c r="B14" s="8">
        <v>0.93</v>
      </c>
      <c r="C14" s="8">
        <v>0.48</v>
      </c>
      <c r="D14" s="8">
        <v>0.94</v>
      </c>
      <c r="E14" s="11"/>
      <c r="F14" s="8"/>
      <c r="G14" s="8"/>
      <c r="H14" s="8"/>
      <c r="I14" s="8"/>
      <c r="J14" s="8"/>
      <c r="K14" s="8"/>
    </row>
    <row r="15" customHeight="1" spans="1:8">
      <c r="A15" s="7" t="s">
        <v>148</v>
      </c>
      <c r="B15" s="8">
        <f>AVERAGE(B12:B14)</f>
        <v>1.00666666666667</v>
      </c>
      <c r="C15" s="8">
        <f>AVERAGE(C12:C14)</f>
        <v>0.516666666666667</v>
      </c>
      <c r="D15" s="8">
        <f>AVERAGE(D12:D14)</f>
        <v>0.916666666666667</v>
      </c>
      <c r="E15" s="10"/>
      <c r="F15" s="8"/>
      <c r="G15" s="8"/>
      <c r="H15" s="8"/>
    </row>
    <row r="16" customHeight="1" spans="1:8">
      <c r="A16" s="7" t="s">
        <v>149</v>
      </c>
      <c r="B16" s="8">
        <f>STDEV(B12:B14)</f>
        <v>0.0665832811847939</v>
      </c>
      <c r="C16" s="8">
        <f>STDEV(C12:C14)</f>
        <v>0.0404145188432738</v>
      </c>
      <c r="D16" s="8">
        <f>STDEV(D12:D14)</f>
        <v>0.0585946527708231</v>
      </c>
      <c r="E16" s="8"/>
      <c r="F16" s="8"/>
      <c r="G16" s="8"/>
      <c r="H16" s="8"/>
    </row>
    <row r="17" customHeight="1" spans="1:8">
      <c r="A17" s="7"/>
      <c r="B17" s="8"/>
      <c r="C17" s="8"/>
      <c r="D17" s="8"/>
      <c r="E17" s="8"/>
      <c r="F17" s="8"/>
      <c r="G17" s="8"/>
      <c r="H17" s="8"/>
    </row>
    <row r="18" customHeight="1" spans="1:8">
      <c r="A18" s="8"/>
      <c r="B18" s="7"/>
      <c r="C18" s="7"/>
      <c r="D18" s="7"/>
      <c r="E18" s="7"/>
      <c r="F18" s="7"/>
      <c r="G18" s="7"/>
      <c r="H18" s="7"/>
    </row>
    <row r="19" customHeight="1" spans="1:8">
      <c r="A19" s="7"/>
      <c r="B19" s="8"/>
      <c r="C19" s="8"/>
      <c r="D19" s="8"/>
      <c r="E19" s="8"/>
      <c r="F19" s="8"/>
      <c r="G19" s="8"/>
      <c r="H19" s="8"/>
    </row>
    <row r="20" customHeight="1" spans="1:8">
      <c r="A20" s="7"/>
      <c r="B20" s="8"/>
      <c r="C20" s="8"/>
      <c r="D20" s="8"/>
      <c r="E20" s="8"/>
      <c r="F20" s="8"/>
      <c r="G20" s="8"/>
      <c r="H20" s="8"/>
    </row>
    <row r="21" customHeight="1" spans="1:8">
      <c r="A21" s="7"/>
      <c r="B21" s="8"/>
      <c r="C21" s="8"/>
      <c r="D21" s="8"/>
      <c r="E21" s="8"/>
      <c r="F21" s="8"/>
      <c r="G21" s="8"/>
      <c r="H21" s="8"/>
    </row>
    <row r="22" customHeight="1" spans="1:8">
      <c r="A22" s="7"/>
      <c r="B22" s="8"/>
      <c r="C22" s="8"/>
      <c r="D22" s="8"/>
      <c r="E22" s="8"/>
      <c r="F22" s="8"/>
      <c r="G22" s="8"/>
      <c r="H22" s="8"/>
    </row>
    <row r="23" customHeight="1" spans="1:8">
      <c r="A23" s="7"/>
      <c r="B23" s="8"/>
      <c r="C23" s="8"/>
      <c r="D23" s="8"/>
      <c r="E23" s="8"/>
      <c r="F23" s="8"/>
      <c r="G23" s="8"/>
      <c r="H23" s="8"/>
    </row>
    <row r="24" customHeight="1" spans="1:8">
      <c r="A24" s="7"/>
      <c r="B24" s="8"/>
      <c r="C24" s="8"/>
      <c r="D24" s="8"/>
      <c r="E24" s="8"/>
      <c r="F24" s="8"/>
      <c r="G24" s="8"/>
      <c r="H24" s="8"/>
    </row>
  </sheetData>
  <pageMargins left="0.75" right="0.75" top="1" bottom="1" header="0.5" footer="0.5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F26" sqref="F26"/>
    </sheetView>
  </sheetViews>
  <sheetFormatPr defaultColWidth="11.625" defaultRowHeight="18" customHeight="1"/>
  <cols>
    <col min="1" max="1" width="16" style="4" customWidth="1"/>
    <col min="2" max="8" width="14.5" style="4" customWidth="1"/>
    <col min="9" max="16383" width="11.625" style="4" customWidth="1"/>
    <col min="16384" max="16384" width="11.625" style="4"/>
  </cols>
  <sheetData>
    <row r="1" customHeight="1" spans="1:1">
      <c r="A1" s="7"/>
    </row>
    <row r="2" customHeight="1" spans="1:8">
      <c r="A2" s="8"/>
      <c r="B2" s="7" t="s">
        <v>144</v>
      </c>
      <c r="C2" s="7" t="s">
        <v>103</v>
      </c>
      <c r="D2" s="7" t="s">
        <v>150</v>
      </c>
      <c r="E2" s="7"/>
      <c r="F2" s="7"/>
      <c r="G2" s="7"/>
      <c r="H2" s="7"/>
    </row>
    <row r="3" customHeight="1" spans="1:11">
      <c r="A3" s="7"/>
      <c r="B3" s="7">
        <v>1.03</v>
      </c>
      <c r="C3" s="7">
        <v>0.45</v>
      </c>
      <c r="D3" s="7">
        <v>0.89</v>
      </c>
      <c r="E3" s="9"/>
      <c r="F3" s="8"/>
      <c r="G3" s="8"/>
      <c r="H3" s="8"/>
      <c r="I3" s="8"/>
      <c r="J3" s="8"/>
      <c r="K3" s="8"/>
    </row>
    <row r="4" customHeight="1" spans="1:11">
      <c r="A4" s="7"/>
      <c r="B4" s="8">
        <v>1.06</v>
      </c>
      <c r="C4" s="8">
        <v>0.58</v>
      </c>
      <c r="D4" s="8">
        <v>1.01</v>
      </c>
      <c r="E4" s="11"/>
      <c r="F4" s="8"/>
      <c r="G4" s="8"/>
      <c r="H4" s="8"/>
      <c r="I4" s="8"/>
      <c r="J4" s="8"/>
      <c r="K4" s="8"/>
    </row>
    <row r="5" customHeight="1" spans="1:11">
      <c r="A5" s="7"/>
      <c r="B5" s="8">
        <v>0.92</v>
      </c>
      <c r="C5" s="8">
        <v>0.6</v>
      </c>
      <c r="D5" s="8">
        <v>0.86</v>
      </c>
      <c r="E5" s="11"/>
      <c r="F5" s="8"/>
      <c r="G5" s="8"/>
      <c r="H5" s="8"/>
      <c r="I5" s="8"/>
      <c r="J5" s="8"/>
      <c r="K5" s="8"/>
    </row>
    <row r="6" customHeight="1" spans="1:8">
      <c r="A6" s="7" t="s">
        <v>148</v>
      </c>
      <c r="B6" s="8">
        <f>AVERAGE(B3:B5)</f>
        <v>1.00333333333333</v>
      </c>
      <c r="C6" s="8">
        <f>AVERAGE(C3:C5)</f>
        <v>0.543333333333333</v>
      </c>
      <c r="D6" s="8">
        <f>AVERAGE(D3:D5)</f>
        <v>0.92</v>
      </c>
      <c r="E6" s="10" t="s">
        <v>151</v>
      </c>
      <c r="F6" s="8"/>
      <c r="G6" s="8"/>
      <c r="H6" s="8"/>
    </row>
    <row r="7" customHeight="1" spans="1:8">
      <c r="A7" s="7" t="s">
        <v>149</v>
      </c>
      <c r="B7" s="8">
        <f>STDEV(B3:B5)</f>
        <v>0.0737111479583199</v>
      </c>
      <c r="C7" s="8">
        <f>STDEV(C3:C5)</f>
        <v>0.0814452781524707</v>
      </c>
      <c r="D7" s="8">
        <f>STDEV(D3:D5)</f>
        <v>0.0793725393319377</v>
      </c>
      <c r="E7" s="8"/>
      <c r="F7" s="8"/>
      <c r="G7" s="8"/>
      <c r="H7" s="8"/>
    </row>
    <row r="8" customHeight="1" spans="1:8">
      <c r="A8" s="7"/>
      <c r="B8" s="8"/>
      <c r="C8" s="8"/>
      <c r="D8" s="8"/>
      <c r="E8" s="8"/>
      <c r="F8" s="8"/>
      <c r="G8" s="8"/>
      <c r="H8" s="8"/>
    </row>
    <row r="10" customHeight="1" spans="1:8">
      <c r="A10" s="7"/>
      <c r="B10" s="8"/>
      <c r="C10" s="8"/>
      <c r="D10" s="8"/>
      <c r="E10" s="8"/>
      <c r="F10" s="8"/>
      <c r="G10" s="8"/>
      <c r="H10" s="8"/>
    </row>
    <row r="11" customHeight="1" spans="1:8">
      <c r="A11" s="8"/>
      <c r="B11" s="7"/>
      <c r="C11" s="7"/>
      <c r="D11" s="7"/>
      <c r="E11" s="7"/>
      <c r="F11" s="7"/>
      <c r="G11" s="7"/>
      <c r="H11" s="7"/>
    </row>
    <row r="12" customHeight="1" spans="1:8">
      <c r="A12" s="7"/>
      <c r="B12" s="8"/>
      <c r="C12" s="8"/>
      <c r="D12" s="8"/>
      <c r="E12" s="8"/>
      <c r="F12" s="8"/>
      <c r="G12" s="8"/>
      <c r="H12" s="8"/>
    </row>
    <row r="13" customHeight="1" spans="1:8">
      <c r="A13" s="7"/>
      <c r="B13" s="8"/>
      <c r="C13" s="8"/>
      <c r="D13" s="8"/>
      <c r="E13" s="8"/>
      <c r="F13" s="8"/>
      <c r="G13" s="8"/>
      <c r="H13" s="8"/>
    </row>
    <row r="14" customHeight="1" spans="1:8">
      <c r="A14" s="7"/>
      <c r="B14" s="8"/>
      <c r="C14" s="8"/>
      <c r="D14" s="8"/>
      <c r="E14" s="8"/>
      <c r="F14" s="8"/>
      <c r="G14" s="8"/>
      <c r="H14" s="8"/>
    </row>
    <row r="15" customHeight="1" spans="1:8">
      <c r="A15" s="7"/>
      <c r="B15" s="8"/>
      <c r="C15" s="8"/>
      <c r="D15" s="8"/>
      <c r="E15" s="8"/>
      <c r="F15" s="8"/>
      <c r="G15" s="8"/>
      <c r="H15" s="8"/>
    </row>
    <row r="16" customHeight="1" spans="1:8">
      <c r="A16" s="7"/>
      <c r="B16" s="8"/>
      <c r="C16" s="8"/>
      <c r="D16" s="8"/>
      <c r="E16" s="8"/>
      <c r="F16" s="8"/>
      <c r="G16" s="8"/>
      <c r="H16" s="8"/>
    </row>
    <row r="17" customHeight="1" spans="1:8">
      <c r="A17" s="7"/>
      <c r="B17" s="8"/>
      <c r="C17" s="8"/>
      <c r="D17" s="8"/>
      <c r="E17" s="8"/>
      <c r="F17" s="8"/>
      <c r="G17" s="8"/>
      <c r="H17" s="8"/>
    </row>
  </sheetData>
  <pageMargins left="0.75" right="0.75" top="1" bottom="1" header="0.5" footer="0.5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G28" sqref="G28"/>
    </sheetView>
  </sheetViews>
  <sheetFormatPr defaultColWidth="11.625" defaultRowHeight="18" customHeight="1"/>
  <cols>
    <col min="1" max="1" width="16" style="4" customWidth="1"/>
    <col min="2" max="8" width="14.5" style="4" customWidth="1"/>
    <col min="9" max="16383" width="11.625" style="4" customWidth="1"/>
    <col min="16384" max="16384" width="11.625" style="4"/>
  </cols>
  <sheetData>
    <row r="1" customHeight="1" spans="1:1">
      <c r="A1" s="7" t="s">
        <v>10</v>
      </c>
    </row>
    <row r="2" customHeight="1" spans="1:8">
      <c r="A2" s="8"/>
      <c r="B2" s="7" t="s">
        <v>152</v>
      </c>
      <c r="C2" s="7" t="s">
        <v>103</v>
      </c>
      <c r="D2" s="9"/>
      <c r="E2" s="7"/>
      <c r="F2" s="7"/>
      <c r="G2" s="7"/>
      <c r="H2" s="7"/>
    </row>
    <row r="3" customHeight="1" spans="1:11">
      <c r="A3" s="7"/>
      <c r="B3" s="7">
        <v>0.01</v>
      </c>
      <c r="C3" s="7">
        <v>0.016</v>
      </c>
      <c r="D3" s="9"/>
      <c r="E3" s="9"/>
      <c r="F3" s="8"/>
      <c r="G3" s="8"/>
      <c r="H3" s="8"/>
      <c r="I3" s="8"/>
      <c r="J3" s="8"/>
      <c r="K3" s="8"/>
    </row>
    <row r="4" customHeight="1" spans="1:11">
      <c r="A4" s="7"/>
      <c r="B4" s="8">
        <v>0.016</v>
      </c>
      <c r="C4" s="8">
        <v>0.011</v>
      </c>
      <c r="D4" s="9"/>
      <c r="F4" s="8"/>
      <c r="G4" s="8"/>
      <c r="H4" s="8"/>
      <c r="I4" s="8"/>
      <c r="J4" s="8"/>
      <c r="K4" s="8"/>
    </row>
    <row r="5" customHeight="1" spans="1:11">
      <c r="A5" s="7"/>
      <c r="B5" s="8">
        <v>0.009</v>
      </c>
      <c r="C5" s="8">
        <v>0.011</v>
      </c>
      <c r="D5" s="10" t="s">
        <v>153</v>
      </c>
      <c r="E5" s="11"/>
      <c r="F5" s="8"/>
      <c r="G5" s="8"/>
      <c r="H5" s="8"/>
      <c r="I5" s="8"/>
      <c r="J5" s="8"/>
      <c r="K5" s="8"/>
    </row>
    <row r="6" customHeight="1" spans="1:8">
      <c r="A6" s="7" t="s">
        <v>148</v>
      </c>
      <c r="B6" s="8">
        <f>AVERAGE(B3:B5)</f>
        <v>0.0116666666666667</v>
      </c>
      <c r="C6" s="8">
        <f>AVERAGE(C3:C5)</f>
        <v>0.0126666666666667</v>
      </c>
      <c r="D6" s="8"/>
      <c r="E6" s="10"/>
      <c r="F6" s="8"/>
      <c r="G6" s="8"/>
      <c r="H6" s="8"/>
    </row>
    <row r="7" customHeight="1" spans="1:8">
      <c r="A7" s="7" t="s">
        <v>149</v>
      </c>
      <c r="B7" s="8">
        <f>STDEV(B3:B5)</f>
        <v>0.00378593889720018</v>
      </c>
      <c r="C7" s="8">
        <f>STDEV(C3:C5)</f>
        <v>0.00288675134594813</v>
      </c>
      <c r="D7" s="8"/>
      <c r="E7" s="8"/>
      <c r="F7" s="8"/>
      <c r="G7" s="8"/>
      <c r="H7" s="8"/>
    </row>
    <row r="8" customHeight="1" spans="1:8">
      <c r="A8" s="7"/>
      <c r="B8" s="8"/>
      <c r="C8" s="8"/>
      <c r="D8" s="8"/>
      <c r="E8" s="8"/>
      <c r="F8" s="8"/>
      <c r="G8" s="8"/>
      <c r="H8" s="8"/>
    </row>
    <row r="10" customHeight="1" spans="1:1">
      <c r="A10" s="7" t="s">
        <v>154</v>
      </c>
    </row>
    <row r="11" customHeight="1" spans="1:8">
      <c r="A11" s="8"/>
      <c r="B11" s="7" t="s">
        <v>145</v>
      </c>
      <c r="C11" s="7" t="s">
        <v>146</v>
      </c>
      <c r="D11" s="7"/>
      <c r="E11" s="9"/>
      <c r="F11" s="7"/>
      <c r="G11" s="7"/>
      <c r="H11" s="7"/>
    </row>
    <row r="12" customHeight="1" spans="1:11">
      <c r="A12" s="7"/>
      <c r="B12" s="7">
        <v>0.012</v>
      </c>
      <c r="C12" s="7">
        <v>0.057</v>
      </c>
      <c r="D12" s="9"/>
      <c r="E12" s="11"/>
      <c r="F12" s="8"/>
      <c r="G12" s="8"/>
      <c r="H12" s="8"/>
      <c r="I12" s="8"/>
      <c r="J12" s="8"/>
      <c r="K12" s="8"/>
    </row>
    <row r="13" customHeight="1" spans="1:11">
      <c r="A13" s="7"/>
      <c r="B13" s="8">
        <v>0.013</v>
      </c>
      <c r="C13" s="8">
        <v>0.068</v>
      </c>
      <c r="D13" s="9"/>
      <c r="E13" s="11"/>
      <c r="F13" s="8"/>
      <c r="G13" s="8"/>
      <c r="H13" s="8"/>
      <c r="I13" s="8"/>
      <c r="J13" s="8"/>
      <c r="K13" s="8"/>
    </row>
    <row r="14" customHeight="1" spans="1:11">
      <c r="A14" s="7"/>
      <c r="B14" s="8">
        <v>0.009</v>
      </c>
      <c r="C14" s="8">
        <v>0.062</v>
      </c>
      <c r="D14" s="9"/>
      <c r="E14" s="11"/>
      <c r="F14" s="8"/>
      <c r="G14" s="8"/>
      <c r="H14" s="8"/>
      <c r="I14" s="8"/>
      <c r="J14" s="8"/>
      <c r="K14" s="8"/>
    </row>
    <row r="15" customHeight="1" spans="1:8">
      <c r="A15" s="7" t="s">
        <v>148</v>
      </c>
      <c r="B15" s="8">
        <f>AVERAGE(B12:B14)</f>
        <v>0.0113333333333333</v>
      </c>
      <c r="C15" s="8">
        <f>AVERAGE(C12:C14)</f>
        <v>0.0623333333333333</v>
      </c>
      <c r="D15" s="10" t="s">
        <v>153</v>
      </c>
      <c r="E15" s="10"/>
      <c r="F15" s="8"/>
      <c r="G15" s="8"/>
      <c r="H15" s="8"/>
    </row>
    <row r="16" customHeight="1" spans="1:8">
      <c r="A16" s="7" t="s">
        <v>149</v>
      </c>
      <c r="B16" s="8">
        <f>STDEV(B12:B14)</f>
        <v>0.00208166599946613</v>
      </c>
      <c r="C16" s="8">
        <f>STDEV(C12:C14)</f>
        <v>0.0055075705472861</v>
      </c>
      <c r="D16" s="8"/>
      <c r="E16" s="8"/>
      <c r="F16" s="8"/>
      <c r="G16" s="8"/>
      <c r="H16" s="8"/>
    </row>
    <row r="17" customHeight="1" spans="1:8">
      <c r="A17" s="7"/>
      <c r="B17" s="8"/>
      <c r="C17" s="8"/>
      <c r="D17" s="8"/>
      <c r="E17" s="8"/>
      <c r="F17" s="8"/>
      <c r="G17" s="8"/>
      <c r="H17" s="8"/>
    </row>
    <row r="18" customHeight="1" spans="1:8">
      <c r="A18" s="8"/>
      <c r="B18" s="7"/>
      <c r="C18" s="7"/>
      <c r="D18" s="7"/>
      <c r="E18" s="7"/>
      <c r="F18" s="7"/>
      <c r="G18" s="7"/>
      <c r="H18" s="7"/>
    </row>
    <row r="19" customHeight="1" spans="1:8">
      <c r="A19" s="7"/>
      <c r="B19" s="8"/>
      <c r="C19" s="8"/>
      <c r="D19" s="8"/>
      <c r="E19" s="8"/>
      <c r="F19" s="8"/>
      <c r="G19" s="8"/>
      <c r="H19" s="8"/>
    </row>
    <row r="20" customHeight="1" spans="1:8">
      <c r="A20" s="7"/>
      <c r="B20" s="8"/>
      <c r="C20" s="8"/>
      <c r="D20" s="8"/>
      <c r="E20" s="8"/>
      <c r="F20" s="8"/>
      <c r="G20" s="8"/>
      <c r="H20" s="8"/>
    </row>
    <row r="21" customHeight="1" spans="1:8">
      <c r="A21" s="7"/>
      <c r="B21" s="8"/>
      <c r="C21" s="8"/>
      <c r="D21" s="8"/>
      <c r="E21" s="8"/>
      <c r="F21" s="8"/>
      <c r="G21" s="8"/>
      <c r="H21" s="8"/>
    </row>
    <row r="22" customHeight="1" spans="1:8">
      <c r="A22" s="7"/>
      <c r="B22" s="8"/>
      <c r="C22" s="8"/>
      <c r="D22" s="8"/>
      <c r="E22" s="8"/>
      <c r="F22" s="8"/>
      <c r="G22" s="8"/>
      <c r="H22" s="8"/>
    </row>
    <row r="23" customHeight="1" spans="1:8">
      <c r="A23" s="7"/>
      <c r="B23" s="8"/>
      <c r="C23" s="8"/>
      <c r="D23" s="8"/>
      <c r="E23" s="8"/>
      <c r="F23" s="8"/>
      <c r="G23" s="8"/>
      <c r="H23" s="8"/>
    </row>
    <row r="24" customHeight="1" spans="1:8">
      <c r="A24" s="7"/>
      <c r="B24" s="8"/>
      <c r="C24" s="8"/>
      <c r="D24" s="8"/>
      <c r="E24" s="8"/>
      <c r="F24" s="8"/>
      <c r="G24" s="8"/>
      <c r="H24" s="8"/>
    </row>
  </sheetData>
  <pageMargins left="0.75" right="0.75" top="1" bottom="1" header="0.5" footer="0.5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5"/>
  <sheetViews>
    <sheetView workbookViewId="0">
      <selection activeCell="K38" sqref="K38"/>
    </sheetView>
  </sheetViews>
  <sheetFormatPr defaultColWidth="9" defaultRowHeight="13.5" outlineLevelCol="6"/>
  <cols>
    <col min="1" max="5" width="9" style="1"/>
    <col min="6" max="6" width="17" style="1" customWidth="1"/>
    <col min="7" max="16384" width="9" style="1"/>
  </cols>
  <sheetData>
    <row r="1" ht="15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ht="16.5" spans="1:7">
      <c r="A2" s="4" t="s">
        <v>7</v>
      </c>
      <c r="B2" s="4" t="s">
        <v>8</v>
      </c>
      <c r="C2" s="4">
        <v>15.25</v>
      </c>
      <c r="D2" s="4">
        <v>78.5</v>
      </c>
      <c r="E2" s="4" t="s">
        <v>9</v>
      </c>
      <c r="F2" s="4" t="s">
        <v>10</v>
      </c>
      <c r="G2" s="4" t="s">
        <v>155</v>
      </c>
    </row>
    <row r="3" ht="16.5" spans="1:7">
      <c r="A3" s="4" t="s">
        <v>11</v>
      </c>
      <c r="B3" s="4" t="s">
        <v>8</v>
      </c>
      <c r="C3" s="4">
        <v>15.31</v>
      </c>
      <c r="D3" s="4">
        <v>79</v>
      </c>
      <c r="E3" s="4" t="s">
        <v>9</v>
      </c>
      <c r="F3" s="4" t="s">
        <v>10</v>
      </c>
      <c r="G3" s="4" t="s">
        <v>155</v>
      </c>
    </row>
    <row r="4" ht="16.5" spans="1:7">
      <c r="A4" s="4" t="s">
        <v>12</v>
      </c>
      <c r="B4" s="4" t="s">
        <v>8</v>
      </c>
      <c r="C4" s="4">
        <v>15.42</v>
      </c>
      <c r="D4" s="4">
        <v>78</v>
      </c>
      <c r="E4" s="4" t="s">
        <v>9</v>
      </c>
      <c r="F4" s="4" t="s">
        <v>10</v>
      </c>
      <c r="G4" s="4" t="s">
        <v>155</v>
      </c>
    </row>
    <row r="5" ht="16.5" spans="1:7">
      <c r="A5" s="4" t="s">
        <v>13</v>
      </c>
      <c r="B5" s="4" t="s">
        <v>8</v>
      </c>
      <c r="C5" s="4">
        <v>15.36</v>
      </c>
      <c r="D5" s="4">
        <v>81</v>
      </c>
      <c r="E5" s="4" t="s">
        <v>9</v>
      </c>
      <c r="F5" s="4" t="s">
        <v>10</v>
      </c>
      <c r="G5" s="4" t="s">
        <v>155</v>
      </c>
    </row>
    <row r="6" ht="16.5" spans="1:7">
      <c r="A6" s="4" t="s">
        <v>14</v>
      </c>
      <c r="B6" s="4" t="s">
        <v>8</v>
      </c>
      <c r="C6" s="4">
        <v>15.47</v>
      </c>
      <c r="D6" s="4">
        <v>80.5</v>
      </c>
      <c r="E6" s="4" t="s">
        <v>9</v>
      </c>
      <c r="F6" s="4" t="s">
        <v>10</v>
      </c>
      <c r="G6" s="4" t="s">
        <v>155</v>
      </c>
    </row>
    <row r="7" ht="16.5" spans="1:7">
      <c r="A7" s="4" t="s">
        <v>15</v>
      </c>
      <c r="B7" s="4" t="s">
        <v>8</v>
      </c>
      <c r="C7" s="4">
        <v>15.44</v>
      </c>
      <c r="D7" s="4">
        <v>81.5</v>
      </c>
      <c r="E7" s="4" t="s">
        <v>9</v>
      </c>
      <c r="F7" s="4" t="s">
        <v>10</v>
      </c>
      <c r="G7" s="4" t="s">
        <v>155</v>
      </c>
    </row>
    <row r="8" ht="16.5" spans="1:7">
      <c r="A8" s="4" t="s">
        <v>16</v>
      </c>
      <c r="B8" s="4" t="s">
        <v>8</v>
      </c>
      <c r="C8" s="4">
        <v>15.55</v>
      </c>
      <c r="D8" s="4">
        <v>80.5</v>
      </c>
      <c r="E8" s="4" t="s">
        <v>9</v>
      </c>
      <c r="F8" s="4" t="s">
        <v>10</v>
      </c>
      <c r="G8" s="4" t="s">
        <v>155</v>
      </c>
    </row>
    <row r="9" ht="16.5" spans="1:7">
      <c r="A9" s="4" t="s">
        <v>17</v>
      </c>
      <c r="B9" s="4" t="s">
        <v>8</v>
      </c>
      <c r="C9" s="4">
        <v>15.5</v>
      </c>
      <c r="D9" s="4">
        <v>79.5</v>
      </c>
      <c r="E9" s="4" t="s">
        <v>9</v>
      </c>
      <c r="F9" s="4" t="s">
        <v>10</v>
      </c>
      <c r="G9" s="4" t="s">
        <v>155</v>
      </c>
    </row>
    <row r="10" ht="16.5" spans="1:7">
      <c r="A10" s="4" t="s">
        <v>18</v>
      </c>
      <c r="B10" s="4" t="s">
        <v>8</v>
      </c>
      <c r="C10" s="4">
        <v>15.47</v>
      </c>
      <c r="D10" s="4">
        <v>79</v>
      </c>
      <c r="E10" s="4" t="s">
        <v>9</v>
      </c>
      <c r="F10" s="4" t="s">
        <v>10</v>
      </c>
      <c r="G10" s="4" t="s">
        <v>155</v>
      </c>
    </row>
    <row r="11" ht="16.5" spans="1:7">
      <c r="A11" s="4" t="s">
        <v>19</v>
      </c>
      <c r="B11" s="4" t="s">
        <v>8</v>
      </c>
      <c r="C11" s="4">
        <v>15.57</v>
      </c>
      <c r="D11" s="4">
        <v>78</v>
      </c>
      <c r="E11" s="4" t="s">
        <v>9</v>
      </c>
      <c r="F11" s="4" t="s">
        <v>10</v>
      </c>
      <c r="G11" s="4" t="s">
        <v>156</v>
      </c>
    </row>
    <row r="12" ht="16.5" spans="1:7">
      <c r="A12" s="4" t="s">
        <v>21</v>
      </c>
      <c r="B12" s="4" t="s">
        <v>8</v>
      </c>
      <c r="C12" s="4">
        <v>15.45</v>
      </c>
      <c r="D12" s="4">
        <v>79</v>
      </c>
      <c r="E12" s="4" t="s">
        <v>9</v>
      </c>
      <c r="F12" s="4" t="s">
        <v>10</v>
      </c>
      <c r="G12" s="4" t="s">
        <v>156</v>
      </c>
    </row>
    <row r="13" ht="16.5" spans="1:7">
      <c r="A13" s="4" t="s">
        <v>22</v>
      </c>
      <c r="B13" s="4" t="s">
        <v>8</v>
      </c>
      <c r="C13" s="4">
        <v>15.49</v>
      </c>
      <c r="D13" s="4">
        <v>81</v>
      </c>
      <c r="E13" s="4" t="s">
        <v>9</v>
      </c>
      <c r="F13" s="4" t="s">
        <v>10</v>
      </c>
      <c r="G13" s="4" t="s">
        <v>156</v>
      </c>
    </row>
    <row r="14" ht="16.5" spans="1:7">
      <c r="A14" s="4" t="s">
        <v>23</v>
      </c>
      <c r="B14" s="4" t="s">
        <v>8</v>
      </c>
      <c r="C14" s="4">
        <v>15.21</v>
      </c>
      <c r="D14" s="4">
        <v>80.5</v>
      </c>
      <c r="E14" s="4" t="s">
        <v>9</v>
      </c>
      <c r="F14" s="4" t="s">
        <v>10</v>
      </c>
      <c r="G14" s="4" t="s">
        <v>156</v>
      </c>
    </row>
    <row r="15" ht="16.5" spans="1:7">
      <c r="A15" s="4" t="s">
        <v>25</v>
      </c>
      <c r="B15" s="4" t="s">
        <v>8</v>
      </c>
      <c r="C15" s="4">
        <v>15.29</v>
      </c>
      <c r="D15" s="4">
        <v>82</v>
      </c>
      <c r="E15" s="4" t="s">
        <v>9</v>
      </c>
      <c r="F15" s="4" t="s">
        <v>10</v>
      </c>
      <c r="G15" s="4" t="s">
        <v>156</v>
      </c>
    </row>
    <row r="16" ht="16.5" spans="1:7">
      <c r="A16" s="4" t="s">
        <v>26</v>
      </c>
      <c r="B16" s="4" t="s">
        <v>8</v>
      </c>
      <c r="C16" s="4">
        <v>15.38</v>
      </c>
      <c r="D16" s="4">
        <v>82</v>
      </c>
      <c r="E16" s="4" t="s">
        <v>9</v>
      </c>
      <c r="F16" s="4" t="s">
        <v>10</v>
      </c>
      <c r="G16" s="4" t="s">
        <v>156</v>
      </c>
    </row>
    <row r="17" ht="16.5" spans="1:7">
      <c r="A17" s="4" t="s">
        <v>27</v>
      </c>
      <c r="B17" s="4" t="s">
        <v>8</v>
      </c>
      <c r="C17" s="4">
        <v>15.44</v>
      </c>
      <c r="D17" s="4">
        <v>81.5</v>
      </c>
      <c r="E17" s="4" t="s">
        <v>9</v>
      </c>
      <c r="F17" s="4" t="s">
        <v>10</v>
      </c>
      <c r="G17" s="4" t="s">
        <v>156</v>
      </c>
    </row>
    <row r="18" ht="16.5" spans="1:7">
      <c r="A18" s="4" t="s">
        <v>29</v>
      </c>
      <c r="B18" s="4" t="s">
        <v>8</v>
      </c>
      <c r="C18" s="4">
        <v>15.34</v>
      </c>
      <c r="D18" s="4">
        <v>78.5</v>
      </c>
      <c r="E18" s="4" t="s">
        <v>9</v>
      </c>
      <c r="F18" s="4" t="s">
        <v>10</v>
      </c>
      <c r="G18" s="4" t="s">
        <v>156</v>
      </c>
    </row>
    <row r="19" ht="16.5" spans="1:7">
      <c r="A19" s="4" t="s">
        <v>30</v>
      </c>
      <c r="B19" s="4" t="s">
        <v>8</v>
      </c>
      <c r="C19" s="4">
        <v>15.27</v>
      </c>
      <c r="D19" s="4">
        <v>78</v>
      </c>
      <c r="E19" s="4" t="s">
        <v>9</v>
      </c>
      <c r="F19" s="4" t="s">
        <v>10</v>
      </c>
      <c r="G19" s="4" t="s">
        <v>156</v>
      </c>
    </row>
    <row r="20" ht="16.5" spans="1:7">
      <c r="A20" s="4" t="s">
        <v>31</v>
      </c>
      <c r="B20" s="4" t="s">
        <v>8</v>
      </c>
      <c r="C20" s="4">
        <v>27.85</v>
      </c>
      <c r="D20" s="4">
        <v>81.5</v>
      </c>
      <c r="E20" s="4" t="s">
        <v>9</v>
      </c>
      <c r="F20" s="4" t="s">
        <v>157</v>
      </c>
      <c r="G20" s="4" t="s">
        <v>155</v>
      </c>
    </row>
    <row r="21" ht="16.5" spans="1:7">
      <c r="A21" s="4" t="s">
        <v>33</v>
      </c>
      <c r="B21" s="4" t="s">
        <v>8</v>
      </c>
      <c r="C21" s="4">
        <v>27.82</v>
      </c>
      <c r="D21" s="4">
        <v>81</v>
      </c>
      <c r="E21" s="4" t="s">
        <v>9</v>
      </c>
      <c r="F21" s="4" t="s">
        <v>157</v>
      </c>
      <c r="G21" s="4" t="s">
        <v>155</v>
      </c>
    </row>
    <row r="22" ht="16.5" spans="1:7">
      <c r="A22" s="4" t="s">
        <v>34</v>
      </c>
      <c r="B22" s="4" t="s">
        <v>8</v>
      </c>
      <c r="C22" s="4">
        <v>27.79</v>
      </c>
      <c r="D22" s="4">
        <v>80</v>
      </c>
      <c r="E22" s="4" t="s">
        <v>9</v>
      </c>
      <c r="F22" s="4" t="s">
        <v>157</v>
      </c>
      <c r="G22" s="4" t="s">
        <v>155</v>
      </c>
    </row>
    <row r="23" ht="16.5" spans="1:7">
      <c r="A23" s="4" t="s">
        <v>35</v>
      </c>
      <c r="B23" s="4" t="s">
        <v>8</v>
      </c>
      <c r="C23" s="4">
        <v>27.91</v>
      </c>
      <c r="D23" s="4">
        <v>80</v>
      </c>
      <c r="E23" s="4" t="s">
        <v>9</v>
      </c>
      <c r="F23" s="4" t="s">
        <v>157</v>
      </c>
      <c r="G23" s="4" t="s">
        <v>155</v>
      </c>
    </row>
    <row r="24" ht="16.5" spans="1:7">
      <c r="A24" s="4" t="s">
        <v>37</v>
      </c>
      <c r="B24" s="4" t="s">
        <v>8</v>
      </c>
      <c r="C24" s="4">
        <v>27.8</v>
      </c>
      <c r="D24" s="4">
        <v>78.5</v>
      </c>
      <c r="E24" s="4" t="s">
        <v>9</v>
      </c>
      <c r="F24" s="4" t="s">
        <v>157</v>
      </c>
      <c r="G24" s="4" t="s">
        <v>155</v>
      </c>
    </row>
    <row r="25" ht="16.5" spans="1:7">
      <c r="A25" s="4" t="s">
        <v>38</v>
      </c>
      <c r="B25" s="4" t="s">
        <v>8</v>
      </c>
      <c r="C25" s="4">
        <v>27.8</v>
      </c>
      <c r="D25" s="4">
        <v>79</v>
      </c>
      <c r="E25" s="4" t="s">
        <v>9</v>
      </c>
      <c r="F25" s="4" t="s">
        <v>157</v>
      </c>
      <c r="G25" s="4" t="s">
        <v>155</v>
      </c>
    </row>
    <row r="26" ht="16.5" spans="1:7">
      <c r="A26" s="4" t="s">
        <v>39</v>
      </c>
      <c r="B26" s="4" t="s">
        <v>8</v>
      </c>
      <c r="C26" s="4">
        <v>28.05</v>
      </c>
      <c r="D26" s="4">
        <v>80.5</v>
      </c>
      <c r="E26" s="4" t="s">
        <v>9</v>
      </c>
      <c r="F26" s="4" t="s">
        <v>157</v>
      </c>
      <c r="G26" s="4" t="s">
        <v>155</v>
      </c>
    </row>
    <row r="27" ht="16.5" spans="1:7">
      <c r="A27" s="4" t="s">
        <v>41</v>
      </c>
      <c r="B27" s="4" t="s">
        <v>8</v>
      </c>
      <c r="C27" s="4">
        <v>28.17</v>
      </c>
      <c r="D27" s="4">
        <v>81</v>
      </c>
      <c r="E27" s="4" t="s">
        <v>9</v>
      </c>
      <c r="F27" s="4" t="s">
        <v>157</v>
      </c>
      <c r="G27" s="4" t="s">
        <v>155</v>
      </c>
    </row>
    <row r="28" ht="16.5" spans="1:7">
      <c r="A28" s="4" t="s">
        <v>42</v>
      </c>
      <c r="B28" s="4" t="s">
        <v>8</v>
      </c>
      <c r="C28" s="4">
        <v>28.16</v>
      </c>
      <c r="D28" s="4">
        <v>82</v>
      </c>
      <c r="E28" s="4" t="s">
        <v>9</v>
      </c>
      <c r="F28" s="4" t="s">
        <v>157</v>
      </c>
      <c r="G28" s="4" t="s">
        <v>155</v>
      </c>
    </row>
    <row r="29" ht="16.5" spans="1:7">
      <c r="A29" s="4" t="s">
        <v>43</v>
      </c>
      <c r="B29" s="4" t="s">
        <v>8</v>
      </c>
      <c r="C29" s="4">
        <v>25.4</v>
      </c>
      <c r="D29" s="4">
        <v>82</v>
      </c>
      <c r="E29" s="4" t="s">
        <v>9</v>
      </c>
      <c r="F29" s="4" t="s">
        <v>157</v>
      </c>
      <c r="G29" s="4" t="s">
        <v>156</v>
      </c>
    </row>
    <row r="30" ht="16.5" spans="1:7">
      <c r="A30" s="4" t="s">
        <v>45</v>
      </c>
      <c r="B30" s="4" t="s">
        <v>8</v>
      </c>
      <c r="C30" s="4">
        <v>25.48</v>
      </c>
      <c r="D30" s="4">
        <v>80</v>
      </c>
      <c r="E30" s="4" t="s">
        <v>9</v>
      </c>
      <c r="F30" s="4" t="s">
        <v>157</v>
      </c>
      <c r="G30" s="4" t="s">
        <v>156</v>
      </c>
    </row>
    <row r="31" ht="16.5" spans="1:7">
      <c r="A31" s="4" t="s">
        <v>46</v>
      </c>
      <c r="B31" s="4" t="s">
        <v>8</v>
      </c>
      <c r="C31" s="4">
        <v>25.47</v>
      </c>
      <c r="D31" s="4">
        <v>80.5</v>
      </c>
      <c r="E31" s="4" t="s">
        <v>9</v>
      </c>
      <c r="F31" s="4" t="s">
        <v>157</v>
      </c>
      <c r="G31" s="4" t="s">
        <v>156</v>
      </c>
    </row>
    <row r="32" ht="16.5" spans="1:7">
      <c r="A32" s="4" t="s">
        <v>47</v>
      </c>
      <c r="B32" s="4" t="s">
        <v>8</v>
      </c>
      <c r="C32" s="4">
        <v>25.27</v>
      </c>
      <c r="D32" s="4">
        <v>78.5</v>
      </c>
      <c r="E32" s="4" t="s">
        <v>9</v>
      </c>
      <c r="F32" s="4" t="s">
        <v>157</v>
      </c>
      <c r="G32" s="4" t="s">
        <v>156</v>
      </c>
    </row>
    <row r="33" ht="16.5" spans="1:7">
      <c r="A33" s="4" t="s">
        <v>49</v>
      </c>
      <c r="B33" s="4" t="s">
        <v>8</v>
      </c>
      <c r="C33" s="4">
        <v>25.35</v>
      </c>
      <c r="D33" s="4">
        <v>79</v>
      </c>
      <c r="E33" s="4" t="s">
        <v>9</v>
      </c>
      <c r="F33" s="4" t="s">
        <v>157</v>
      </c>
      <c r="G33" s="4" t="s">
        <v>156</v>
      </c>
    </row>
    <row r="34" ht="16.5" spans="1:7">
      <c r="A34" s="4" t="s">
        <v>50</v>
      </c>
      <c r="B34" s="4" t="s">
        <v>8</v>
      </c>
      <c r="C34" s="4">
        <v>25.34</v>
      </c>
      <c r="D34" s="4">
        <v>80.5</v>
      </c>
      <c r="E34" s="4" t="s">
        <v>9</v>
      </c>
      <c r="F34" s="4" t="s">
        <v>157</v>
      </c>
      <c r="G34" s="4" t="s">
        <v>156</v>
      </c>
    </row>
    <row r="35" ht="16.5" spans="1:7">
      <c r="A35" s="4" t="s">
        <v>51</v>
      </c>
      <c r="B35" s="4" t="s">
        <v>8</v>
      </c>
      <c r="C35" s="4">
        <v>25.48</v>
      </c>
      <c r="D35" s="4">
        <v>78.5</v>
      </c>
      <c r="E35" s="4" t="s">
        <v>9</v>
      </c>
      <c r="F35" s="4" t="s">
        <v>157</v>
      </c>
      <c r="G35" s="4" t="s">
        <v>156</v>
      </c>
    </row>
    <row r="36" ht="16.5" spans="1:7">
      <c r="A36" s="4" t="s">
        <v>53</v>
      </c>
      <c r="B36" s="4" t="s">
        <v>8</v>
      </c>
      <c r="C36" s="4">
        <v>25.34</v>
      </c>
      <c r="D36" s="4">
        <v>79</v>
      </c>
      <c r="E36" s="4" t="s">
        <v>9</v>
      </c>
      <c r="F36" s="4" t="s">
        <v>157</v>
      </c>
      <c r="G36" s="4" t="s">
        <v>156</v>
      </c>
    </row>
    <row r="37" ht="16.5" spans="1:7">
      <c r="A37" s="4" t="s">
        <v>54</v>
      </c>
      <c r="B37" s="4" t="s">
        <v>8</v>
      </c>
      <c r="C37" s="4">
        <v>25.41</v>
      </c>
      <c r="D37" s="4">
        <v>79</v>
      </c>
      <c r="E37" s="4" t="s">
        <v>9</v>
      </c>
      <c r="F37" s="4" t="s">
        <v>157</v>
      </c>
      <c r="G37" s="4" t="s">
        <v>156</v>
      </c>
    </row>
    <row r="38" ht="16.5" spans="1:7">
      <c r="A38" s="4" t="s">
        <v>55</v>
      </c>
      <c r="B38" s="4" t="s">
        <v>8</v>
      </c>
      <c r="C38" s="4">
        <v>29.05</v>
      </c>
      <c r="D38" s="4">
        <v>78.5</v>
      </c>
      <c r="E38" s="4" t="s">
        <v>9</v>
      </c>
      <c r="F38" s="5" t="s">
        <v>158</v>
      </c>
      <c r="G38" s="4" t="s">
        <v>155</v>
      </c>
    </row>
    <row r="39" ht="16.5" spans="1:7">
      <c r="A39" s="4" t="s">
        <v>57</v>
      </c>
      <c r="B39" s="4" t="s">
        <v>8</v>
      </c>
      <c r="C39" s="4">
        <v>28.97</v>
      </c>
      <c r="D39" s="4">
        <v>82</v>
      </c>
      <c r="E39" s="4" t="s">
        <v>9</v>
      </c>
      <c r="F39" s="5" t="s">
        <v>158</v>
      </c>
      <c r="G39" s="4" t="s">
        <v>155</v>
      </c>
    </row>
    <row r="40" ht="16.5" spans="1:7">
      <c r="A40" s="4" t="s">
        <v>58</v>
      </c>
      <c r="B40" s="4" t="s">
        <v>8</v>
      </c>
      <c r="C40" s="4">
        <v>29.04</v>
      </c>
      <c r="D40" s="4">
        <v>78.5</v>
      </c>
      <c r="E40" s="4" t="s">
        <v>9</v>
      </c>
      <c r="F40" s="5" t="s">
        <v>158</v>
      </c>
      <c r="G40" s="4" t="s">
        <v>155</v>
      </c>
    </row>
    <row r="41" ht="16.5" spans="1:7">
      <c r="A41" s="4" t="s">
        <v>59</v>
      </c>
      <c r="B41" s="4" t="s">
        <v>8</v>
      </c>
      <c r="C41" s="4">
        <v>29.05</v>
      </c>
      <c r="D41" s="4">
        <v>79.5</v>
      </c>
      <c r="E41" s="4" t="s">
        <v>9</v>
      </c>
      <c r="F41" s="5" t="s">
        <v>158</v>
      </c>
      <c r="G41" s="4" t="s">
        <v>155</v>
      </c>
    </row>
    <row r="42" ht="16.5" spans="1:7">
      <c r="A42" s="4" t="s">
        <v>61</v>
      </c>
      <c r="B42" s="4" t="s">
        <v>8</v>
      </c>
      <c r="C42" s="4">
        <v>29.16</v>
      </c>
      <c r="D42" s="4">
        <v>80.5</v>
      </c>
      <c r="E42" s="4" t="s">
        <v>9</v>
      </c>
      <c r="F42" s="5" t="s">
        <v>158</v>
      </c>
      <c r="G42" s="4" t="s">
        <v>155</v>
      </c>
    </row>
    <row r="43" ht="16.5" spans="1:7">
      <c r="A43" s="4" t="s">
        <v>62</v>
      </c>
      <c r="B43" s="4" t="s">
        <v>8</v>
      </c>
      <c r="C43" s="4">
        <v>29.11</v>
      </c>
      <c r="D43" s="4">
        <v>80</v>
      </c>
      <c r="E43" s="4" t="s">
        <v>9</v>
      </c>
      <c r="F43" s="5" t="s">
        <v>158</v>
      </c>
      <c r="G43" s="4" t="s">
        <v>155</v>
      </c>
    </row>
    <row r="44" ht="16.5" spans="1:7">
      <c r="A44" s="4" t="s">
        <v>63</v>
      </c>
      <c r="B44" s="4" t="s">
        <v>8</v>
      </c>
      <c r="C44" s="4">
        <v>29.04</v>
      </c>
      <c r="D44" s="4">
        <v>79.5</v>
      </c>
      <c r="E44" s="4" t="s">
        <v>9</v>
      </c>
      <c r="F44" s="5" t="s">
        <v>158</v>
      </c>
      <c r="G44" s="4" t="s">
        <v>155</v>
      </c>
    </row>
    <row r="45" ht="16.5" spans="1:7">
      <c r="A45" s="4" t="s">
        <v>65</v>
      </c>
      <c r="B45" s="4" t="s">
        <v>8</v>
      </c>
      <c r="C45" s="4">
        <v>29.09</v>
      </c>
      <c r="D45" s="4">
        <v>79</v>
      </c>
      <c r="E45" s="4" t="s">
        <v>9</v>
      </c>
      <c r="F45" s="5" t="s">
        <v>158</v>
      </c>
      <c r="G45" s="4" t="s">
        <v>155</v>
      </c>
    </row>
    <row r="46" ht="16.5" spans="1:7">
      <c r="A46" s="4" t="s">
        <v>66</v>
      </c>
      <c r="B46" s="4" t="s">
        <v>8</v>
      </c>
      <c r="C46" s="4">
        <v>28.94</v>
      </c>
      <c r="D46" s="4">
        <v>78.5</v>
      </c>
      <c r="E46" s="4" t="s">
        <v>9</v>
      </c>
      <c r="F46" s="5" t="s">
        <v>158</v>
      </c>
      <c r="G46" s="4" t="s">
        <v>155</v>
      </c>
    </row>
    <row r="47" ht="16.5" spans="1:7">
      <c r="A47" s="4" t="s">
        <v>67</v>
      </c>
      <c r="B47" s="4" t="s">
        <v>8</v>
      </c>
      <c r="C47" s="4">
        <v>27.71</v>
      </c>
      <c r="D47" s="4">
        <v>81</v>
      </c>
      <c r="E47" s="4" t="s">
        <v>9</v>
      </c>
      <c r="F47" s="5" t="s">
        <v>158</v>
      </c>
      <c r="G47" s="4" t="s">
        <v>156</v>
      </c>
    </row>
    <row r="48" ht="16.5" spans="1:7">
      <c r="A48" s="4" t="s">
        <v>69</v>
      </c>
      <c r="B48" s="4" t="s">
        <v>8</v>
      </c>
      <c r="C48" s="4">
        <v>27.68</v>
      </c>
      <c r="D48" s="4">
        <v>80</v>
      </c>
      <c r="E48" s="4" t="s">
        <v>9</v>
      </c>
      <c r="F48" s="5" t="s">
        <v>158</v>
      </c>
      <c r="G48" s="4" t="s">
        <v>156</v>
      </c>
    </row>
    <row r="49" ht="16.5" spans="1:7">
      <c r="A49" s="4" t="s">
        <v>70</v>
      </c>
      <c r="B49" s="4" t="s">
        <v>8</v>
      </c>
      <c r="C49" s="4">
        <v>27.84</v>
      </c>
      <c r="D49" s="4">
        <v>80.5</v>
      </c>
      <c r="E49" s="4" t="s">
        <v>9</v>
      </c>
      <c r="F49" s="5" t="s">
        <v>158</v>
      </c>
      <c r="G49" s="4" t="s">
        <v>156</v>
      </c>
    </row>
    <row r="50" ht="16.5" spans="1:7">
      <c r="A50" s="4" t="s">
        <v>71</v>
      </c>
      <c r="B50" s="4" t="s">
        <v>8</v>
      </c>
      <c r="C50" s="4">
        <v>27.47</v>
      </c>
      <c r="D50" s="4">
        <v>79.5</v>
      </c>
      <c r="E50" s="4" t="s">
        <v>9</v>
      </c>
      <c r="F50" s="5" t="s">
        <v>158</v>
      </c>
      <c r="G50" s="4" t="s">
        <v>156</v>
      </c>
    </row>
    <row r="51" ht="16.5" spans="1:7">
      <c r="A51" s="4" t="s">
        <v>73</v>
      </c>
      <c r="B51" s="4" t="s">
        <v>8</v>
      </c>
      <c r="C51" s="4">
        <v>27.61</v>
      </c>
      <c r="D51" s="4">
        <v>80</v>
      </c>
      <c r="E51" s="4" t="s">
        <v>9</v>
      </c>
      <c r="F51" s="5" t="s">
        <v>158</v>
      </c>
      <c r="G51" s="4" t="s">
        <v>156</v>
      </c>
    </row>
    <row r="52" ht="16.5" spans="1:7">
      <c r="A52" s="4" t="s">
        <v>74</v>
      </c>
      <c r="B52" s="4" t="s">
        <v>8</v>
      </c>
      <c r="C52" s="4">
        <v>27.48</v>
      </c>
      <c r="D52" s="4">
        <v>80</v>
      </c>
      <c r="E52" s="4" t="s">
        <v>9</v>
      </c>
      <c r="F52" s="5" t="s">
        <v>158</v>
      </c>
      <c r="G52" s="4" t="s">
        <v>156</v>
      </c>
    </row>
    <row r="53" ht="16.5" spans="1:7">
      <c r="A53" s="4" t="s">
        <v>75</v>
      </c>
      <c r="B53" s="4" t="s">
        <v>8</v>
      </c>
      <c r="C53" s="4">
        <v>27.53</v>
      </c>
      <c r="D53" s="4">
        <v>82</v>
      </c>
      <c r="E53" s="4" t="s">
        <v>9</v>
      </c>
      <c r="F53" s="5" t="s">
        <v>158</v>
      </c>
      <c r="G53" s="4" t="s">
        <v>156</v>
      </c>
    </row>
    <row r="54" ht="16.5" spans="1:7">
      <c r="A54" s="4" t="s">
        <v>77</v>
      </c>
      <c r="B54" s="4" t="s">
        <v>8</v>
      </c>
      <c r="C54" s="4">
        <v>27.41</v>
      </c>
      <c r="D54" s="4">
        <v>81.5</v>
      </c>
      <c r="E54" s="4" t="s">
        <v>9</v>
      </c>
      <c r="F54" s="5" t="s">
        <v>158</v>
      </c>
      <c r="G54" s="4" t="s">
        <v>156</v>
      </c>
    </row>
    <row r="55" ht="16.5" spans="1:7">
      <c r="A55" s="4" t="s">
        <v>78</v>
      </c>
      <c r="B55" s="4" t="s">
        <v>8</v>
      </c>
      <c r="C55" s="4">
        <v>27.47</v>
      </c>
      <c r="D55" s="4">
        <v>80</v>
      </c>
      <c r="E55" s="4" t="s">
        <v>9</v>
      </c>
      <c r="F55" s="5" t="s">
        <v>158</v>
      </c>
      <c r="G55" s="4" t="s">
        <v>156</v>
      </c>
    </row>
    <row r="56" ht="16.5" spans="1:7">
      <c r="A56" s="4"/>
      <c r="B56" s="4"/>
      <c r="C56" s="4"/>
      <c r="D56" s="4"/>
      <c r="E56" s="4"/>
      <c r="F56" s="5"/>
      <c r="G56" s="6"/>
    </row>
    <row r="57" ht="16.5" spans="1:7">
      <c r="A57" s="4"/>
      <c r="B57" s="4"/>
      <c r="C57" s="4"/>
      <c r="D57" s="4"/>
      <c r="E57" s="4"/>
      <c r="F57" s="5"/>
      <c r="G57" s="6"/>
    </row>
    <row r="58" ht="16.5" spans="1:7">
      <c r="A58" s="4"/>
      <c r="B58" s="4"/>
      <c r="C58" s="4"/>
      <c r="D58" s="4"/>
      <c r="E58" s="4"/>
      <c r="F58" s="5"/>
      <c r="G58" s="6"/>
    </row>
    <row r="59" ht="16.5" spans="1:7">
      <c r="A59" s="4"/>
      <c r="B59" s="4"/>
      <c r="C59" s="4"/>
      <c r="D59" s="4"/>
      <c r="E59" s="4"/>
      <c r="F59" s="5"/>
      <c r="G59" s="6"/>
    </row>
    <row r="60" ht="16.5" spans="1:7">
      <c r="A60" s="4"/>
      <c r="B60" s="4"/>
      <c r="C60" s="4"/>
      <c r="D60" s="4"/>
      <c r="E60" s="4"/>
      <c r="F60" s="5"/>
      <c r="G60" s="6"/>
    </row>
    <row r="61" ht="16.5" spans="1:7">
      <c r="A61" s="4"/>
      <c r="B61" s="4"/>
      <c r="C61" s="4"/>
      <c r="D61" s="4"/>
      <c r="E61" s="4"/>
      <c r="F61" s="5"/>
      <c r="G61" s="6"/>
    </row>
    <row r="62" ht="16.5" spans="1:7">
      <c r="A62" s="4"/>
      <c r="B62" s="4"/>
      <c r="C62" s="4"/>
      <c r="D62" s="4"/>
      <c r="E62" s="4"/>
      <c r="F62" s="5"/>
      <c r="G62" s="6"/>
    </row>
    <row r="63" ht="16.5" spans="1:7">
      <c r="A63" s="4"/>
      <c r="B63" s="4"/>
      <c r="C63" s="4"/>
      <c r="D63" s="4"/>
      <c r="E63" s="4"/>
      <c r="F63" s="5"/>
      <c r="G63" s="6"/>
    </row>
    <row r="64" ht="16.5" spans="1:7">
      <c r="A64" s="4"/>
      <c r="B64" s="4"/>
      <c r="C64" s="4"/>
      <c r="D64" s="4"/>
      <c r="E64" s="4"/>
      <c r="F64" s="5"/>
      <c r="G64" s="6"/>
    </row>
    <row r="65" ht="16.5" spans="1:7">
      <c r="A65" s="4"/>
      <c r="B65" s="4"/>
      <c r="C65" s="4"/>
      <c r="D65" s="4"/>
      <c r="E65" s="4"/>
      <c r="F65" s="5"/>
      <c r="G65" s="6"/>
    </row>
    <row r="66" ht="16.5" spans="1:7">
      <c r="A66" s="4"/>
      <c r="B66" s="4"/>
      <c r="C66" s="4"/>
      <c r="D66" s="4"/>
      <c r="E66" s="4"/>
      <c r="F66" s="5"/>
      <c r="G66" s="6"/>
    </row>
    <row r="67" ht="16.5" spans="1:7">
      <c r="A67" s="4"/>
      <c r="B67" s="4"/>
      <c r="C67" s="4"/>
      <c r="D67" s="4"/>
      <c r="E67" s="4"/>
      <c r="F67" s="5"/>
      <c r="G67" s="6"/>
    </row>
    <row r="68" ht="16.5" spans="1:7">
      <c r="A68" s="4"/>
      <c r="B68" s="4"/>
      <c r="C68" s="4"/>
      <c r="D68" s="4"/>
      <c r="E68" s="4"/>
      <c r="F68" s="5"/>
      <c r="G68" s="6"/>
    </row>
    <row r="69" ht="16.5" spans="1:7">
      <c r="A69" s="4"/>
      <c r="B69" s="4"/>
      <c r="C69" s="4"/>
      <c r="D69" s="4"/>
      <c r="E69" s="4"/>
      <c r="F69" s="5"/>
      <c r="G69" s="6"/>
    </row>
    <row r="70" ht="16.5" spans="1:7">
      <c r="A70" s="4"/>
      <c r="B70" s="4"/>
      <c r="C70" s="4"/>
      <c r="D70" s="4"/>
      <c r="E70" s="4"/>
      <c r="F70" s="5"/>
      <c r="G70" s="6"/>
    </row>
    <row r="71" ht="16.5" spans="1:7">
      <c r="A71" s="4"/>
      <c r="B71" s="4"/>
      <c r="C71" s="4"/>
      <c r="D71" s="4"/>
      <c r="E71" s="4"/>
      <c r="F71" s="5"/>
      <c r="G71" s="6"/>
    </row>
    <row r="72" ht="16.5" spans="1:7">
      <c r="A72" s="4"/>
      <c r="B72" s="4"/>
      <c r="C72" s="4"/>
      <c r="D72" s="4"/>
      <c r="E72" s="4"/>
      <c r="F72" s="5"/>
      <c r="G72" s="6"/>
    </row>
    <row r="73" ht="16.5" spans="1:7">
      <c r="A73" s="4"/>
      <c r="B73" s="4"/>
      <c r="C73" s="4"/>
      <c r="D73" s="4"/>
      <c r="E73" s="4"/>
      <c r="F73" s="5"/>
      <c r="G73" s="6"/>
    </row>
    <row r="74" ht="16.5" spans="1:7">
      <c r="A74" s="4"/>
      <c r="B74" s="4"/>
      <c r="C74" s="4"/>
      <c r="D74" s="4"/>
      <c r="E74" s="4"/>
      <c r="F74" s="5"/>
      <c r="G74" s="6"/>
    </row>
    <row r="75" ht="16.5" spans="1:7">
      <c r="A75" s="4"/>
      <c r="B75" s="4"/>
      <c r="C75" s="4"/>
      <c r="D75" s="4"/>
      <c r="E75" s="4"/>
      <c r="F75" s="5"/>
      <c r="G75" s="6"/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5"/>
  <sheetViews>
    <sheetView tabSelected="1" workbookViewId="0">
      <selection activeCell="J27" sqref="J27"/>
    </sheetView>
  </sheetViews>
  <sheetFormatPr defaultColWidth="9" defaultRowHeight="13.5" outlineLevelCol="6"/>
  <cols>
    <col min="1" max="4" width="9" style="1"/>
    <col min="5" max="5" width="9.125" style="1" customWidth="1"/>
    <col min="6" max="6" width="17" style="1" customWidth="1"/>
    <col min="7" max="16384" width="9" style="1"/>
  </cols>
  <sheetData>
    <row r="1" ht="15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ht="16.5" spans="1:7">
      <c r="A2" s="4" t="s">
        <v>7</v>
      </c>
      <c r="B2" s="4" t="s">
        <v>8</v>
      </c>
      <c r="C2" s="4">
        <v>16.01</v>
      </c>
      <c r="D2" s="4">
        <v>80</v>
      </c>
      <c r="E2" s="4" t="s">
        <v>9</v>
      </c>
      <c r="F2" s="4" t="s">
        <v>10</v>
      </c>
      <c r="G2" s="4" t="s">
        <v>155</v>
      </c>
    </row>
    <row r="3" ht="16.5" spans="1:7">
      <c r="A3" s="4" t="s">
        <v>11</v>
      </c>
      <c r="B3" s="4" t="s">
        <v>8</v>
      </c>
      <c r="C3" s="4">
        <v>15.96</v>
      </c>
      <c r="D3" s="4">
        <v>81.5</v>
      </c>
      <c r="E3" s="4" t="s">
        <v>9</v>
      </c>
      <c r="F3" s="4" t="s">
        <v>10</v>
      </c>
      <c r="G3" s="4" t="s">
        <v>155</v>
      </c>
    </row>
    <row r="4" ht="16.5" spans="1:7">
      <c r="A4" s="4" t="s">
        <v>12</v>
      </c>
      <c r="B4" s="4" t="s">
        <v>8</v>
      </c>
      <c r="C4" s="4">
        <v>15.93</v>
      </c>
      <c r="D4" s="4">
        <v>80</v>
      </c>
      <c r="E4" s="4" t="s">
        <v>9</v>
      </c>
      <c r="F4" s="4" t="s">
        <v>10</v>
      </c>
      <c r="G4" s="4" t="s">
        <v>155</v>
      </c>
    </row>
    <row r="5" ht="16.5" spans="1:7">
      <c r="A5" s="4" t="s">
        <v>13</v>
      </c>
      <c r="B5" s="4" t="s">
        <v>8</v>
      </c>
      <c r="C5" s="4">
        <v>15.84</v>
      </c>
      <c r="D5" s="4">
        <v>78</v>
      </c>
      <c r="E5" s="4" t="s">
        <v>9</v>
      </c>
      <c r="F5" s="4" t="s">
        <v>10</v>
      </c>
      <c r="G5" s="4" t="s">
        <v>155</v>
      </c>
    </row>
    <row r="6" ht="16.5" spans="1:7">
      <c r="A6" s="4" t="s">
        <v>14</v>
      </c>
      <c r="B6" s="4" t="s">
        <v>8</v>
      </c>
      <c r="C6" s="4">
        <v>15.88</v>
      </c>
      <c r="D6" s="4">
        <v>79.5</v>
      </c>
      <c r="E6" s="4" t="s">
        <v>9</v>
      </c>
      <c r="F6" s="4" t="s">
        <v>10</v>
      </c>
      <c r="G6" s="4" t="s">
        <v>155</v>
      </c>
    </row>
    <row r="7" ht="16.5" spans="1:7">
      <c r="A7" s="4" t="s">
        <v>15</v>
      </c>
      <c r="B7" s="4" t="s">
        <v>8</v>
      </c>
      <c r="C7" s="4">
        <v>15.82</v>
      </c>
      <c r="D7" s="4">
        <v>79</v>
      </c>
      <c r="E7" s="4" t="s">
        <v>9</v>
      </c>
      <c r="F7" s="4" t="s">
        <v>10</v>
      </c>
      <c r="G7" s="4" t="s">
        <v>155</v>
      </c>
    </row>
    <row r="8" ht="16.5" spans="1:7">
      <c r="A8" s="4" t="s">
        <v>16</v>
      </c>
      <c r="B8" s="4" t="s">
        <v>8</v>
      </c>
      <c r="C8" s="4">
        <v>15.58</v>
      </c>
      <c r="D8" s="4">
        <v>80</v>
      </c>
      <c r="E8" s="4" t="s">
        <v>9</v>
      </c>
      <c r="F8" s="4" t="s">
        <v>10</v>
      </c>
      <c r="G8" s="4" t="s">
        <v>155</v>
      </c>
    </row>
    <row r="9" ht="16.5" spans="1:7">
      <c r="A9" s="4" t="s">
        <v>17</v>
      </c>
      <c r="B9" s="4" t="s">
        <v>8</v>
      </c>
      <c r="C9" s="4">
        <v>15.67</v>
      </c>
      <c r="D9" s="4">
        <v>80.5</v>
      </c>
      <c r="E9" s="4" t="s">
        <v>9</v>
      </c>
      <c r="F9" s="4" t="s">
        <v>10</v>
      </c>
      <c r="G9" s="4" t="s">
        <v>155</v>
      </c>
    </row>
    <row r="10" ht="16.5" spans="1:7">
      <c r="A10" s="4" t="s">
        <v>18</v>
      </c>
      <c r="B10" s="4" t="s">
        <v>8</v>
      </c>
      <c r="C10" s="4">
        <v>15.68</v>
      </c>
      <c r="D10" s="4">
        <v>78.5</v>
      </c>
      <c r="E10" s="4" t="s">
        <v>9</v>
      </c>
      <c r="F10" s="4" t="s">
        <v>10</v>
      </c>
      <c r="G10" s="4" t="s">
        <v>155</v>
      </c>
    </row>
    <row r="11" ht="16.5" spans="1:7">
      <c r="A11" s="4" t="s">
        <v>19</v>
      </c>
      <c r="B11" s="4" t="s">
        <v>8</v>
      </c>
      <c r="C11" s="4">
        <v>16.08</v>
      </c>
      <c r="D11" s="4">
        <v>80.5</v>
      </c>
      <c r="E11" s="4" t="s">
        <v>9</v>
      </c>
      <c r="F11" s="4" t="s">
        <v>10</v>
      </c>
      <c r="G11" s="4" t="s">
        <v>156</v>
      </c>
    </row>
    <row r="12" ht="16.5" spans="1:7">
      <c r="A12" s="4" t="s">
        <v>21</v>
      </c>
      <c r="B12" s="4" t="s">
        <v>8</v>
      </c>
      <c r="C12" s="4">
        <v>15.89</v>
      </c>
      <c r="D12" s="4">
        <v>81</v>
      </c>
      <c r="E12" s="4" t="s">
        <v>9</v>
      </c>
      <c r="F12" s="4" t="s">
        <v>10</v>
      </c>
      <c r="G12" s="4" t="s">
        <v>156</v>
      </c>
    </row>
    <row r="13" ht="16.5" spans="1:7">
      <c r="A13" s="4" t="s">
        <v>22</v>
      </c>
      <c r="B13" s="4" t="s">
        <v>8</v>
      </c>
      <c r="C13" s="4">
        <v>15.99</v>
      </c>
      <c r="D13" s="4">
        <v>81.5</v>
      </c>
      <c r="E13" s="4" t="s">
        <v>9</v>
      </c>
      <c r="F13" s="4" t="s">
        <v>10</v>
      </c>
      <c r="G13" s="4" t="s">
        <v>156</v>
      </c>
    </row>
    <row r="14" ht="16.5" spans="1:7">
      <c r="A14" s="4" t="s">
        <v>23</v>
      </c>
      <c r="B14" s="4" t="s">
        <v>8</v>
      </c>
      <c r="C14" s="4">
        <v>15.45</v>
      </c>
      <c r="D14" s="4">
        <v>82</v>
      </c>
      <c r="E14" s="4" t="s">
        <v>9</v>
      </c>
      <c r="F14" s="4" t="s">
        <v>10</v>
      </c>
      <c r="G14" s="4" t="s">
        <v>156</v>
      </c>
    </row>
    <row r="15" ht="16.5" spans="1:7">
      <c r="A15" s="4" t="s">
        <v>25</v>
      </c>
      <c r="B15" s="4" t="s">
        <v>8</v>
      </c>
      <c r="C15" s="4">
        <v>15.51</v>
      </c>
      <c r="D15" s="4">
        <v>80.5</v>
      </c>
      <c r="E15" s="4" t="s">
        <v>9</v>
      </c>
      <c r="F15" s="4" t="s">
        <v>10</v>
      </c>
      <c r="G15" s="4" t="s">
        <v>156</v>
      </c>
    </row>
    <row r="16" ht="16.5" spans="1:7">
      <c r="A16" s="4" t="s">
        <v>26</v>
      </c>
      <c r="B16" s="4" t="s">
        <v>8</v>
      </c>
      <c r="C16" s="4">
        <v>15.41</v>
      </c>
      <c r="D16" s="4">
        <v>79.5</v>
      </c>
      <c r="E16" s="4" t="s">
        <v>9</v>
      </c>
      <c r="F16" s="4" t="s">
        <v>10</v>
      </c>
      <c r="G16" s="4" t="s">
        <v>156</v>
      </c>
    </row>
    <row r="17" ht="16.5" spans="1:7">
      <c r="A17" s="4" t="s">
        <v>27</v>
      </c>
      <c r="B17" s="4" t="s">
        <v>8</v>
      </c>
      <c r="C17" s="4">
        <v>15.7</v>
      </c>
      <c r="D17" s="4">
        <v>81</v>
      </c>
      <c r="E17" s="4" t="s">
        <v>9</v>
      </c>
      <c r="F17" s="4" t="s">
        <v>10</v>
      </c>
      <c r="G17" s="4" t="s">
        <v>156</v>
      </c>
    </row>
    <row r="18" ht="16.5" spans="1:7">
      <c r="A18" s="4" t="s">
        <v>29</v>
      </c>
      <c r="B18" s="4" t="s">
        <v>8</v>
      </c>
      <c r="C18" s="4">
        <v>15.53</v>
      </c>
      <c r="D18" s="4">
        <v>82</v>
      </c>
      <c r="E18" s="4" t="s">
        <v>9</v>
      </c>
      <c r="F18" s="4" t="s">
        <v>10</v>
      </c>
      <c r="G18" s="4" t="s">
        <v>156</v>
      </c>
    </row>
    <row r="19" ht="16.5" spans="1:7">
      <c r="A19" s="4" t="s">
        <v>30</v>
      </c>
      <c r="B19" s="4" t="s">
        <v>8</v>
      </c>
      <c r="C19" s="4">
        <v>15.65</v>
      </c>
      <c r="D19" s="4">
        <v>80.5</v>
      </c>
      <c r="E19" s="4" t="s">
        <v>9</v>
      </c>
      <c r="F19" s="4" t="s">
        <v>10</v>
      </c>
      <c r="G19" s="4" t="s">
        <v>156</v>
      </c>
    </row>
    <row r="20" ht="16.5" spans="1:7">
      <c r="A20" s="4" t="s">
        <v>31</v>
      </c>
      <c r="B20" s="4" t="s">
        <v>8</v>
      </c>
      <c r="C20" s="4">
        <v>28.47</v>
      </c>
      <c r="D20" s="4">
        <v>79.5</v>
      </c>
      <c r="E20" s="4" t="s">
        <v>9</v>
      </c>
      <c r="F20" s="4" t="s">
        <v>157</v>
      </c>
      <c r="G20" s="4" t="s">
        <v>155</v>
      </c>
    </row>
    <row r="21" ht="16.5" spans="1:7">
      <c r="A21" s="4" t="s">
        <v>33</v>
      </c>
      <c r="B21" s="4" t="s">
        <v>8</v>
      </c>
      <c r="C21" s="4">
        <v>28.42</v>
      </c>
      <c r="D21" s="4">
        <v>78.5</v>
      </c>
      <c r="E21" s="4" t="s">
        <v>9</v>
      </c>
      <c r="F21" s="4" t="s">
        <v>157</v>
      </c>
      <c r="G21" s="4" t="s">
        <v>155</v>
      </c>
    </row>
    <row r="22" ht="16.5" spans="1:7">
      <c r="A22" s="4" t="s">
        <v>34</v>
      </c>
      <c r="B22" s="4" t="s">
        <v>8</v>
      </c>
      <c r="C22" s="4">
        <v>28.39</v>
      </c>
      <c r="D22" s="4">
        <v>79.5</v>
      </c>
      <c r="E22" s="4" t="s">
        <v>9</v>
      </c>
      <c r="F22" s="4" t="s">
        <v>157</v>
      </c>
      <c r="G22" s="4" t="s">
        <v>155</v>
      </c>
    </row>
    <row r="23" ht="16.5" spans="1:7">
      <c r="A23" s="4" t="s">
        <v>35</v>
      </c>
      <c r="B23" s="4" t="s">
        <v>8</v>
      </c>
      <c r="C23" s="4">
        <v>28.39</v>
      </c>
      <c r="D23" s="4">
        <v>80</v>
      </c>
      <c r="E23" s="4" t="s">
        <v>9</v>
      </c>
      <c r="F23" s="4" t="s">
        <v>157</v>
      </c>
      <c r="G23" s="4" t="s">
        <v>155</v>
      </c>
    </row>
    <row r="24" ht="16.5" spans="1:7">
      <c r="A24" s="4" t="s">
        <v>37</v>
      </c>
      <c r="B24" s="4" t="s">
        <v>8</v>
      </c>
      <c r="C24" s="4">
        <v>28.5</v>
      </c>
      <c r="D24" s="4">
        <v>80.5</v>
      </c>
      <c r="E24" s="4" t="s">
        <v>9</v>
      </c>
      <c r="F24" s="4" t="s">
        <v>157</v>
      </c>
      <c r="G24" s="4" t="s">
        <v>155</v>
      </c>
    </row>
    <row r="25" ht="16.5" spans="1:7">
      <c r="A25" s="4" t="s">
        <v>38</v>
      </c>
      <c r="B25" s="4" t="s">
        <v>8</v>
      </c>
      <c r="C25" s="4">
        <v>28.41</v>
      </c>
      <c r="D25" s="4">
        <v>81.5</v>
      </c>
      <c r="E25" s="4" t="s">
        <v>9</v>
      </c>
      <c r="F25" s="4" t="s">
        <v>157</v>
      </c>
      <c r="G25" s="4" t="s">
        <v>155</v>
      </c>
    </row>
    <row r="26" ht="16.5" spans="1:7">
      <c r="A26" s="4" t="s">
        <v>39</v>
      </c>
      <c r="B26" s="4" t="s">
        <v>8</v>
      </c>
      <c r="C26" s="4">
        <v>28.28</v>
      </c>
      <c r="D26" s="4">
        <v>82</v>
      </c>
      <c r="E26" s="4" t="s">
        <v>9</v>
      </c>
      <c r="F26" s="4" t="s">
        <v>157</v>
      </c>
      <c r="G26" s="4" t="s">
        <v>155</v>
      </c>
    </row>
    <row r="27" ht="16.5" spans="1:7">
      <c r="A27" s="4" t="s">
        <v>41</v>
      </c>
      <c r="B27" s="4" t="s">
        <v>8</v>
      </c>
      <c r="C27" s="4">
        <v>28.35</v>
      </c>
      <c r="D27" s="4">
        <v>78.5</v>
      </c>
      <c r="E27" s="4" t="s">
        <v>9</v>
      </c>
      <c r="F27" s="4" t="s">
        <v>157</v>
      </c>
      <c r="G27" s="4" t="s">
        <v>155</v>
      </c>
    </row>
    <row r="28" ht="16.5" spans="1:7">
      <c r="A28" s="4" t="s">
        <v>42</v>
      </c>
      <c r="B28" s="4" t="s">
        <v>8</v>
      </c>
      <c r="C28" s="4">
        <v>28.42</v>
      </c>
      <c r="D28" s="4">
        <v>80.5</v>
      </c>
      <c r="E28" s="4" t="s">
        <v>9</v>
      </c>
      <c r="F28" s="4" t="s">
        <v>157</v>
      </c>
      <c r="G28" s="4" t="s">
        <v>155</v>
      </c>
    </row>
    <row r="29" ht="16.5" spans="1:7">
      <c r="A29" s="4" t="s">
        <v>43</v>
      </c>
      <c r="B29" s="4" t="s">
        <v>8</v>
      </c>
      <c r="C29" s="4">
        <v>26.49</v>
      </c>
      <c r="D29" s="4">
        <v>79</v>
      </c>
      <c r="E29" s="4" t="s">
        <v>9</v>
      </c>
      <c r="F29" s="4" t="s">
        <v>157</v>
      </c>
      <c r="G29" s="4" t="s">
        <v>156</v>
      </c>
    </row>
    <row r="30" ht="16.5" spans="1:7">
      <c r="A30" s="4" t="s">
        <v>45</v>
      </c>
      <c r="B30" s="4" t="s">
        <v>8</v>
      </c>
      <c r="C30" s="4">
        <v>26.49</v>
      </c>
      <c r="D30" s="4">
        <v>80</v>
      </c>
      <c r="E30" s="4" t="s">
        <v>9</v>
      </c>
      <c r="F30" s="4" t="s">
        <v>157</v>
      </c>
      <c r="G30" s="4" t="s">
        <v>156</v>
      </c>
    </row>
    <row r="31" ht="16.5" spans="1:7">
      <c r="A31" s="4" t="s">
        <v>46</v>
      </c>
      <c r="B31" s="4" t="s">
        <v>8</v>
      </c>
      <c r="C31" s="4">
        <v>26.57</v>
      </c>
      <c r="D31" s="4">
        <v>80.5</v>
      </c>
      <c r="E31" s="4" t="s">
        <v>9</v>
      </c>
      <c r="F31" s="4" t="s">
        <v>157</v>
      </c>
      <c r="G31" s="4" t="s">
        <v>156</v>
      </c>
    </row>
    <row r="32" ht="16.5" spans="1:7">
      <c r="A32" s="4" t="s">
        <v>47</v>
      </c>
      <c r="B32" s="4" t="s">
        <v>8</v>
      </c>
      <c r="C32" s="4">
        <v>26.05</v>
      </c>
      <c r="D32" s="4">
        <v>81</v>
      </c>
      <c r="E32" s="4" t="s">
        <v>9</v>
      </c>
      <c r="F32" s="4" t="s">
        <v>157</v>
      </c>
      <c r="G32" s="4" t="s">
        <v>156</v>
      </c>
    </row>
    <row r="33" ht="16.5" spans="1:7">
      <c r="A33" s="4" t="s">
        <v>49</v>
      </c>
      <c r="B33" s="4" t="s">
        <v>8</v>
      </c>
      <c r="C33" s="4">
        <v>26.06</v>
      </c>
      <c r="D33" s="4">
        <v>81.5</v>
      </c>
      <c r="E33" s="4" t="s">
        <v>9</v>
      </c>
      <c r="F33" s="4" t="s">
        <v>157</v>
      </c>
      <c r="G33" s="4" t="s">
        <v>156</v>
      </c>
    </row>
    <row r="34" ht="16.5" spans="1:7">
      <c r="A34" s="4" t="s">
        <v>50</v>
      </c>
      <c r="B34" s="4" t="s">
        <v>8</v>
      </c>
      <c r="C34" s="4">
        <v>26.08</v>
      </c>
      <c r="D34" s="4">
        <v>82</v>
      </c>
      <c r="E34" s="4" t="s">
        <v>9</v>
      </c>
      <c r="F34" s="4" t="s">
        <v>157</v>
      </c>
      <c r="G34" s="4" t="s">
        <v>156</v>
      </c>
    </row>
    <row r="35" ht="16.5" spans="1:7">
      <c r="A35" s="4" t="s">
        <v>51</v>
      </c>
      <c r="B35" s="4" t="s">
        <v>8</v>
      </c>
      <c r="C35" s="4">
        <v>26.16</v>
      </c>
      <c r="D35" s="4">
        <v>80.5</v>
      </c>
      <c r="E35" s="4" t="s">
        <v>9</v>
      </c>
      <c r="F35" s="4" t="s">
        <v>157</v>
      </c>
      <c r="G35" s="4" t="s">
        <v>156</v>
      </c>
    </row>
    <row r="36" ht="16.5" spans="1:7">
      <c r="A36" s="4" t="s">
        <v>53</v>
      </c>
      <c r="B36" s="4" t="s">
        <v>8</v>
      </c>
      <c r="C36" s="4">
        <v>25.98</v>
      </c>
      <c r="D36" s="4">
        <v>79.5</v>
      </c>
      <c r="E36" s="4" t="s">
        <v>9</v>
      </c>
      <c r="F36" s="4" t="s">
        <v>157</v>
      </c>
      <c r="G36" s="4" t="s">
        <v>156</v>
      </c>
    </row>
    <row r="37" ht="16.5" spans="1:7">
      <c r="A37" s="4" t="s">
        <v>54</v>
      </c>
      <c r="B37" s="4" t="s">
        <v>8</v>
      </c>
      <c r="C37" s="4">
        <v>26.08</v>
      </c>
      <c r="D37" s="4">
        <v>79</v>
      </c>
      <c r="E37" s="4" t="s">
        <v>9</v>
      </c>
      <c r="F37" s="4" t="s">
        <v>157</v>
      </c>
      <c r="G37" s="4" t="s">
        <v>156</v>
      </c>
    </row>
    <row r="38" ht="16.5" spans="1:7">
      <c r="A38" s="4" t="s">
        <v>55</v>
      </c>
      <c r="B38" s="4" t="s">
        <v>8</v>
      </c>
      <c r="C38" s="4">
        <v>28.5</v>
      </c>
      <c r="D38" s="4">
        <v>78.5</v>
      </c>
      <c r="E38" s="4" t="s">
        <v>9</v>
      </c>
      <c r="F38" s="5" t="s">
        <v>158</v>
      </c>
      <c r="G38" s="4" t="s">
        <v>155</v>
      </c>
    </row>
    <row r="39" ht="16.5" spans="1:7">
      <c r="A39" s="4" t="s">
        <v>57</v>
      </c>
      <c r="B39" s="4" t="s">
        <v>8</v>
      </c>
      <c r="C39" s="4">
        <v>28.59</v>
      </c>
      <c r="D39" s="4">
        <v>81</v>
      </c>
      <c r="E39" s="4" t="s">
        <v>9</v>
      </c>
      <c r="F39" s="5" t="s">
        <v>158</v>
      </c>
      <c r="G39" s="4" t="s">
        <v>155</v>
      </c>
    </row>
    <row r="40" ht="16.5" spans="1:7">
      <c r="A40" s="4" t="s">
        <v>58</v>
      </c>
      <c r="B40" s="4" t="s">
        <v>8</v>
      </c>
      <c r="C40" s="4">
        <v>28.58</v>
      </c>
      <c r="D40" s="4">
        <v>80.5</v>
      </c>
      <c r="E40" s="4" t="s">
        <v>9</v>
      </c>
      <c r="F40" s="5" t="s">
        <v>158</v>
      </c>
      <c r="G40" s="4" t="s">
        <v>155</v>
      </c>
    </row>
    <row r="41" ht="16.5" spans="1:7">
      <c r="A41" s="4" t="s">
        <v>59</v>
      </c>
      <c r="B41" s="4" t="s">
        <v>8</v>
      </c>
      <c r="C41" s="4">
        <v>28.3</v>
      </c>
      <c r="D41" s="4">
        <v>80</v>
      </c>
      <c r="E41" s="4" t="s">
        <v>9</v>
      </c>
      <c r="F41" s="5" t="s">
        <v>158</v>
      </c>
      <c r="G41" s="4" t="s">
        <v>155</v>
      </c>
    </row>
    <row r="42" ht="16.5" spans="1:7">
      <c r="A42" s="4" t="s">
        <v>61</v>
      </c>
      <c r="B42" s="4" t="s">
        <v>8</v>
      </c>
      <c r="C42" s="4">
        <v>28.22</v>
      </c>
      <c r="D42" s="4">
        <v>81.5</v>
      </c>
      <c r="E42" s="4" t="s">
        <v>9</v>
      </c>
      <c r="F42" s="5" t="s">
        <v>158</v>
      </c>
      <c r="G42" s="4" t="s">
        <v>155</v>
      </c>
    </row>
    <row r="43" ht="16.5" spans="1:7">
      <c r="A43" s="4" t="s">
        <v>62</v>
      </c>
      <c r="B43" s="4" t="s">
        <v>8</v>
      </c>
      <c r="C43" s="4">
        <v>28.24</v>
      </c>
      <c r="D43" s="4">
        <v>81</v>
      </c>
      <c r="E43" s="4" t="s">
        <v>9</v>
      </c>
      <c r="F43" s="5" t="s">
        <v>158</v>
      </c>
      <c r="G43" s="4" t="s">
        <v>155</v>
      </c>
    </row>
    <row r="44" ht="16.5" spans="1:7">
      <c r="A44" s="4" t="s">
        <v>63</v>
      </c>
      <c r="B44" s="4" t="s">
        <v>8</v>
      </c>
      <c r="C44" s="4">
        <v>28.09</v>
      </c>
      <c r="D44" s="4">
        <v>79</v>
      </c>
      <c r="E44" s="4" t="s">
        <v>9</v>
      </c>
      <c r="F44" s="5" t="s">
        <v>158</v>
      </c>
      <c r="G44" s="4" t="s">
        <v>155</v>
      </c>
    </row>
    <row r="45" ht="16.5" spans="1:7">
      <c r="A45" s="4" t="s">
        <v>65</v>
      </c>
      <c r="B45" s="4" t="s">
        <v>8</v>
      </c>
      <c r="C45" s="4">
        <v>28</v>
      </c>
      <c r="D45" s="4">
        <v>79.5</v>
      </c>
      <c r="E45" s="4" t="s">
        <v>9</v>
      </c>
      <c r="F45" s="5" t="s">
        <v>158</v>
      </c>
      <c r="G45" s="4" t="s">
        <v>155</v>
      </c>
    </row>
    <row r="46" ht="16.5" spans="1:7">
      <c r="A46" s="4" t="s">
        <v>66</v>
      </c>
      <c r="B46" s="4" t="s">
        <v>8</v>
      </c>
      <c r="C46" s="4">
        <v>28.11</v>
      </c>
      <c r="D46" s="4">
        <v>80.5</v>
      </c>
      <c r="E46" s="4" t="s">
        <v>9</v>
      </c>
      <c r="F46" s="5" t="s">
        <v>158</v>
      </c>
      <c r="G46" s="4" t="s">
        <v>155</v>
      </c>
    </row>
    <row r="47" ht="16.5" spans="1:7">
      <c r="A47" s="4" t="s">
        <v>67</v>
      </c>
      <c r="B47" s="4" t="s">
        <v>8</v>
      </c>
      <c r="C47" s="4">
        <v>25.65</v>
      </c>
      <c r="D47" s="4">
        <v>81</v>
      </c>
      <c r="E47" s="4" t="s">
        <v>9</v>
      </c>
      <c r="F47" s="5" t="s">
        <v>158</v>
      </c>
      <c r="G47" s="4" t="s">
        <v>156</v>
      </c>
    </row>
    <row r="48" ht="16.5" spans="1:7">
      <c r="A48" s="4" t="s">
        <v>69</v>
      </c>
      <c r="B48" s="4" t="s">
        <v>8</v>
      </c>
      <c r="C48" s="4">
        <v>25.78</v>
      </c>
      <c r="D48" s="4">
        <v>80</v>
      </c>
      <c r="E48" s="4" t="s">
        <v>9</v>
      </c>
      <c r="F48" s="5" t="s">
        <v>158</v>
      </c>
      <c r="G48" s="4" t="s">
        <v>156</v>
      </c>
    </row>
    <row r="49" ht="16.5" spans="1:7">
      <c r="A49" s="4" t="s">
        <v>70</v>
      </c>
      <c r="B49" s="4" t="s">
        <v>8</v>
      </c>
      <c r="C49" s="4">
        <v>25.7</v>
      </c>
      <c r="D49" s="4">
        <v>79.5</v>
      </c>
      <c r="E49" s="4" t="s">
        <v>9</v>
      </c>
      <c r="F49" s="5" t="s">
        <v>158</v>
      </c>
      <c r="G49" s="4" t="s">
        <v>156</v>
      </c>
    </row>
    <row r="50" ht="16.5" spans="1:7">
      <c r="A50" s="4" t="s">
        <v>71</v>
      </c>
      <c r="B50" s="4" t="s">
        <v>8</v>
      </c>
      <c r="C50" s="4">
        <v>25.21</v>
      </c>
      <c r="D50" s="4">
        <v>81</v>
      </c>
      <c r="E50" s="4" t="s">
        <v>9</v>
      </c>
      <c r="F50" s="5" t="s">
        <v>158</v>
      </c>
      <c r="G50" s="4" t="s">
        <v>156</v>
      </c>
    </row>
    <row r="51" ht="16.5" spans="1:7">
      <c r="A51" s="4" t="s">
        <v>73</v>
      </c>
      <c r="B51" s="4" t="s">
        <v>8</v>
      </c>
      <c r="C51" s="4">
        <v>25.31</v>
      </c>
      <c r="D51" s="4">
        <v>80.5</v>
      </c>
      <c r="E51" s="4" t="s">
        <v>9</v>
      </c>
      <c r="F51" s="5" t="s">
        <v>158</v>
      </c>
      <c r="G51" s="4" t="s">
        <v>156</v>
      </c>
    </row>
    <row r="52" ht="16.5" spans="1:7">
      <c r="A52" s="4" t="s">
        <v>74</v>
      </c>
      <c r="B52" s="4" t="s">
        <v>8</v>
      </c>
      <c r="C52" s="4">
        <v>25.29</v>
      </c>
      <c r="D52" s="4">
        <v>80</v>
      </c>
      <c r="E52" s="4" t="s">
        <v>9</v>
      </c>
      <c r="F52" s="5" t="s">
        <v>158</v>
      </c>
      <c r="G52" s="4" t="s">
        <v>156</v>
      </c>
    </row>
    <row r="53" ht="16.5" spans="1:7">
      <c r="A53" s="4" t="s">
        <v>75</v>
      </c>
      <c r="B53" s="4" t="s">
        <v>8</v>
      </c>
      <c r="C53" s="4">
        <v>25.42</v>
      </c>
      <c r="D53" s="4">
        <v>79</v>
      </c>
      <c r="E53" s="4" t="s">
        <v>9</v>
      </c>
      <c r="F53" s="5" t="s">
        <v>158</v>
      </c>
      <c r="G53" s="4" t="s">
        <v>156</v>
      </c>
    </row>
    <row r="54" ht="16.5" spans="1:7">
      <c r="A54" s="4" t="s">
        <v>77</v>
      </c>
      <c r="B54" s="4" t="s">
        <v>8</v>
      </c>
      <c r="C54" s="4">
        <v>25.26</v>
      </c>
      <c r="D54" s="4">
        <v>78.5</v>
      </c>
      <c r="E54" s="4" t="s">
        <v>9</v>
      </c>
      <c r="F54" s="5" t="s">
        <v>158</v>
      </c>
      <c r="G54" s="4" t="s">
        <v>156</v>
      </c>
    </row>
    <row r="55" ht="16.5" spans="1:7">
      <c r="A55" s="4" t="s">
        <v>78</v>
      </c>
      <c r="B55" s="4" t="s">
        <v>8</v>
      </c>
      <c r="C55" s="4">
        <v>25.41</v>
      </c>
      <c r="D55" s="4">
        <v>78</v>
      </c>
      <c r="E55" s="4" t="s">
        <v>9</v>
      </c>
      <c r="F55" s="5" t="s">
        <v>158</v>
      </c>
      <c r="G55" s="4" t="s">
        <v>156</v>
      </c>
    </row>
    <row r="56" ht="16.5" spans="1:7">
      <c r="A56" s="4"/>
      <c r="B56" s="4"/>
      <c r="C56" s="4"/>
      <c r="D56" s="4"/>
      <c r="E56" s="4"/>
      <c r="F56" s="5"/>
      <c r="G56" s="6"/>
    </row>
    <row r="57" ht="16.5" spans="1:7">
      <c r="A57" s="4"/>
      <c r="B57" s="4"/>
      <c r="C57" s="4"/>
      <c r="D57" s="4"/>
      <c r="E57" s="4"/>
      <c r="F57" s="5"/>
      <c r="G57" s="6"/>
    </row>
    <row r="58" ht="16.5" spans="1:7">
      <c r="A58" s="4"/>
      <c r="B58" s="4"/>
      <c r="C58" s="4"/>
      <c r="D58" s="4"/>
      <c r="E58" s="4"/>
      <c r="F58" s="5"/>
      <c r="G58" s="6"/>
    </row>
    <row r="59" ht="16.5" spans="1:7">
      <c r="A59" s="4"/>
      <c r="B59" s="4"/>
      <c r="C59" s="4"/>
      <c r="D59" s="4"/>
      <c r="E59" s="4"/>
      <c r="F59" s="5"/>
      <c r="G59" s="6"/>
    </row>
    <row r="60" ht="16.5" spans="1:7">
      <c r="A60" s="4"/>
      <c r="B60" s="4"/>
      <c r="C60" s="4"/>
      <c r="D60" s="4"/>
      <c r="E60" s="4"/>
      <c r="F60" s="5"/>
      <c r="G60" s="6"/>
    </row>
    <row r="61" ht="16.5" spans="1:7">
      <c r="A61" s="4"/>
      <c r="B61" s="4"/>
      <c r="C61" s="4"/>
      <c r="D61" s="4"/>
      <c r="E61" s="4"/>
      <c r="F61" s="5"/>
      <c r="G61" s="6"/>
    </row>
    <row r="62" ht="16.5" spans="1:7">
      <c r="A62" s="4"/>
      <c r="B62" s="4"/>
      <c r="C62" s="4"/>
      <c r="D62" s="4"/>
      <c r="E62" s="4"/>
      <c r="F62" s="5"/>
      <c r="G62" s="6"/>
    </row>
    <row r="63" ht="16.5" spans="1:7">
      <c r="A63" s="4"/>
      <c r="B63" s="4"/>
      <c r="C63" s="4"/>
      <c r="D63" s="4"/>
      <c r="E63" s="4"/>
      <c r="F63" s="5"/>
      <c r="G63" s="6"/>
    </row>
    <row r="64" ht="16.5" spans="1:7">
      <c r="A64" s="4"/>
      <c r="B64" s="4"/>
      <c r="C64" s="4"/>
      <c r="D64" s="4"/>
      <c r="E64" s="4"/>
      <c r="F64" s="5"/>
      <c r="G64" s="6"/>
    </row>
    <row r="65" ht="16.5" spans="1:7">
      <c r="A65" s="4"/>
      <c r="B65" s="4"/>
      <c r="C65" s="4"/>
      <c r="D65" s="4"/>
      <c r="E65" s="4"/>
      <c r="F65" s="5"/>
      <c r="G65" s="6"/>
    </row>
    <row r="66" ht="16.5" spans="1:7">
      <c r="A66" s="4"/>
      <c r="B66" s="4"/>
      <c r="C66" s="4"/>
      <c r="D66" s="4"/>
      <c r="E66" s="4"/>
      <c r="F66" s="5"/>
      <c r="G66" s="6"/>
    </row>
    <row r="67" ht="16.5" spans="1:7">
      <c r="A67" s="4"/>
      <c r="B67" s="4"/>
      <c r="C67" s="4"/>
      <c r="D67" s="4"/>
      <c r="E67" s="4"/>
      <c r="F67" s="5"/>
      <c r="G67" s="6"/>
    </row>
    <row r="68" ht="16.5" spans="1:7">
      <c r="A68" s="4"/>
      <c r="B68" s="4"/>
      <c r="C68" s="4"/>
      <c r="D68" s="4"/>
      <c r="E68" s="4"/>
      <c r="F68" s="5"/>
      <c r="G68" s="6"/>
    </row>
    <row r="69" ht="16.5" spans="1:7">
      <c r="A69" s="4"/>
      <c r="B69" s="4"/>
      <c r="C69" s="4"/>
      <c r="D69" s="4"/>
      <c r="E69" s="4"/>
      <c r="F69" s="5"/>
      <c r="G69" s="6"/>
    </row>
    <row r="70" ht="16.5" spans="1:7">
      <c r="A70" s="4"/>
      <c r="B70" s="4"/>
      <c r="C70" s="4"/>
      <c r="D70" s="4"/>
      <c r="E70" s="4"/>
      <c r="F70" s="5"/>
      <c r="G70" s="6"/>
    </row>
    <row r="71" ht="16.5" spans="1:7">
      <c r="A71" s="4"/>
      <c r="B71" s="4"/>
      <c r="C71" s="4"/>
      <c r="D71" s="4"/>
      <c r="E71" s="4"/>
      <c r="F71" s="5"/>
      <c r="G71" s="6"/>
    </row>
    <row r="72" ht="16.5" spans="1:7">
      <c r="A72" s="4"/>
      <c r="B72" s="4"/>
      <c r="C72" s="4"/>
      <c r="D72" s="4"/>
      <c r="E72" s="4"/>
      <c r="F72" s="5"/>
      <c r="G72" s="6"/>
    </row>
    <row r="73" ht="16.5" spans="1:7">
      <c r="A73" s="4"/>
      <c r="B73" s="4"/>
      <c r="C73" s="4"/>
      <c r="D73" s="4"/>
      <c r="E73" s="4"/>
      <c r="F73" s="5"/>
      <c r="G73" s="6"/>
    </row>
    <row r="74" ht="16.5" spans="1:7">
      <c r="A74" s="4"/>
      <c r="B74" s="4"/>
      <c r="C74" s="4"/>
      <c r="D74" s="4"/>
      <c r="E74" s="4"/>
      <c r="F74" s="5"/>
      <c r="G74" s="6"/>
    </row>
    <row r="75" ht="16.5" spans="1:7">
      <c r="A75" s="4"/>
      <c r="B75" s="4"/>
      <c r="C75" s="4"/>
      <c r="D75" s="4"/>
      <c r="E75" s="4"/>
      <c r="F75" s="5"/>
      <c r="G75" s="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9"/>
  <sheetViews>
    <sheetView workbookViewId="0">
      <selection activeCell="E20" sqref="E20"/>
    </sheetView>
  </sheetViews>
  <sheetFormatPr defaultColWidth="9" defaultRowHeight="16.5"/>
  <cols>
    <col min="1" max="6" width="9" style="4"/>
    <col min="7" max="7" width="11.625" style="4" customWidth="1"/>
    <col min="8" max="16384" width="9" style="4"/>
  </cols>
  <sheetData>
    <row r="1" s="12" customFormat="1" ht="17.1" customHeigh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6">
      <c r="A2" s="4" t="s">
        <v>7</v>
      </c>
      <c r="B2" s="4" t="s">
        <v>8</v>
      </c>
      <c r="C2" s="4">
        <v>28.81</v>
      </c>
      <c r="D2" s="4">
        <v>81.5</v>
      </c>
      <c r="E2" s="4" t="s">
        <v>9</v>
      </c>
      <c r="F2" s="4" t="s">
        <v>103</v>
      </c>
    </row>
    <row r="3" spans="1:6">
      <c r="A3" s="4" t="s">
        <v>11</v>
      </c>
      <c r="B3" s="4" t="s">
        <v>8</v>
      </c>
      <c r="C3" s="4">
        <v>28.75</v>
      </c>
      <c r="D3" s="4">
        <v>79.5</v>
      </c>
      <c r="E3" s="4" t="s">
        <v>9</v>
      </c>
      <c r="F3" s="4" t="s">
        <v>103</v>
      </c>
    </row>
    <row r="4" spans="1:6">
      <c r="A4" s="4" t="s">
        <v>12</v>
      </c>
      <c r="B4" s="4" t="s">
        <v>8</v>
      </c>
      <c r="C4" s="4">
        <v>28.75</v>
      </c>
      <c r="D4" s="4">
        <v>82</v>
      </c>
      <c r="E4" s="4" t="s">
        <v>9</v>
      </c>
      <c r="F4" s="4" t="s">
        <v>103</v>
      </c>
    </row>
    <row r="5" spans="1:7">
      <c r="A5" s="4" t="s">
        <v>13</v>
      </c>
      <c r="B5" s="4" t="s">
        <v>8</v>
      </c>
      <c r="C5" s="4">
        <v>28.51</v>
      </c>
      <c r="D5" s="4">
        <v>78.5</v>
      </c>
      <c r="E5" s="4" t="s">
        <v>9</v>
      </c>
      <c r="F5" s="4" t="s">
        <v>103</v>
      </c>
      <c r="G5" s="6"/>
    </row>
    <row r="6" spans="1:7">
      <c r="A6" s="4" t="s">
        <v>14</v>
      </c>
      <c r="B6" s="4" t="s">
        <v>8</v>
      </c>
      <c r="C6" s="4">
        <v>28.63</v>
      </c>
      <c r="D6" s="4">
        <v>79</v>
      </c>
      <c r="E6" s="4" t="s">
        <v>9</v>
      </c>
      <c r="F6" s="4" t="s">
        <v>103</v>
      </c>
      <c r="G6" s="6"/>
    </row>
    <row r="7" spans="1:7">
      <c r="A7" s="4" t="s">
        <v>15</v>
      </c>
      <c r="B7" s="4" t="s">
        <v>8</v>
      </c>
      <c r="C7" s="4">
        <v>28.59</v>
      </c>
      <c r="D7" s="4">
        <v>80.5</v>
      </c>
      <c r="E7" s="4" t="s">
        <v>9</v>
      </c>
      <c r="F7" s="4" t="s">
        <v>103</v>
      </c>
      <c r="G7" s="6"/>
    </row>
    <row r="8" spans="1:7">
      <c r="A8" s="4" t="s">
        <v>16</v>
      </c>
      <c r="B8" s="4" t="s">
        <v>8</v>
      </c>
      <c r="C8" s="4">
        <v>28.56</v>
      </c>
      <c r="D8" s="4">
        <v>81</v>
      </c>
      <c r="E8" s="4" t="s">
        <v>9</v>
      </c>
      <c r="F8" s="4" t="s">
        <v>103</v>
      </c>
      <c r="G8" s="6"/>
    </row>
    <row r="9" spans="1:7">
      <c r="A9" s="4" t="s">
        <v>17</v>
      </c>
      <c r="B9" s="4" t="s">
        <v>8</v>
      </c>
      <c r="C9" s="4">
        <v>28.59</v>
      </c>
      <c r="D9" s="4">
        <v>79.5</v>
      </c>
      <c r="E9" s="4" t="s">
        <v>9</v>
      </c>
      <c r="F9" s="4" t="s">
        <v>103</v>
      </c>
      <c r="G9" s="6"/>
    </row>
    <row r="10" spans="1:7">
      <c r="A10" s="4" t="s">
        <v>18</v>
      </c>
      <c r="B10" s="4" t="s">
        <v>8</v>
      </c>
      <c r="C10" s="4">
        <v>28.73</v>
      </c>
      <c r="D10" s="4">
        <v>79</v>
      </c>
      <c r="E10" s="4" t="s">
        <v>9</v>
      </c>
      <c r="F10" s="4" t="s">
        <v>103</v>
      </c>
      <c r="G10" s="6"/>
    </row>
    <row r="11" spans="1:7">
      <c r="A11" s="4" t="s">
        <v>19</v>
      </c>
      <c r="B11" s="4" t="s">
        <v>8</v>
      </c>
      <c r="C11" s="4">
        <v>28.96</v>
      </c>
      <c r="D11" s="4">
        <v>80.5</v>
      </c>
      <c r="E11" s="4" t="s">
        <v>9</v>
      </c>
      <c r="F11" s="4" t="s">
        <v>103</v>
      </c>
      <c r="G11" s="4" t="s">
        <v>20</v>
      </c>
    </row>
    <row r="12" spans="1:7">
      <c r="A12" s="4" t="s">
        <v>21</v>
      </c>
      <c r="B12" s="4" t="s">
        <v>8</v>
      </c>
      <c r="C12" s="4">
        <v>28.91</v>
      </c>
      <c r="D12" s="4">
        <v>80.5</v>
      </c>
      <c r="E12" s="4" t="s">
        <v>9</v>
      </c>
      <c r="F12" s="4" t="s">
        <v>103</v>
      </c>
      <c r="G12" s="4" t="s">
        <v>20</v>
      </c>
    </row>
    <row r="13" spans="1:7">
      <c r="A13" s="4" t="s">
        <v>22</v>
      </c>
      <c r="B13" s="4" t="s">
        <v>8</v>
      </c>
      <c r="C13" s="4">
        <v>28.98</v>
      </c>
      <c r="D13" s="4">
        <v>79</v>
      </c>
      <c r="E13" s="4" t="s">
        <v>9</v>
      </c>
      <c r="F13" s="4" t="s">
        <v>103</v>
      </c>
      <c r="G13" s="4" t="s">
        <v>20</v>
      </c>
    </row>
    <row r="14" spans="1:7">
      <c r="A14" s="4" t="s">
        <v>23</v>
      </c>
      <c r="B14" s="4" t="s">
        <v>8</v>
      </c>
      <c r="C14" s="4">
        <v>28.21</v>
      </c>
      <c r="D14" s="4">
        <v>79</v>
      </c>
      <c r="E14" s="4" t="s">
        <v>9</v>
      </c>
      <c r="F14" s="4" t="s">
        <v>103</v>
      </c>
      <c r="G14" s="4" t="s">
        <v>24</v>
      </c>
    </row>
    <row r="15" spans="1:7">
      <c r="A15" s="4" t="s">
        <v>25</v>
      </c>
      <c r="B15" s="4" t="s">
        <v>8</v>
      </c>
      <c r="C15" s="4">
        <v>28.26</v>
      </c>
      <c r="D15" s="4">
        <v>80.5</v>
      </c>
      <c r="E15" s="4" t="s">
        <v>9</v>
      </c>
      <c r="F15" s="4" t="s">
        <v>103</v>
      </c>
      <c r="G15" s="4" t="s">
        <v>24</v>
      </c>
    </row>
    <row r="16" spans="1:7">
      <c r="A16" s="4" t="s">
        <v>26</v>
      </c>
      <c r="B16" s="4" t="s">
        <v>8</v>
      </c>
      <c r="C16" s="4">
        <v>28.1</v>
      </c>
      <c r="D16" s="4">
        <v>79.5</v>
      </c>
      <c r="E16" s="4" t="s">
        <v>9</v>
      </c>
      <c r="F16" s="4" t="s">
        <v>103</v>
      </c>
      <c r="G16" s="4" t="s">
        <v>24</v>
      </c>
    </row>
    <row r="17" spans="1:7">
      <c r="A17" s="4" t="s">
        <v>27</v>
      </c>
      <c r="B17" s="4" t="s">
        <v>8</v>
      </c>
      <c r="C17" s="4">
        <v>28.81</v>
      </c>
      <c r="D17" s="4">
        <v>82</v>
      </c>
      <c r="E17" s="4" t="s">
        <v>9</v>
      </c>
      <c r="F17" s="4" t="s">
        <v>103</v>
      </c>
      <c r="G17" s="4" t="s">
        <v>28</v>
      </c>
    </row>
    <row r="18" spans="1:7">
      <c r="A18" s="4" t="s">
        <v>29</v>
      </c>
      <c r="B18" s="4" t="s">
        <v>8</v>
      </c>
      <c r="C18" s="4">
        <v>28.69</v>
      </c>
      <c r="D18" s="4">
        <v>81.5</v>
      </c>
      <c r="E18" s="4" t="s">
        <v>9</v>
      </c>
      <c r="F18" s="4" t="s">
        <v>103</v>
      </c>
      <c r="G18" s="4" t="s">
        <v>28</v>
      </c>
    </row>
    <row r="19" spans="1:7">
      <c r="A19" s="4" t="s">
        <v>30</v>
      </c>
      <c r="B19" s="4" t="s">
        <v>8</v>
      </c>
      <c r="C19" s="4">
        <v>28.83</v>
      </c>
      <c r="D19" s="4">
        <v>80.5</v>
      </c>
      <c r="E19" s="4" t="s">
        <v>9</v>
      </c>
      <c r="F19" s="4" t="s">
        <v>103</v>
      </c>
      <c r="G19" s="4" t="s">
        <v>28</v>
      </c>
    </row>
    <row r="20" spans="1:7">
      <c r="A20" s="4" t="s">
        <v>31</v>
      </c>
      <c r="B20" s="4" t="s">
        <v>8</v>
      </c>
      <c r="C20" s="4">
        <v>25.24</v>
      </c>
      <c r="D20" s="4">
        <v>79</v>
      </c>
      <c r="E20" s="4" t="s">
        <v>9</v>
      </c>
      <c r="F20" s="4" t="s">
        <v>103</v>
      </c>
      <c r="G20" s="4" t="s">
        <v>32</v>
      </c>
    </row>
    <row r="21" spans="1:7">
      <c r="A21" s="4" t="s">
        <v>33</v>
      </c>
      <c r="B21" s="4" t="s">
        <v>8</v>
      </c>
      <c r="C21" s="4">
        <v>25.41</v>
      </c>
      <c r="D21" s="4">
        <v>81.5</v>
      </c>
      <c r="E21" s="4" t="s">
        <v>9</v>
      </c>
      <c r="F21" s="4" t="s">
        <v>103</v>
      </c>
      <c r="G21" s="4" t="s">
        <v>32</v>
      </c>
    </row>
    <row r="22" spans="1:7">
      <c r="A22" s="4" t="s">
        <v>34</v>
      </c>
      <c r="B22" s="4" t="s">
        <v>8</v>
      </c>
      <c r="C22" s="4">
        <v>25.29</v>
      </c>
      <c r="D22" s="4">
        <v>78</v>
      </c>
      <c r="E22" s="4" t="s">
        <v>9</v>
      </c>
      <c r="F22" s="4" t="s">
        <v>103</v>
      </c>
      <c r="G22" s="4" t="s">
        <v>32</v>
      </c>
    </row>
    <row r="23" spans="1:7">
      <c r="A23" s="4" t="s">
        <v>35</v>
      </c>
      <c r="B23" s="4" t="s">
        <v>8</v>
      </c>
      <c r="C23" s="4">
        <v>25.82</v>
      </c>
      <c r="D23" s="4">
        <v>81.5</v>
      </c>
      <c r="E23" s="4" t="s">
        <v>9</v>
      </c>
      <c r="F23" s="4" t="s">
        <v>103</v>
      </c>
      <c r="G23" s="4" t="s">
        <v>36</v>
      </c>
    </row>
    <row r="24" spans="1:7">
      <c r="A24" s="4" t="s">
        <v>37</v>
      </c>
      <c r="B24" s="4" t="s">
        <v>8</v>
      </c>
      <c r="C24" s="4">
        <v>25.75</v>
      </c>
      <c r="D24" s="4">
        <v>82</v>
      </c>
      <c r="E24" s="4" t="s">
        <v>9</v>
      </c>
      <c r="F24" s="4" t="s">
        <v>103</v>
      </c>
      <c r="G24" s="4" t="s">
        <v>36</v>
      </c>
    </row>
    <row r="25" spans="1:7">
      <c r="A25" s="4" t="s">
        <v>38</v>
      </c>
      <c r="B25" s="4" t="s">
        <v>8</v>
      </c>
      <c r="C25" s="4">
        <v>25.66</v>
      </c>
      <c r="D25" s="4">
        <v>80.5</v>
      </c>
      <c r="E25" s="4" t="s">
        <v>9</v>
      </c>
      <c r="F25" s="4" t="s">
        <v>103</v>
      </c>
      <c r="G25" s="4" t="s">
        <v>36</v>
      </c>
    </row>
    <row r="26" spans="1:7">
      <c r="A26" s="4" t="s">
        <v>39</v>
      </c>
      <c r="B26" s="4" t="s">
        <v>8</v>
      </c>
      <c r="C26" s="4">
        <v>26.41</v>
      </c>
      <c r="D26" s="4">
        <v>81.5</v>
      </c>
      <c r="E26" s="4" t="s">
        <v>9</v>
      </c>
      <c r="F26" s="4" t="s">
        <v>103</v>
      </c>
      <c r="G26" s="4" t="s">
        <v>40</v>
      </c>
    </row>
    <row r="27" spans="1:7">
      <c r="A27" s="4" t="s">
        <v>41</v>
      </c>
      <c r="B27" s="4" t="s">
        <v>8</v>
      </c>
      <c r="C27" s="4">
        <v>26.37</v>
      </c>
      <c r="D27" s="4">
        <v>78.5</v>
      </c>
      <c r="E27" s="4" t="s">
        <v>9</v>
      </c>
      <c r="F27" s="4" t="s">
        <v>103</v>
      </c>
      <c r="G27" s="4" t="s">
        <v>40</v>
      </c>
    </row>
    <row r="28" spans="1:7">
      <c r="A28" s="4" t="s">
        <v>42</v>
      </c>
      <c r="B28" s="4" t="s">
        <v>8</v>
      </c>
      <c r="C28" s="4">
        <v>26.42</v>
      </c>
      <c r="D28" s="4">
        <v>79</v>
      </c>
      <c r="E28" s="4" t="s">
        <v>9</v>
      </c>
      <c r="F28" s="4" t="s">
        <v>103</v>
      </c>
      <c r="G28" s="4" t="s">
        <v>40</v>
      </c>
    </row>
    <row r="29" spans="1:7">
      <c r="A29" s="4" t="s">
        <v>43</v>
      </c>
      <c r="B29" s="4" t="s">
        <v>8</v>
      </c>
      <c r="C29" s="4">
        <v>25.88</v>
      </c>
      <c r="D29" s="4">
        <v>79.5</v>
      </c>
      <c r="E29" s="4" t="s">
        <v>9</v>
      </c>
      <c r="F29" s="4" t="s">
        <v>103</v>
      </c>
      <c r="G29" s="4" t="s">
        <v>44</v>
      </c>
    </row>
    <row r="30" spans="1:7">
      <c r="A30" s="4" t="s">
        <v>45</v>
      </c>
      <c r="B30" s="4" t="s">
        <v>8</v>
      </c>
      <c r="C30" s="4">
        <v>25.85</v>
      </c>
      <c r="D30" s="4">
        <v>82</v>
      </c>
      <c r="E30" s="4" t="s">
        <v>9</v>
      </c>
      <c r="F30" s="4" t="s">
        <v>103</v>
      </c>
      <c r="G30" s="4" t="s">
        <v>44</v>
      </c>
    </row>
    <row r="31" spans="1:7">
      <c r="A31" s="4" t="s">
        <v>46</v>
      </c>
      <c r="B31" s="4" t="s">
        <v>8</v>
      </c>
      <c r="C31" s="4">
        <v>25.96</v>
      </c>
      <c r="D31" s="4">
        <v>80.5</v>
      </c>
      <c r="E31" s="4" t="s">
        <v>9</v>
      </c>
      <c r="F31" s="4" t="s">
        <v>103</v>
      </c>
      <c r="G31" s="4" t="s">
        <v>44</v>
      </c>
    </row>
    <row r="32" spans="1:7">
      <c r="A32" s="4" t="s">
        <v>47</v>
      </c>
      <c r="B32" s="4" t="s">
        <v>8</v>
      </c>
      <c r="C32" s="4">
        <v>25.42</v>
      </c>
      <c r="D32" s="4">
        <v>81.5</v>
      </c>
      <c r="E32" s="4" t="s">
        <v>9</v>
      </c>
      <c r="F32" s="4" t="s">
        <v>103</v>
      </c>
      <c r="G32" s="4" t="s">
        <v>48</v>
      </c>
    </row>
    <row r="33" spans="1:7">
      <c r="A33" s="4" t="s">
        <v>49</v>
      </c>
      <c r="B33" s="4" t="s">
        <v>8</v>
      </c>
      <c r="C33" s="4">
        <v>25.34</v>
      </c>
      <c r="D33" s="4">
        <v>79</v>
      </c>
      <c r="E33" s="4" t="s">
        <v>9</v>
      </c>
      <c r="F33" s="4" t="s">
        <v>103</v>
      </c>
      <c r="G33" s="4" t="s">
        <v>48</v>
      </c>
    </row>
    <row r="34" spans="1:7">
      <c r="A34" s="4" t="s">
        <v>50</v>
      </c>
      <c r="B34" s="4" t="s">
        <v>8</v>
      </c>
      <c r="C34" s="4">
        <v>25.41</v>
      </c>
      <c r="D34" s="4">
        <v>78.5</v>
      </c>
      <c r="E34" s="4" t="s">
        <v>9</v>
      </c>
      <c r="F34" s="4" t="s">
        <v>103</v>
      </c>
      <c r="G34" s="4" t="s">
        <v>48</v>
      </c>
    </row>
    <row r="35" spans="1:7">
      <c r="A35" s="4" t="s">
        <v>51</v>
      </c>
      <c r="B35" s="4" t="s">
        <v>8</v>
      </c>
      <c r="C35" s="4">
        <v>30.29</v>
      </c>
      <c r="D35" s="4">
        <v>79</v>
      </c>
      <c r="E35" s="4" t="s">
        <v>9</v>
      </c>
      <c r="F35" s="4" t="s">
        <v>103</v>
      </c>
      <c r="G35" s="4" t="s">
        <v>52</v>
      </c>
    </row>
    <row r="36" spans="1:7">
      <c r="A36" s="4" t="s">
        <v>53</v>
      </c>
      <c r="B36" s="4" t="s">
        <v>8</v>
      </c>
      <c r="C36" s="4">
        <v>30.33</v>
      </c>
      <c r="D36" s="4">
        <v>79.5</v>
      </c>
      <c r="E36" s="4" t="s">
        <v>9</v>
      </c>
      <c r="F36" s="4" t="s">
        <v>103</v>
      </c>
      <c r="G36" s="4" t="s">
        <v>52</v>
      </c>
    </row>
    <row r="37" spans="1:7">
      <c r="A37" s="4" t="s">
        <v>54</v>
      </c>
      <c r="B37" s="4" t="s">
        <v>8</v>
      </c>
      <c r="C37" s="4">
        <v>30.37</v>
      </c>
      <c r="D37" s="4">
        <v>80.5</v>
      </c>
      <c r="E37" s="4" t="s">
        <v>9</v>
      </c>
      <c r="F37" s="4" t="s">
        <v>103</v>
      </c>
      <c r="G37" s="4" t="s">
        <v>52</v>
      </c>
    </row>
    <row r="38" spans="1:7">
      <c r="A38" s="4" t="s">
        <v>55</v>
      </c>
      <c r="B38" s="4" t="s">
        <v>8</v>
      </c>
      <c r="C38" s="4">
        <v>28.11</v>
      </c>
      <c r="D38" s="4">
        <v>81</v>
      </c>
      <c r="E38" s="4" t="s">
        <v>9</v>
      </c>
      <c r="F38" s="4" t="s">
        <v>103</v>
      </c>
      <c r="G38" s="4" t="s">
        <v>56</v>
      </c>
    </row>
    <row r="39" spans="1:7">
      <c r="A39" s="4" t="s">
        <v>57</v>
      </c>
      <c r="B39" s="4" t="s">
        <v>8</v>
      </c>
      <c r="C39" s="4">
        <v>28.19</v>
      </c>
      <c r="D39" s="4">
        <v>82</v>
      </c>
      <c r="E39" s="4" t="s">
        <v>9</v>
      </c>
      <c r="F39" s="4" t="s">
        <v>103</v>
      </c>
      <c r="G39" s="4" t="s">
        <v>56</v>
      </c>
    </row>
    <row r="40" spans="1:7">
      <c r="A40" s="4" t="s">
        <v>58</v>
      </c>
      <c r="B40" s="4" t="s">
        <v>8</v>
      </c>
      <c r="C40" s="4">
        <v>28.2</v>
      </c>
      <c r="D40" s="4">
        <v>81.5</v>
      </c>
      <c r="E40" s="4" t="s">
        <v>9</v>
      </c>
      <c r="F40" s="4" t="s">
        <v>103</v>
      </c>
      <c r="G40" s="4" t="s">
        <v>56</v>
      </c>
    </row>
    <row r="41" spans="1:7">
      <c r="A41" s="4" t="s">
        <v>59</v>
      </c>
      <c r="B41" s="4" t="s">
        <v>8</v>
      </c>
      <c r="C41" s="4">
        <v>29.14</v>
      </c>
      <c r="D41" s="4">
        <v>79.5</v>
      </c>
      <c r="E41" s="4" t="s">
        <v>9</v>
      </c>
      <c r="F41" s="4" t="s">
        <v>103</v>
      </c>
      <c r="G41" s="4" t="s">
        <v>60</v>
      </c>
    </row>
    <row r="42" spans="1:7">
      <c r="A42" s="4" t="s">
        <v>61</v>
      </c>
      <c r="B42" s="4" t="s">
        <v>8</v>
      </c>
      <c r="C42" s="4">
        <v>29.29</v>
      </c>
      <c r="D42" s="4">
        <v>79</v>
      </c>
      <c r="E42" s="4" t="s">
        <v>9</v>
      </c>
      <c r="F42" s="4" t="s">
        <v>103</v>
      </c>
      <c r="G42" s="4" t="s">
        <v>60</v>
      </c>
    </row>
    <row r="43" spans="1:7">
      <c r="A43" s="4" t="s">
        <v>62</v>
      </c>
      <c r="B43" s="4" t="s">
        <v>8</v>
      </c>
      <c r="C43" s="4">
        <v>29.18</v>
      </c>
      <c r="D43" s="4">
        <v>80</v>
      </c>
      <c r="E43" s="4" t="s">
        <v>9</v>
      </c>
      <c r="F43" s="4" t="s">
        <v>103</v>
      </c>
      <c r="G43" s="4" t="s">
        <v>60</v>
      </c>
    </row>
    <row r="44" spans="1:7">
      <c r="A44" s="4" t="s">
        <v>63</v>
      </c>
      <c r="B44" s="4" t="s">
        <v>8</v>
      </c>
      <c r="C44" s="4">
        <v>25.72</v>
      </c>
      <c r="D44" s="4">
        <v>80.5</v>
      </c>
      <c r="E44" s="4" t="s">
        <v>9</v>
      </c>
      <c r="F44" s="4" t="s">
        <v>103</v>
      </c>
      <c r="G44" s="4" t="s">
        <v>64</v>
      </c>
    </row>
    <row r="45" spans="1:7">
      <c r="A45" s="4" t="s">
        <v>65</v>
      </c>
      <c r="B45" s="4" t="s">
        <v>8</v>
      </c>
      <c r="C45" s="4">
        <v>25.78</v>
      </c>
      <c r="D45" s="4">
        <v>78.5</v>
      </c>
      <c r="E45" s="4" t="s">
        <v>9</v>
      </c>
      <c r="F45" s="4" t="s">
        <v>103</v>
      </c>
      <c r="G45" s="4" t="s">
        <v>64</v>
      </c>
    </row>
    <row r="46" spans="1:7">
      <c r="A46" s="4" t="s">
        <v>66</v>
      </c>
      <c r="B46" s="4" t="s">
        <v>8</v>
      </c>
      <c r="C46" s="4">
        <v>25.76</v>
      </c>
      <c r="D46" s="4">
        <v>80.5</v>
      </c>
      <c r="E46" s="4" t="s">
        <v>9</v>
      </c>
      <c r="F46" s="4" t="s">
        <v>103</v>
      </c>
      <c r="G46" s="4" t="s">
        <v>64</v>
      </c>
    </row>
    <row r="47" spans="1:7">
      <c r="A47" s="4" t="s">
        <v>67</v>
      </c>
      <c r="B47" s="4" t="s">
        <v>8</v>
      </c>
      <c r="C47" s="4">
        <v>26.45</v>
      </c>
      <c r="D47" s="4">
        <v>81</v>
      </c>
      <c r="E47" s="4" t="s">
        <v>9</v>
      </c>
      <c r="F47" s="4" t="s">
        <v>103</v>
      </c>
      <c r="G47" s="4" t="s">
        <v>68</v>
      </c>
    </row>
    <row r="48" spans="1:7">
      <c r="A48" s="4" t="s">
        <v>69</v>
      </c>
      <c r="B48" s="4" t="s">
        <v>8</v>
      </c>
      <c r="C48" s="4">
        <v>26.38</v>
      </c>
      <c r="D48" s="4">
        <v>81.5</v>
      </c>
      <c r="E48" s="4" t="s">
        <v>9</v>
      </c>
      <c r="F48" s="4" t="s">
        <v>103</v>
      </c>
      <c r="G48" s="4" t="s">
        <v>68</v>
      </c>
    </row>
    <row r="49" spans="1:7">
      <c r="A49" s="4" t="s">
        <v>70</v>
      </c>
      <c r="B49" s="4" t="s">
        <v>8</v>
      </c>
      <c r="C49" s="4">
        <v>26.53</v>
      </c>
      <c r="D49" s="4">
        <v>82</v>
      </c>
      <c r="E49" s="4" t="s">
        <v>9</v>
      </c>
      <c r="F49" s="4" t="s">
        <v>103</v>
      </c>
      <c r="G49" s="4" t="s">
        <v>68</v>
      </c>
    </row>
    <row r="50" spans="1:7">
      <c r="A50" s="4" t="s">
        <v>71</v>
      </c>
      <c r="B50" s="4" t="s">
        <v>8</v>
      </c>
      <c r="C50" s="4">
        <v>27.74</v>
      </c>
      <c r="D50" s="4">
        <v>80.5</v>
      </c>
      <c r="E50" s="4" t="s">
        <v>9</v>
      </c>
      <c r="F50" s="4" t="s">
        <v>103</v>
      </c>
      <c r="G50" s="4" t="s">
        <v>72</v>
      </c>
    </row>
    <row r="51" spans="1:7">
      <c r="A51" s="4" t="s">
        <v>73</v>
      </c>
      <c r="B51" s="4" t="s">
        <v>8</v>
      </c>
      <c r="C51" s="4">
        <v>27.61</v>
      </c>
      <c r="D51" s="4">
        <v>79.5</v>
      </c>
      <c r="E51" s="4" t="s">
        <v>9</v>
      </c>
      <c r="F51" s="4" t="s">
        <v>103</v>
      </c>
      <c r="G51" s="4" t="s">
        <v>72</v>
      </c>
    </row>
    <row r="52" spans="1:7">
      <c r="A52" s="4" t="s">
        <v>74</v>
      </c>
      <c r="B52" s="4" t="s">
        <v>8</v>
      </c>
      <c r="C52" s="4">
        <v>27.65</v>
      </c>
      <c r="D52" s="4">
        <v>81</v>
      </c>
      <c r="E52" s="4" t="s">
        <v>9</v>
      </c>
      <c r="F52" s="4" t="s">
        <v>103</v>
      </c>
      <c r="G52" s="4" t="s">
        <v>72</v>
      </c>
    </row>
    <row r="53" spans="1:7">
      <c r="A53" s="4" t="s">
        <v>75</v>
      </c>
      <c r="B53" s="4" t="s">
        <v>8</v>
      </c>
      <c r="C53" s="4">
        <v>24.21</v>
      </c>
      <c r="D53" s="4">
        <v>82</v>
      </c>
      <c r="E53" s="4" t="s">
        <v>9</v>
      </c>
      <c r="F53" s="4" t="s">
        <v>103</v>
      </c>
      <c r="G53" s="4" t="s">
        <v>76</v>
      </c>
    </row>
    <row r="54" spans="1:7">
      <c r="A54" s="4" t="s">
        <v>77</v>
      </c>
      <c r="B54" s="4" t="s">
        <v>8</v>
      </c>
      <c r="C54" s="4">
        <v>24.15</v>
      </c>
      <c r="D54" s="4">
        <v>80.5</v>
      </c>
      <c r="E54" s="4" t="s">
        <v>9</v>
      </c>
      <c r="F54" s="4" t="s">
        <v>103</v>
      </c>
      <c r="G54" s="4" t="s">
        <v>76</v>
      </c>
    </row>
    <row r="55" spans="1:7">
      <c r="A55" s="4" t="s">
        <v>78</v>
      </c>
      <c r="B55" s="4" t="s">
        <v>8</v>
      </c>
      <c r="C55" s="4">
        <v>24.1</v>
      </c>
      <c r="D55" s="4">
        <v>79.5</v>
      </c>
      <c r="E55" s="4" t="s">
        <v>9</v>
      </c>
      <c r="F55" s="4" t="s">
        <v>103</v>
      </c>
      <c r="G55" s="4" t="s">
        <v>76</v>
      </c>
    </row>
    <row r="56" spans="1:7">
      <c r="A56" s="4" t="s">
        <v>79</v>
      </c>
      <c r="B56" s="4" t="s">
        <v>8</v>
      </c>
      <c r="C56" s="4">
        <v>28.16</v>
      </c>
      <c r="D56" s="4">
        <v>78.5</v>
      </c>
      <c r="E56" s="4" t="s">
        <v>9</v>
      </c>
      <c r="F56" s="4" t="s">
        <v>103</v>
      </c>
      <c r="G56" s="4" t="s">
        <v>80</v>
      </c>
    </row>
    <row r="57" spans="1:7">
      <c r="A57" s="4" t="s">
        <v>81</v>
      </c>
      <c r="B57" s="4" t="s">
        <v>8</v>
      </c>
      <c r="C57" s="4">
        <v>28.25</v>
      </c>
      <c r="D57" s="4">
        <v>79.5</v>
      </c>
      <c r="E57" s="4" t="s">
        <v>9</v>
      </c>
      <c r="F57" s="4" t="s">
        <v>103</v>
      </c>
      <c r="G57" s="4" t="s">
        <v>80</v>
      </c>
    </row>
    <row r="58" spans="1:7">
      <c r="A58" s="4" t="s">
        <v>82</v>
      </c>
      <c r="B58" s="4" t="s">
        <v>8</v>
      </c>
      <c r="C58" s="4">
        <v>28.33</v>
      </c>
      <c r="D58" s="4">
        <v>80</v>
      </c>
      <c r="E58" s="4" t="s">
        <v>9</v>
      </c>
      <c r="F58" s="4" t="s">
        <v>103</v>
      </c>
      <c r="G58" s="4" t="s">
        <v>80</v>
      </c>
    </row>
    <row r="59" spans="1:7">
      <c r="A59" s="4" t="s">
        <v>83</v>
      </c>
      <c r="B59" s="4" t="s">
        <v>8</v>
      </c>
      <c r="C59" s="4">
        <v>26.83</v>
      </c>
      <c r="D59" s="4">
        <v>80.5</v>
      </c>
      <c r="E59" s="4" t="s">
        <v>9</v>
      </c>
      <c r="F59" s="4" t="s">
        <v>103</v>
      </c>
      <c r="G59" s="4" t="s">
        <v>84</v>
      </c>
    </row>
    <row r="60" spans="1:7">
      <c r="A60" s="4" t="s">
        <v>85</v>
      </c>
      <c r="B60" s="4" t="s">
        <v>8</v>
      </c>
      <c r="C60" s="4">
        <v>26.83</v>
      </c>
      <c r="D60" s="4">
        <v>81.5</v>
      </c>
      <c r="E60" s="4" t="s">
        <v>9</v>
      </c>
      <c r="F60" s="4" t="s">
        <v>103</v>
      </c>
      <c r="G60" s="4" t="s">
        <v>84</v>
      </c>
    </row>
    <row r="61" spans="1:7">
      <c r="A61" s="4" t="s">
        <v>86</v>
      </c>
      <c r="B61" s="4" t="s">
        <v>8</v>
      </c>
      <c r="C61" s="4">
        <v>26.71</v>
      </c>
      <c r="D61" s="4">
        <v>82</v>
      </c>
      <c r="E61" s="4" t="s">
        <v>9</v>
      </c>
      <c r="F61" s="4" t="s">
        <v>103</v>
      </c>
      <c r="G61" s="4" t="s">
        <v>84</v>
      </c>
    </row>
    <row r="62" spans="1:7">
      <c r="A62" s="4" t="s">
        <v>87</v>
      </c>
      <c r="B62" s="4" t="s">
        <v>8</v>
      </c>
      <c r="C62" s="4">
        <v>27.48</v>
      </c>
      <c r="D62" s="4">
        <v>78.5</v>
      </c>
      <c r="E62" s="4" t="s">
        <v>9</v>
      </c>
      <c r="F62" s="4" t="s">
        <v>103</v>
      </c>
      <c r="G62" s="4" t="s">
        <v>88</v>
      </c>
    </row>
    <row r="63" spans="1:7">
      <c r="A63" s="4" t="s">
        <v>89</v>
      </c>
      <c r="B63" s="4" t="s">
        <v>8</v>
      </c>
      <c r="C63" s="4">
        <v>27.46</v>
      </c>
      <c r="D63" s="4">
        <v>80.5</v>
      </c>
      <c r="E63" s="4" t="s">
        <v>9</v>
      </c>
      <c r="F63" s="4" t="s">
        <v>103</v>
      </c>
      <c r="G63" s="4" t="s">
        <v>88</v>
      </c>
    </row>
    <row r="64" spans="1:7">
      <c r="A64" s="4" t="s">
        <v>90</v>
      </c>
      <c r="B64" s="4" t="s">
        <v>8</v>
      </c>
      <c r="C64" s="4">
        <v>27.43</v>
      </c>
      <c r="D64" s="4">
        <v>79</v>
      </c>
      <c r="E64" s="4" t="s">
        <v>9</v>
      </c>
      <c r="F64" s="4" t="s">
        <v>103</v>
      </c>
      <c r="G64" s="4" t="s">
        <v>88</v>
      </c>
    </row>
    <row r="65" spans="1:7">
      <c r="A65" s="4" t="s">
        <v>91</v>
      </c>
      <c r="B65" s="4" t="s">
        <v>8</v>
      </c>
      <c r="C65" s="4">
        <v>24.89</v>
      </c>
      <c r="D65" s="4">
        <v>82</v>
      </c>
      <c r="E65" s="4" t="s">
        <v>9</v>
      </c>
      <c r="F65" s="4" t="s">
        <v>103</v>
      </c>
      <c r="G65" s="4" t="s">
        <v>92</v>
      </c>
    </row>
    <row r="66" spans="1:7">
      <c r="A66" s="4" t="s">
        <v>93</v>
      </c>
      <c r="B66" s="4" t="s">
        <v>8</v>
      </c>
      <c r="C66" s="4">
        <v>24.99</v>
      </c>
      <c r="D66" s="4">
        <v>81.5</v>
      </c>
      <c r="E66" s="4" t="s">
        <v>9</v>
      </c>
      <c r="F66" s="4" t="s">
        <v>103</v>
      </c>
      <c r="G66" s="4" t="s">
        <v>92</v>
      </c>
    </row>
    <row r="67" spans="1:7">
      <c r="A67" s="4" t="s">
        <v>94</v>
      </c>
      <c r="B67" s="4" t="s">
        <v>8</v>
      </c>
      <c r="C67" s="4">
        <v>24.98</v>
      </c>
      <c r="D67" s="4">
        <v>78</v>
      </c>
      <c r="E67" s="4" t="s">
        <v>9</v>
      </c>
      <c r="F67" s="4" t="s">
        <v>103</v>
      </c>
      <c r="G67" s="4" t="s">
        <v>92</v>
      </c>
    </row>
    <row r="68" spans="1:7">
      <c r="A68" s="4" t="s">
        <v>95</v>
      </c>
      <c r="B68" s="4" t="s">
        <v>8</v>
      </c>
      <c r="C68" s="4">
        <v>27.19</v>
      </c>
      <c r="D68" s="4">
        <v>79.5</v>
      </c>
      <c r="E68" s="4" t="s">
        <v>9</v>
      </c>
      <c r="F68" s="4" t="s">
        <v>103</v>
      </c>
      <c r="G68" s="4" t="s">
        <v>96</v>
      </c>
    </row>
    <row r="69" spans="1:7">
      <c r="A69" s="4" t="s">
        <v>97</v>
      </c>
      <c r="B69" s="4" t="s">
        <v>8</v>
      </c>
      <c r="C69" s="4">
        <v>27.18</v>
      </c>
      <c r="D69" s="4">
        <v>81</v>
      </c>
      <c r="E69" s="4" t="s">
        <v>9</v>
      </c>
      <c r="F69" s="4" t="s">
        <v>103</v>
      </c>
      <c r="G69" s="4" t="s">
        <v>96</v>
      </c>
    </row>
    <row r="70" spans="1:7">
      <c r="A70" s="4" t="s">
        <v>98</v>
      </c>
      <c r="B70" s="4" t="s">
        <v>8</v>
      </c>
      <c r="C70" s="4">
        <v>27.11</v>
      </c>
      <c r="D70" s="4">
        <v>80.5</v>
      </c>
      <c r="E70" s="4" t="s">
        <v>9</v>
      </c>
      <c r="F70" s="4" t="s">
        <v>103</v>
      </c>
      <c r="G70" s="4" t="s">
        <v>96</v>
      </c>
    </row>
    <row r="71" spans="1:7">
      <c r="A71" s="4" t="s">
        <v>99</v>
      </c>
      <c r="B71" s="4" t="s">
        <v>8</v>
      </c>
      <c r="C71" s="4">
        <v>29.56</v>
      </c>
      <c r="D71" s="4">
        <v>79</v>
      </c>
      <c r="E71" s="4" t="s">
        <v>9</v>
      </c>
      <c r="F71" s="4" t="s">
        <v>103</v>
      </c>
      <c r="G71" s="4" t="s">
        <v>100</v>
      </c>
    </row>
    <row r="72" spans="1:7">
      <c r="A72" s="4" t="s">
        <v>101</v>
      </c>
      <c r="B72" s="4" t="s">
        <v>8</v>
      </c>
      <c r="C72" s="4">
        <v>29.52</v>
      </c>
      <c r="D72" s="4">
        <v>78</v>
      </c>
      <c r="E72" s="4" t="s">
        <v>9</v>
      </c>
      <c r="F72" s="4" t="s">
        <v>103</v>
      </c>
      <c r="G72" s="4" t="s">
        <v>100</v>
      </c>
    </row>
    <row r="73" spans="1:7">
      <c r="A73" s="4" t="s">
        <v>102</v>
      </c>
      <c r="B73" s="4" t="s">
        <v>8</v>
      </c>
      <c r="C73" s="4">
        <v>29.59</v>
      </c>
      <c r="D73" s="4">
        <v>82</v>
      </c>
      <c r="E73" s="4" t="s">
        <v>9</v>
      </c>
      <c r="F73" s="4" t="s">
        <v>103</v>
      </c>
      <c r="G73" s="4" t="s">
        <v>100</v>
      </c>
    </row>
    <row r="74" spans="6:6">
      <c r="F74" s="12"/>
    </row>
    <row r="75" spans="6:6">
      <c r="F75" s="12"/>
    </row>
    <row r="76" spans="6:6">
      <c r="F76" s="12"/>
    </row>
    <row r="77" spans="6:6">
      <c r="F77" s="12"/>
    </row>
    <row r="78" spans="6:6">
      <c r="F78" s="12"/>
    </row>
    <row r="79" spans="6:6">
      <c r="F79" s="12"/>
    </row>
    <row r="80" spans="6:6">
      <c r="F80" s="12"/>
    </row>
    <row r="81" spans="6:6">
      <c r="F81" s="12"/>
    </row>
    <row r="82" spans="6:6">
      <c r="F82" s="12"/>
    </row>
    <row r="83" spans="6:6">
      <c r="F83" s="12"/>
    </row>
    <row r="84" spans="6:6">
      <c r="F84" s="12"/>
    </row>
    <row r="85" spans="6:6">
      <c r="F85" s="12"/>
    </row>
    <row r="86" spans="6:6">
      <c r="F86" s="12"/>
    </row>
    <row r="87" spans="6:6">
      <c r="F87" s="12"/>
    </row>
    <row r="88" spans="6:9">
      <c r="F88" s="12"/>
      <c r="I88" s="13"/>
    </row>
    <row r="89" spans="6:9">
      <c r="F89" s="12"/>
      <c r="I89" s="13"/>
    </row>
    <row r="90" spans="6:9">
      <c r="F90" s="12"/>
      <c r="I90" s="13"/>
    </row>
    <row r="91" spans="6:9">
      <c r="F91" s="12"/>
      <c r="I91" s="13"/>
    </row>
    <row r="92" spans="6:9">
      <c r="F92" s="12"/>
      <c r="I92" s="13"/>
    </row>
    <row r="93" spans="6:9">
      <c r="F93" s="12"/>
      <c r="I93" s="13"/>
    </row>
    <row r="94" spans="6:9">
      <c r="F94" s="12"/>
      <c r="I94" s="13"/>
    </row>
    <row r="95" spans="6:6">
      <c r="F95" s="12"/>
    </row>
    <row r="96" spans="6:6">
      <c r="F96" s="12"/>
    </row>
    <row r="97" spans="6:6">
      <c r="F97" s="12"/>
    </row>
    <row r="98" spans="6:8">
      <c r="F98" s="5"/>
      <c r="G98" s="13"/>
      <c r="H98" s="35"/>
    </row>
    <row r="99" spans="6:7">
      <c r="F99" s="5"/>
      <c r="G99" s="13"/>
    </row>
    <row r="100" spans="6:7">
      <c r="F100" s="5"/>
      <c r="G100" s="13"/>
    </row>
    <row r="101" spans="6:7">
      <c r="F101" s="5"/>
      <c r="G101" s="13"/>
    </row>
    <row r="102" spans="6:7">
      <c r="F102" s="5"/>
      <c r="G102" s="13"/>
    </row>
    <row r="103" spans="6:7">
      <c r="F103" s="5"/>
      <c r="G103" s="13"/>
    </row>
    <row r="104" spans="6:7">
      <c r="F104" s="5"/>
      <c r="G104" s="13"/>
    </row>
    <row r="105" spans="6:7">
      <c r="F105" s="5"/>
      <c r="G105" s="13"/>
    </row>
    <row r="106" spans="6:7">
      <c r="F106" s="5"/>
      <c r="G106" s="13"/>
    </row>
    <row r="107" spans="6:7">
      <c r="F107" s="5"/>
      <c r="G107" s="13"/>
    </row>
    <row r="108" spans="6:7">
      <c r="F108" s="5"/>
      <c r="G108" s="13"/>
    </row>
    <row r="109" spans="6:7">
      <c r="F109" s="5"/>
      <c r="G109" s="13"/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9"/>
  <sheetViews>
    <sheetView zoomScale="60" zoomScaleNormal="60" workbookViewId="0">
      <selection activeCell="A1" sqref="$A1:$XFD1048576"/>
    </sheetView>
  </sheetViews>
  <sheetFormatPr defaultColWidth="9" defaultRowHeight="16.5"/>
  <cols>
    <col min="1" max="1" width="22.875" style="12" customWidth="1"/>
    <col min="2" max="2" width="9.375" style="12" customWidth="1"/>
    <col min="3" max="3" width="9.375" style="36" customWidth="1"/>
    <col min="4" max="4" width="9.375" style="12" customWidth="1"/>
    <col min="5" max="6" width="9" style="12"/>
    <col min="7" max="9" width="13.625" style="12" customWidth="1"/>
    <col min="10" max="10" width="12.5" style="12" customWidth="1"/>
    <col min="11" max="11" width="13.875" style="12" customWidth="1"/>
    <col min="12" max="12" width="13.625" style="12" customWidth="1"/>
    <col min="13" max="16384" width="9" style="12"/>
  </cols>
  <sheetData>
    <row r="1" customHeight="1" spans="2:10">
      <c r="B1" s="4" t="s">
        <v>10</v>
      </c>
      <c r="C1" s="37" t="s">
        <v>103</v>
      </c>
      <c r="D1" s="12" t="s">
        <v>104</v>
      </c>
      <c r="F1" s="12" t="s">
        <v>105</v>
      </c>
      <c r="G1" s="12" t="s">
        <v>106</v>
      </c>
      <c r="I1" s="12" t="s">
        <v>107</v>
      </c>
      <c r="J1" s="12" t="s">
        <v>108</v>
      </c>
    </row>
    <row r="2" customHeight="1" spans="2:9">
      <c r="B2" s="12" t="s">
        <v>109</v>
      </c>
      <c r="C2" s="38" t="s">
        <v>110</v>
      </c>
      <c r="D2" s="12" t="s">
        <v>111</v>
      </c>
      <c r="E2" s="12" t="s">
        <v>112</v>
      </c>
      <c r="F2" s="12" t="s">
        <v>113</v>
      </c>
      <c r="G2" s="12" t="s">
        <v>114</v>
      </c>
      <c r="H2" s="12" t="s">
        <v>115</v>
      </c>
      <c r="I2" s="12" t="s">
        <v>116</v>
      </c>
    </row>
    <row r="3" customHeight="1" spans="1:13">
      <c r="A3" s="12" t="s">
        <v>117</v>
      </c>
      <c r="B3" s="39">
        <v>14.52</v>
      </c>
      <c r="C3" s="39">
        <v>28.77</v>
      </c>
      <c r="D3" s="40">
        <f t="shared" ref="D3:D14" si="0">C3-B3</f>
        <v>14.25</v>
      </c>
      <c r="E3" s="12">
        <f t="shared" ref="E3:E14" si="1">$D$6</f>
        <v>14.02</v>
      </c>
      <c r="F3" s="12">
        <f t="shared" ref="F3:F14" si="2">D3-E3</f>
        <v>0.229999999999999</v>
      </c>
      <c r="G3" s="12">
        <f t="shared" ref="G3:G14" si="3">POWER(2,-F3)</f>
        <v>0.852634891767957</v>
      </c>
      <c r="H3" s="12">
        <f t="shared" ref="H3:H14" si="4">$G$6</f>
        <v>1.00619933026615</v>
      </c>
      <c r="I3" s="40">
        <f t="shared" ref="I3:I14" si="5">G3/H3</f>
        <v>0.847381692792847</v>
      </c>
      <c r="M3" s="12" t="s">
        <v>118</v>
      </c>
    </row>
    <row r="4" customHeight="1" spans="2:9">
      <c r="B4" s="39">
        <v>14.66</v>
      </c>
      <c r="C4" s="41">
        <v>28.57</v>
      </c>
      <c r="D4" s="40">
        <f t="shared" si="0"/>
        <v>13.91</v>
      </c>
      <c r="E4" s="12">
        <f t="shared" si="1"/>
        <v>14.02</v>
      </c>
      <c r="F4" s="12">
        <f t="shared" si="2"/>
        <v>-0.110000000000001</v>
      </c>
      <c r="G4" s="12">
        <f t="shared" si="3"/>
        <v>1.07922823650443</v>
      </c>
      <c r="H4" s="12">
        <f t="shared" si="4"/>
        <v>1.00619933026615</v>
      </c>
      <c r="I4" s="40">
        <f t="shared" si="5"/>
        <v>1.07257896526224</v>
      </c>
    </row>
    <row r="5" customHeight="1" spans="2:11">
      <c r="B5" s="39">
        <v>14.73</v>
      </c>
      <c r="C5" s="41">
        <v>28.63</v>
      </c>
      <c r="D5" s="40">
        <f t="shared" si="0"/>
        <v>13.9</v>
      </c>
      <c r="E5" s="12">
        <f t="shared" si="1"/>
        <v>14.02</v>
      </c>
      <c r="F5" s="12">
        <f t="shared" si="2"/>
        <v>-0.120000000000003</v>
      </c>
      <c r="G5" s="12">
        <f t="shared" si="3"/>
        <v>1.08673486252606</v>
      </c>
      <c r="H5" s="12">
        <f t="shared" si="4"/>
        <v>1.00619933026615</v>
      </c>
      <c r="I5" s="40">
        <f t="shared" si="5"/>
        <v>1.08003934194491</v>
      </c>
      <c r="J5" s="5">
        <f>AVERAGE(I3:I5)</f>
        <v>1</v>
      </c>
      <c r="K5" s="5">
        <f>STDEV(I3:I5)</f>
        <v>0.132223958026314</v>
      </c>
    </row>
    <row r="6" customHeight="1" spans="2:13">
      <c r="B6" s="42"/>
      <c r="C6" s="38"/>
      <c r="D6" s="12">
        <f>AVERAGE(D3:D5)</f>
        <v>14.02</v>
      </c>
      <c r="E6" s="12" t="s">
        <v>119</v>
      </c>
      <c r="G6" s="12">
        <f>AVERAGE(G3:G5)</f>
        <v>1.00619933026615</v>
      </c>
      <c r="J6" s="42"/>
      <c r="L6" s="44"/>
      <c r="M6" s="44" t="s">
        <v>120</v>
      </c>
    </row>
    <row r="7" customHeight="1" spans="1:13">
      <c r="A7" s="43" t="s">
        <v>20</v>
      </c>
      <c r="B7" s="39">
        <v>15.15</v>
      </c>
      <c r="C7" s="23">
        <v>28.95</v>
      </c>
      <c r="D7" s="12">
        <f t="shared" si="0"/>
        <v>13.8</v>
      </c>
      <c r="E7" s="12">
        <f t="shared" si="1"/>
        <v>14.02</v>
      </c>
      <c r="F7" s="12">
        <f t="shared" si="2"/>
        <v>-0.220000000000002</v>
      </c>
      <c r="G7" s="12">
        <f t="shared" si="3"/>
        <v>1.16473358646846</v>
      </c>
      <c r="H7" s="12">
        <f t="shared" si="4"/>
        <v>1.00619933026615</v>
      </c>
      <c r="I7" s="45">
        <f t="shared" si="5"/>
        <v>1.15755750519172</v>
      </c>
      <c r="J7" s="5"/>
      <c r="L7" s="43" t="s">
        <v>20</v>
      </c>
      <c r="M7" s="46">
        <v>1.15668818390529</v>
      </c>
    </row>
    <row r="8" customHeight="1" spans="1:13">
      <c r="A8" s="43" t="s">
        <v>24</v>
      </c>
      <c r="B8" s="39">
        <v>14.63</v>
      </c>
      <c r="C8" s="23">
        <v>28.19</v>
      </c>
      <c r="D8" s="12">
        <f t="shared" si="0"/>
        <v>13.56</v>
      </c>
      <c r="E8" s="12">
        <f t="shared" si="1"/>
        <v>14.02</v>
      </c>
      <c r="F8" s="12">
        <f t="shared" si="2"/>
        <v>-0.460000000000001</v>
      </c>
      <c r="G8" s="12">
        <f t="shared" si="3"/>
        <v>1.37554181813974</v>
      </c>
      <c r="H8" s="12">
        <f t="shared" si="4"/>
        <v>1.00619933026615</v>
      </c>
      <c r="I8" s="45">
        <f t="shared" si="5"/>
        <v>1.36706691881409</v>
      </c>
      <c r="J8" s="5"/>
      <c r="L8" s="43" t="s">
        <v>24</v>
      </c>
      <c r="M8" s="46">
        <v>1.36920012895119</v>
      </c>
    </row>
    <row r="9" customHeight="1" spans="1:13">
      <c r="A9" s="43" t="s">
        <v>28</v>
      </c>
      <c r="B9" s="39">
        <v>16.01</v>
      </c>
      <c r="C9" s="23">
        <v>28.77</v>
      </c>
      <c r="D9" s="12">
        <f t="shared" si="0"/>
        <v>12.76</v>
      </c>
      <c r="E9" s="12">
        <f t="shared" si="1"/>
        <v>14.02</v>
      </c>
      <c r="F9" s="12">
        <f t="shared" si="2"/>
        <v>-1.26</v>
      </c>
      <c r="G9" s="12">
        <f t="shared" si="3"/>
        <v>2.39495740923786</v>
      </c>
      <c r="H9" s="12">
        <f t="shared" si="4"/>
        <v>1.00619933026615</v>
      </c>
      <c r="I9" s="45">
        <f t="shared" si="5"/>
        <v>2.38020175247421</v>
      </c>
      <c r="J9" s="5"/>
      <c r="L9" s="43" t="s">
        <v>28</v>
      </c>
      <c r="M9" s="46">
        <v>2.37896382386715</v>
      </c>
    </row>
    <row r="10" customHeight="1" spans="1:13">
      <c r="A10" s="43" t="s">
        <v>32</v>
      </c>
      <c r="B10" s="39">
        <v>13.55</v>
      </c>
      <c r="C10" s="23">
        <v>25.31</v>
      </c>
      <c r="D10" s="12">
        <f t="shared" si="0"/>
        <v>11.76</v>
      </c>
      <c r="E10" s="12">
        <f t="shared" si="1"/>
        <v>14.02</v>
      </c>
      <c r="F10" s="12">
        <f t="shared" si="2"/>
        <v>-2.26</v>
      </c>
      <c r="G10" s="12">
        <f t="shared" si="3"/>
        <v>4.78991481847572</v>
      </c>
      <c r="H10" s="12">
        <f t="shared" si="4"/>
        <v>1.00619933026615</v>
      </c>
      <c r="I10" s="45">
        <f t="shared" si="5"/>
        <v>4.76040350494842</v>
      </c>
      <c r="J10" s="5"/>
      <c r="L10" s="43" t="s">
        <v>32</v>
      </c>
      <c r="M10" s="46">
        <v>4.75682846001088</v>
      </c>
    </row>
    <row r="11" customHeight="1" spans="1:13">
      <c r="A11" s="43" t="s">
        <v>36</v>
      </c>
      <c r="B11" s="39">
        <v>14.65</v>
      </c>
      <c r="C11" s="23">
        <v>25.74</v>
      </c>
      <c r="D11" s="12">
        <f t="shared" si="0"/>
        <v>11.09</v>
      </c>
      <c r="E11" s="12">
        <f t="shared" si="1"/>
        <v>14.02</v>
      </c>
      <c r="F11" s="12">
        <f t="shared" si="2"/>
        <v>-2.93</v>
      </c>
      <c r="G11" s="12">
        <f t="shared" si="3"/>
        <v>7.62110398435152</v>
      </c>
      <c r="H11" s="12">
        <f t="shared" si="4"/>
        <v>1.00619933026615</v>
      </c>
      <c r="I11" s="45">
        <f t="shared" si="5"/>
        <v>7.57414933116251</v>
      </c>
      <c r="J11" s="5"/>
      <c r="L11" s="43" t="s">
        <v>36</v>
      </c>
      <c r="M11" s="46">
        <v>7.58596824939598</v>
      </c>
    </row>
    <row r="12" customHeight="1" spans="1:13">
      <c r="A12" s="43" t="s">
        <v>40</v>
      </c>
      <c r="B12" s="39">
        <v>15.73</v>
      </c>
      <c r="C12" s="23">
        <v>26.4</v>
      </c>
      <c r="D12" s="12">
        <f t="shared" si="0"/>
        <v>10.67</v>
      </c>
      <c r="E12" s="12">
        <f t="shared" si="1"/>
        <v>14.02</v>
      </c>
      <c r="F12" s="12">
        <f t="shared" si="2"/>
        <v>-3.35</v>
      </c>
      <c r="G12" s="12">
        <f t="shared" si="3"/>
        <v>10.1964850185541</v>
      </c>
      <c r="H12" s="12">
        <f t="shared" si="4"/>
        <v>1.00619933026615</v>
      </c>
      <c r="I12" s="45">
        <f t="shared" si="5"/>
        <v>10.1336630942271</v>
      </c>
      <c r="J12" s="5"/>
      <c r="L12" s="43" t="s">
        <v>40</v>
      </c>
      <c r="M12" s="46">
        <v>10.1729533310864</v>
      </c>
    </row>
    <row r="13" customHeight="1" spans="1:13">
      <c r="A13" s="43" t="s">
        <v>44</v>
      </c>
      <c r="B13" s="39">
        <v>16.25</v>
      </c>
      <c r="C13" s="23">
        <v>25.9</v>
      </c>
      <c r="D13" s="12">
        <f t="shared" si="0"/>
        <v>9.65</v>
      </c>
      <c r="E13" s="12">
        <f t="shared" si="1"/>
        <v>14.02</v>
      </c>
      <c r="F13" s="12">
        <f t="shared" si="2"/>
        <v>-4.37</v>
      </c>
      <c r="G13" s="12">
        <f t="shared" si="3"/>
        <v>20.6776452901999</v>
      </c>
      <c r="H13" s="12">
        <f t="shared" si="4"/>
        <v>1.00619933026615</v>
      </c>
      <c r="I13" s="45">
        <f t="shared" si="5"/>
        <v>20.5502475187799</v>
      </c>
      <c r="J13" s="5"/>
      <c r="L13" s="43" t="s">
        <v>44</v>
      </c>
      <c r="M13" s="46">
        <v>20.5348143610065</v>
      </c>
    </row>
    <row r="14" customHeight="1" spans="1:13">
      <c r="A14" s="43" t="s">
        <v>48</v>
      </c>
      <c r="B14" s="39">
        <v>16.33</v>
      </c>
      <c r="C14" s="23">
        <v>25.39</v>
      </c>
      <c r="D14" s="12">
        <f t="shared" si="0"/>
        <v>9.06</v>
      </c>
      <c r="E14" s="12">
        <f t="shared" si="1"/>
        <v>14.02</v>
      </c>
      <c r="F14" s="12">
        <f t="shared" si="2"/>
        <v>-4.96</v>
      </c>
      <c r="G14" s="12">
        <f t="shared" si="3"/>
        <v>31.1249583171931</v>
      </c>
      <c r="H14" s="12">
        <f t="shared" si="4"/>
        <v>1.00619933026615</v>
      </c>
      <c r="I14" s="45">
        <f t="shared" si="5"/>
        <v>30.9331932361357</v>
      </c>
      <c r="J14" s="5"/>
      <c r="L14" s="43" t="s">
        <v>48</v>
      </c>
      <c r="M14" s="46">
        <v>30.9814622714523</v>
      </c>
    </row>
    <row r="15" customHeight="1" spans="1:13">
      <c r="A15" s="43"/>
      <c r="B15" s="39"/>
      <c r="C15" s="23"/>
      <c r="I15" s="45"/>
      <c r="J15" s="5"/>
      <c r="L15" s="43"/>
      <c r="M15" s="46"/>
    </row>
    <row r="16" customHeight="1" spans="1:13">
      <c r="A16" s="43"/>
      <c r="B16" s="39"/>
      <c r="C16" s="23"/>
      <c r="I16" s="45"/>
      <c r="J16" s="5"/>
      <c r="L16" s="43"/>
      <c r="M16" s="46"/>
    </row>
    <row r="17" customHeight="1" spans="1:13">
      <c r="A17" s="43"/>
      <c r="B17" s="39"/>
      <c r="C17" s="23"/>
      <c r="I17" s="45"/>
      <c r="J17" s="5"/>
      <c r="L17" s="44"/>
      <c r="M17" s="46"/>
    </row>
    <row r="18" customHeight="1" spans="1:13">
      <c r="A18" s="43"/>
      <c r="B18" s="39"/>
      <c r="C18" s="23"/>
      <c r="I18" s="45"/>
      <c r="J18" s="5"/>
      <c r="L18" s="44"/>
      <c r="M18" s="46"/>
    </row>
    <row r="19" customHeight="1" spans="1:13">
      <c r="A19" s="43"/>
      <c r="B19" s="39"/>
      <c r="C19" s="23"/>
      <c r="I19" s="45"/>
      <c r="J19" s="5"/>
      <c r="L19" s="44"/>
      <c r="M19" s="46"/>
    </row>
    <row r="20" customHeight="1" spans="1:13">
      <c r="A20" s="43"/>
      <c r="B20" s="39"/>
      <c r="C20" s="23"/>
      <c r="I20" s="45"/>
      <c r="J20" s="5"/>
      <c r="L20" s="44"/>
      <c r="M20" s="46"/>
    </row>
    <row r="21" customHeight="1" spans="1:13">
      <c r="A21" s="43"/>
      <c r="B21" s="39"/>
      <c r="C21" s="23"/>
      <c r="I21" s="45"/>
      <c r="J21" s="5"/>
      <c r="L21" s="44"/>
      <c r="M21" s="46"/>
    </row>
    <row r="22" customHeight="1" spans="1:13">
      <c r="A22" s="43"/>
      <c r="B22" s="39"/>
      <c r="C22" s="23"/>
      <c r="I22" s="45"/>
      <c r="J22" s="5"/>
      <c r="L22" s="44"/>
      <c r="M22" s="46"/>
    </row>
    <row r="23" customHeight="1" spans="1:13">
      <c r="A23" s="43"/>
      <c r="B23" s="39"/>
      <c r="C23" s="23"/>
      <c r="I23" s="45"/>
      <c r="J23" s="5"/>
      <c r="L23" s="44"/>
      <c r="M23" s="46"/>
    </row>
    <row r="24" customHeight="1" spans="1:13">
      <c r="A24" s="43"/>
      <c r="B24" s="39"/>
      <c r="C24" s="23"/>
      <c r="I24" s="45"/>
      <c r="J24" s="5"/>
      <c r="L24" s="44"/>
      <c r="M24" s="46"/>
    </row>
    <row r="25" customHeight="1" spans="1:13">
      <c r="A25" s="43"/>
      <c r="B25" s="39"/>
      <c r="C25" s="23"/>
      <c r="I25" s="45"/>
      <c r="J25" s="5"/>
      <c r="L25" s="44"/>
      <c r="M25" s="46"/>
    </row>
    <row r="26" customHeight="1" spans="1:13">
      <c r="A26" s="43"/>
      <c r="B26" s="39"/>
      <c r="C26" s="23"/>
      <c r="I26" s="45"/>
      <c r="J26" s="5"/>
      <c r="L26" s="44"/>
      <c r="M26" s="46"/>
    </row>
    <row r="27" customHeight="1" spans="1:24">
      <c r="A27" s="43"/>
      <c r="B27" s="39"/>
      <c r="C27" s="23"/>
      <c r="I27" s="45"/>
      <c r="J27" s="5"/>
      <c r="L27" s="44"/>
      <c r="M27" s="46"/>
      <c r="X27" s="47"/>
    </row>
    <row r="28" customHeight="1" spans="1:24">
      <c r="A28" s="43"/>
      <c r="B28" s="39"/>
      <c r="C28" s="23"/>
      <c r="I28" s="45"/>
      <c r="J28" s="5"/>
      <c r="L28" s="44"/>
      <c r="M28" s="46"/>
      <c r="T28" s="48"/>
      <c r="V28" s="49"/>
      <c r="W28" s="49"/>
      <c r="X28" s="49"/>
    </row>
    <row r="29" customHeight="1" spans="1:24">
      <c r="A29" s="43"/>
      <c r="B29" s="39"/>
      <c r="C29" s="23"/>
      <c r="I29" s="45"/>
      <c r="J29" s="5"/>
      <c r="L29" s="44"/>
      <c r="M29" s="46"/>
      <c r="T29" s="48"/>
      <c r="V29" s="49"/>
      <c r="W29" s="49"/>
      <c r="X29" s="49"/>
    </row>
    <row r="30" customHeight="1" spans="1:24">
      <c r="A30" s="43"/>
      <c r="B30" s="39"/>
      <c r="C30" s="23"/>
      <c r="I30" s="45"/>
      <c r="J30" s="5"/>
      <c r="L30" s="44"/>
      <c r="M30" s="46"/>
      <c r="T30" s="48"/>
      <c r="V30" s="49"/>
      <c r="W30" s="49"/>
      <c r="X30" s="49"/>
    </row>
    <row r="31" customHeight="1" spans="1:24">
      <c r="A31" s="43"/>
      <c r="B31" s="39"/>
      <c r="C31" s="23"/>
      <c r="I31" s="45"/>
      <c r="J31" s="5"/>
      <c r="L31" s="44"/>
      <c r="M31" s="46"/>
      <c r="T31" s="48"/>
      <c r="V31" s="49"/>
      <c r="W31" s="49"/>
      <c r="X31" s="49"/>
    </row>
    <row r="32" customHeight="1" spans="3:24">
      <c r="C32" s="12"/>
      <c r="T32" s="48"/>
      <c r="V32" s="49"/>
      <c r="W32" s="49"/>
      <c r="X32" s="49"/>
    </row>
    <row r="33" s="12" customFormat="1" customHeight="1" spans="20:24">
      <c r="T33" s="48"/>
      <c r="V33" s="49"/>
      <c r="W33" s="49"/>
      <c r="X33" s="49"/>
    </row>
    <row r="34" s="12" customFormat="1" customHeight="1" spans="20:24">
      <c r="T34" s="48"/>
      <c r="V34" s="49"/>
      <c r="W34" s="49"/>
      <c r="X34" s="49"/>
    </row>
    <row r="35" s="12" customFormat="1" customHeight="1" spans="20:24">
      <c r="T35" s="48"/>
      <c r="V35" s="49"/>
      <c r="W35" s="49"/>
      <c r="X35" s="49"/>
    </row>
    <row r="36" s="12" customFormat="1" customHeight="1" spans="17:24">
      <c r="Q36" s="49"/>
      <c r="R36" s="49"/>
      <c r="T36" s="48"/>
      <c r="V36" s="49"/>
      <c r="W36" s="49"/>
      <c r="X36" s="49"/>
    </row>
    <row r="37" s="12" customFormat="1" customHeight="1" spans="17:24">
      <c r="Q37" s="49"/>
      <c r="R37" s="49"/>
      <c r="T37" s="48"/>
      <c r="V37" s="49"/>
      <c r="W37" s="49"/>
      <c r="X37" s="49"/>
    </row>
    <row r="38" s="12" customFormat="1" customHeight="1" spans="17:23">
      <c r="Q38" s="49"/>
      <c r="R38" s="49"/>
      <c r="T38" s="48"/>
      <c r="W38" s="49"/>
    </row>
    <row r="39" s="12" customFormat="1" customHeight="1" spans="17:23">
      <c r="Q39" s="49"/>
      <c r="R39" s="49"/>
      <c r="T39" s="48"/>
      <c r="W39" s="49"/>
    </row>
    <row r="40" s="12" customFormat="1" customHeight="1" spans="17:23">
      <c r="Q40" s="28"/>
      <c r="R40" s="28"/>
      <c r="S40" s="28"/>
      <c r="T40" s="48"/>
      <c r="W40" s="49"/>
    </row>
    <row r="41" s="12" customFormat="1" customHeight="1" spans="17:23">
      <c r="Q41" s="28"/>
      <c r="R41" s="28"/>
      <c r="S41" s="28"/>
      <c r="T41" s="48"/>
      <c r="W41" s="49"/>
    </row>
    <row r="42" s="12" customFormat="1" customHeight="1" spans="17:23">
      <c r="Q42" s="28"/>
      <c r="R42" s="28"/>
      <c r="S42" s="28"/>
      <c r="T42" s="48"/>
      <c r="W42" s="49"/>
    </row>
    <row r="43" s="12" customFormat="1" customHeight="1" spans="17:23">
      <c r="Q43" s="28"/>
      <c r="R43" s="28"/>
      <c r="S43" s="28"/>
      <c r="T43" s="48"/>
      <c r="W43" s="49"/>
    </row>
    <row r="44" s="12" customFormat="1" customHeight="1" spans="17:20">
      <c r="Q44" s="28"/>
      <c r="R44" s="28"/>
      <c r="S44" s="28"/>
      <c r="T44" s="48"/>
    </row>
    <row r="45" s="12" customFormat="1" customHeight="1" spans="17:20">
      <c r="Q45" s="28"/>
      <c r="R45" s="28"/>
      <c r="S45" s="28"/>
      <c r="T45" s="48"/>
    </row>
    <row r="46" s="12" customFormat="1" customHeight="1" spans="17:20">
      <c r="Q46" s="28"/>
      <c r="R46" s="28"/>
      <c r="S46" s="28"/>
      <c r="T46" s="48"/>
    </row>
    <row r="47" s="12" customFormat="1" customHeight="1" spans="17:20">
      <c r="Q47" s="28"/>
      <c r="R47" s="28"/>
      <c r="S47" s="28"/>
      <c r="T47" s="48"/>
    </row>
    <row r="48" s="12" customFormat="1" customHeight="1" spans="17:20">
      <c r="Q48" s="28"/>
      <c r="R48" s="28"/>
      <c r="S48" s="28"/>
      <c r="T48" s="48"/>
    </row>
    <row r="49" s="12" customFormat="1" customHeight="1" spans="17:20">
      <c r="Q49" s="28"/>
      <c r="R49" s="28"/>
      <c r="S49" s="28"/>
      <c r="T49" s="48"/>
    </row>
    <row r="50" s="12" customFormat="1" customHeight="1" spans="17:20">
      <c r="Q50" s="28"/>
      <c r="R50" s="28"/>
      <c r="S50" s="28"/>
      <c r="T50" s="48"/>
    </row>
    <row r="51" s="12" customFormat="1" customHeight="1" spans="17:20">
      <c r="Q51" s="28"/>
      <c r="R51" s="28"/>
      <c r="S51" s="28"/>
      <c r="T51" s="48"/>
    </row>
    <row r="52" s="12" customFormat="1" customHeight="1" spans="17:20">
      <c r="Q52" s="28"/>
      <c r="R52" s="28"/>
      <c r="S52" s="28"/>
      <c r="T52" s="48"/>
    </row>
    <row r="53" s="12" customFormat="1" customHeight="1"/>
    <row r="54" s="12" customFormat="1" customHeight="1"/>
    <row r="55" s="12" customFormat="1" customHeight="1"/>
    <row r="56" s="12" customFormat="1" customHeight="1"/>
    <row r="57" s="12" customFormat="1" customHeight="1"/>
    <row r="58" s="12" customFormat="1" customHeight="1"/>
    <row r="59" s="12" customFormat="1" customHeight="1"/>
    <row r="60" s="12" customFormat="1" customHeight="1"/>
    <row r="61" s="12" customFormat="1" customHeight="1"/>
    <row r="62" s="12" customFormat="1" customHeight="1"/>
    <row r="63" s="12" customFormat="1" customHeight="1"/>
    <row r="64" s="12" customFormat="1" customHeight="1"/>
    <row r="65" s="12" customFormat="1" customHeight="1"/>
    <row r="66" s="12" customFormat="1" customHeight="1"/>
    <row r="67" s="12" customFormat="1" customHeight="1"/>
    <row r="68" s="12" customFormat="1" customHeight="1"/>
    <row r="69" s="12" customFormat="1" customHeight="1"/>
    <row r="70" s="12" customFormat="1" customHeight="1"/>
    <row r="71" s="12" customFormat="1" customHeight="1"/>
    <row r="72" s="12" customFormat="1" customHeight="1"/>
    <row r="73" s="12" customFormat="1" customHeight="1"/>
    <row r="74" s="12" customFormat="1" customHeight="1"/>
    <row r="75" s="12" customFormat="1" customHeight="1"/>
    <row r="76" s="12" customFormat="1"/>
    <row r="77" s="12" customFormat="1"/>
    <row r="78" s="12" customFormat="1"/>
    <row r="79" s="12" customFormat="1" customHeight="1"/>
    <row r="80" s="12" customFormat="1" customHeight="1"/>
    <row r="81" s="12" customFormat="1" customHeight="1"/>
    <row r="82" s="12" customFormat="1" customHeight="1"/>
    <row r="83" s="12" customFormat="1" customHeight="1"/>
    <row r="84" s="12" customFormat="1" customHeight="1"/>
    <row r="85" s="12" customFormat="1" customHeight="1"/>
    <row r="86" s="12" customFormat="1" customHeight="1"/>
    <row r="87" s="12" customFormat="1" customHeight="1"/>
    <row r="88" s="12" customFormat="1" customHeight="1"/>
    <row r="89" s="12" customFormat="1" customHeight="1"/>
    <row r="90" s="12" customFormat="1" customHeight="1"/>
    <row r="91" s="12" customFormat="1" customHeight="1"/>
    <row r="92" s="12" customFormat="1" customHeight="1"/>
    <row r="93" s="12" customFormat="1" customHeight="1"/>
    <row r="94" s="12" customFormat="1" customHeight="1"/>
    <row r="95" s="12" customFormat="1" customHeight="1"/>
    <row r="96" s="12" customFormat="1" customHeight="1"/>
    <row r="97" s="12" customFormat="1" customHeight="1"/>
    <row r="98" s="12" customFormat="1" customHeight="1"/>
    <row r="99" s="12" customFormat="1" customHeight="1"/>
    <row r="100" s="12" customFormat="1" customHeight="1"/>
    <row r="101" s="12" customFormat="1" customHeight="1"/>
    <row r="102" s="12" customFormat="1" customHeight="1"/>
    <row r="103" s="12" customFormat="1" customHeight="1"/>
    <row r="104" s="12" customFormat="1" customHeight="1"/>
    <row r="105" s="12" customFormat="1" customHeight="1"/>
    <row r="106" s="12" customFormat="1" customHeight="1"/>
    <row r="107" s="12" customFormat="1" customHeight="1"/>
    <row r="108" s="12" customFormat="1" customHeight="1"/>
    <row r="109" s="12" customFormat="1" customHeight="1"/>
    <row r="110" s="12" customFormat="1" customHeight="1"/>
    <row r="111" s="12" customFormat="1" customHeight="1"/>
    <row r="112" s="12" customFormat="1" customHeight="1"/>
    <row r="113" s="12" customFormat="1" customHeight="1"/>
    <row r="114" s="12" customFormat="1" customHeight="1"/>
    <row r="115" s="12" customFormat="1"/>
    <row r="116" s="12" customFormat="1"/>
    <row r="117" s="12" customFormat="1"/>
    <row r="118" s="12" customFormat="1"/>
    <row r="119" s="12" customFormat="1"/>
  </sheetData>
  <pageMargins left="0.7" right="0.7" top="0.75" bottom="0.75" header="0.3" footer="0.3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9"/>
  <sheetViews>
    <sheetView zoomScale="70" zoomScaleNormal="70" workbookViewId="0">
      <selection activeCell="H23" sqref="H23"/>
    </sheetView>
  </sheetViews>
  <sheetFormatPr defaultColWidth="9" defaultRowHeight="16.5"/>
  <cols>
    <col min="1" max="1" width="22.875" style="12" customWidth="1"/>
    <col min="2" max="2" width="9.375" style="12" customWidth="1"/>
    <col min="3" max="3" width="9.375" style="36" customWidth="1"/>
    <col min="4" max="4" width="9.375" style="12" customWidth="1"/>
    <col min="5" max="6" width="9" style="12"/>
    <col min="7" max="9" width="13.625" style="12" customWidth="1"/>
    <col min="10" max="10" width="12.5" style="12" customWidth="1"/>
    <col min="11" max="11" width="13.875" style="12" customWidth="1"/>
    <col min="12" max="12" width="13.625" style="12" customWidth="1"/>
    <col min="13" max="16384" width="9" style="12"/>
  </cols>
  <sheetData>
    <row r="1" customHeight="1" spans="2:10">
      <c r="B1" s="4" t="s">
        <v>10</v>
      </c>
      <c r="C1" s="37" t="s">
        <v>103</v>
      </c>
      <c r="D1" s="12" t="s">
        <v>104</v>
      </c>
      <c r="F1" s="12" t="s">
        <v>105</v>
      </c>
      <c r="G1" s="12" t="s">
        <v>106</v>
      </c>
      <c r="I1" s="12" t="s">
        <v>107</v>
      </c>
      <c r="J1" s="12" t="s">
        <v>108</v>
      </c>
    </row>
    <row r="2" customHeight="1" spans="2:9">
      <c r="B2" s="12" t="s">
        <v>109</v>
      </c>
      <c r="C2" s="38" t="s">
        <v>110</v>
      </c>
      <c r="D2" s="12" t="s">
        <v>111</v>
      </c>
      <c r="E2" s="12" t="s">
        <v>112</v>
      </c>
      <c r="F2" s="12" t="s">
        <v>113</v>
      </c>
      <c r="G2" s="12" t="s">
        <v>114</v>
      </c>
      <c r="H2" s="12" t="s">
        <v>115</v>
      </c>
      <c r="I2" s="12" t="s">
        <v>116</v>
      </c>
    </row>
    <row r="3" customHeight="1" spans="1:13">
      <c r="A3" s="12" t="s">
        <v>117</v>
      </c>
      <c r="B3" s="39">
        <v>14.52</v>
      </c>
      <c r="C3" s="39">
        <v>28.77</v>
      </c>
      <c r="D3" s="40">
        <f t="shared" ref="D3:D19" si="0">C3-B3</f>
        <v>14.25</v>
      </c>
      <c r="E3" s="12">
        <f t="shared" ref="E3:E19" si="1">$D$6</f>
        <v>14.02</v>
      </c>
      <c r="F3" s="12">
        <f t="shared" ref="F3:F19" si="2">D3-E3</f>
        <v>0.229999999999999</v>
      </c>
      <c r="G3" s="12">
        <f t="shared" ref="G3:G19" si="3">POWER(2,-F3)</f>
        <v>0.852634891767957</v>
      </c>
      <c r="H3" s="12">
        <f t="shared" ref="H3:H19" si="4">$G$6</f>
        <v>1.00619933026615</v>
      </c>
      <c r="I3" s="40">
        <f t="shared" ref="I3:I19" si="5">G3/H3</f>
        <v>0.847381692792847</v>
      </c>
      <c r="M3" s="12" t="s">
        <v>118</v>
      </c>
    </row>
    <row r="4" customHeight="1" spans="2:9">
      <c r="B4" s="39">
        <v>14.66</v>
      </c>
      <c r="C4" s="41">
        <v>28.57</v>
      </c>
      <c r="D4" s="40">
        <f t="shared" si="0"/>
        <v>13.91</v>
      </c>
      <c r="E4" s="12">
        <f t="shared" si="1"/>
        <v>14.02</v>
      </c>
      <c r="F4" s="12">
        <f t="shared" si="2"/>
        <v>-0.110000000000001</v>
      </c>
      <c r="G4" s="12">
        <f t="shared" si="3"/>
        <v>1.07922823650443</v>
      </c>
      <c r="H4" s="12">
        <f t="shared" si="4"/>
        <v>1.00619933026615</v>
      </c>
      <c r="I4" s="40">
        <f t="shared" si="5"/>
        <v>1.07257896526224</v>
      </c>
    </row>
    <row r="5" customHeight="1" spans="2:11">
      <c r="B5" s="39">
        <v>14.73</v>
      </c>
      <c r="C5" s="41">
        <v>28.63</v>
      </c>
      <c r="D5" s="40">
        <f t="shared" si="0"/>
        <v>13.9</v>
      </c>
      <c r="E5" s="12">
        <f t="shared" si="1"/>
        <v>14.02</v>
      </c>
      <c r="F5" s="12">
        <f t="shared" si="2"/>
        <v>-0.120000000000003</v>
      </c>
      <c r="G5" s="12">
        <f t="shared" si="3"/>
        <v>1.08673486252606</v>
      </c>
      <c r="H5" s="12">
        <f t="shared" si="4"/>
        <v>1.00619933026615</v>
      </c>
      <c r="I5" s="40">
        <f t="shared" si="5"/>
        <v>1.08003934194491</v>
      </c>
      <c r="J5" s="5">
        <f>AVERAGE(I3:I5)</f>
        <v>1</v>
      </c>
      <c r="K5" s="5">
        <f>STDEV(I3:I5)</f>
        <v>0.132223958026314</v>
      </c>
    </row>
    <row r="6" customHeight="1" spans="2:13">
      <c r="B6" s="42"/>
      <c r="C6" s="38"/>
      <c r="D6" s="12">
        <f>AVERAGE(D3:D5)</f>
        <v>14.02</v>
      </c>
      <c r="E6" s="12" t="s">
        <v>119</v>
      </c>
      <c r="G6" s="12">
        <f>AVERAGE(G3:G5)</f>
        <v>1.00619933026615</v>
      </c>
      <c r="J6" s="42"/>
      <c r="L6" s="44"/>
      <c r="M6" s="44" t="s">
        <v>120</v>
      </c>
    </row>
    <row r="7" customHeight="1" spans="1:13">
      <c r="A7" s="43" t="s">
        <v>52</v>
      </c>
      <c r="B7" s="39">
        <v>16.35</v>
      </c>
      <c r="C7" s="23">
        <v>30.33</v>
      </c>
      <c r="D7" s="12">
        <f t="shared" si="0"/>
        <v>13.98</v>
      </c>
      <c r="E7" s="12">
        <f t="shared" si="1"/>
        <v>14.02</v>
      </c>
      <c r="F7" s="12">
        <f t="shared" si="2"/>
        <v>-0.0400000000000045</v>
      </c>
      <c r="G7" s="12">
        <f t="shared" si="3"/>
        <v>1.02811382665607</v>
      </c>
      <c r="H7" s="12">
        <f t="shared" si="4"/>
        <v>1.00619933026615</v>
      </c>
      <c r="I7" s="45">
        <f t="shared" si="5"/>
        <v>1.02177947821146</v>
      </c>
      <c r="J7" s="5"/>
      <c r="L7" s="43" t="s">
        <v>52</v>
      </c>
      <c r="M7" s="46">
        <v>1.00928480121187</v>
      </c>
    </row>
    <row r="8" customHeight="1" spans="1:13">
      <c r="A8" s="43" t="s">
        <v>56</v>
      </c>
      <c r="B8" s="39">
        <v>14.51</v>
      </c>
      <c r="C8" s="23">
        <v>28.17</v>
      </c>
      <c r="D8" s="12">
        <f t="shared" si="0"/>
        <v>13.66</v>
      </c>
      <c r="E8" s="12">
        <f t="shared" si="1"/>
        <v>14.02</v>
      </c>
      <c r="F8" s="12">
        <f t="shared" si="2"/>
        <v>-0.359999999999999</v>
      </c>
      <c r="G8" s="12">
        <f t="shared" si="3"/>
        <v>1.2834258975629</v>
      </c>
      <c r="H8" s="12">
        <f t="shared" si="4"/>
        <v>1.00619933026615</v>
      </c>
      <c r="I8" s="45">
        <f t="shared" si="5"/>
        <v>1.27551853689211</v>
      </c>
      <c r="J8" s="5"/>
      <c r="L8" s="43" t="s">
        <v>56</v>
      </c>
      <c r="M8" s="46">
        <v>1.26283545119164</v>
      </c>
    </row>
    <row r="9" customHeight="1" spans="1:13">
      <c r="A9" s="43" t="s">
        <v>60</v>
      </c>
      <c r="B9" s="39">
        <v>16.07</v>
      </c>
      <c r="C9" s="23">
        <v>29.2</v>
      </c>
      <c r="D9" s="12">
        <f t="shared" si="0"/>
        <v>13.13</v>
      </c>
      <c r="E9" s="12">
        <f t="shared" si="1"/>
        <v>14.02</v>
      </c>
      <c r="F9" s="12">
        <f t="shared" si="2"/>
        <v>-0.890000000000002</v>
      </c>
      <c r="G9" s="12">
        <f t="shared" si="3"/>
        <v>1.85317612378074</v>
      </c>
      <c r="H9" s="12">
        <f t="shared" si="4"/>
        <v>1.00619933026615</v>
      </c>
      <c r="I9" s="45">
        <f t="shared" si="5"/>
        <v>1.84175845484867</v>
      </c>
      <c r="J9" s="5"/>
      <c r="L9" s="43" t="s">
        <v>60</v>
      </c>
      <c r="M9" s="46">
        <v>1.84889932042272</v>
      </c>
    </row>
    <row r="10" customHeight="1" spans="1:13">
      <c r="A10" s="43" t="s">
        <v>64</v>
      </c>
      <c r="B10" s="39">
        <v>13.59</v>
      </c>
      <c r="C10" s="23">
        <v>25.75</v>
      </c>
      <c r="D10" s="12">
        <f t="shared" si="0"/>
        <v>12.16</v>
      </c>
      <c r="E10" s="12">
        <f t="shared" si="1"/>
        <v>14.02</v>
      </c>
      <c r="F10" s="12">
        <f t="shared" si="2"/>
        <v>-1.86</v>
      </c>
      <c r="G10" s="12">
        <f t="shared" si="3"/>
        <v>3.63007662126865</v>
      </c>
      <c r="H10" s="12">
        <f t="shared" si="4"/>
        <v>1.00619933026615</v>
      </c>
      <c r="I10" s="45">
        <f t="shared" si="5"/>
        <v>3.60771122786224</v>
      </c>
      <c r="J10" s="5"/>
      <c r="L10" s="43" t="s">
        <v>64</v>
      </c>
      <c r="M10" s="46">
        <v>3.59668214255274</v>
      </c>
    </row>
    <row r="11" customHeight="1" spans="1:13">
      <c r="A11" s="43" t="s">
        <v>68</v>
      </c>
      <c r="B11" s="39">
        <v>14.37</v>
      </c>
      <c r="C11" s="23">
        <v>26.45</v>
      </c>
      <c r="D11" s="12">
        <f t="shared" si="0"/>
        <v>12.08</v>
      </c>
      <c r="E11" s="12">
        <f t="shared" si="1"/>
        <v>14.02</v>
      </c>
      <c r="F11" s="12">
        <f t="shared" si="2"/>
        <v>-1.94</v>
      </c>
      <c r="G11" s="12">
        <f t="shared" si="3"/>
        <v>3.83705647730106</v>
      </c>
      <c r="H11" s="12">
        <f t="shared" si="4"/>
        <v>1.00619933026615</v>
      </c>
      <c r="I11" s="45">
        <f t="shared" si="5"/>
        <v>3.81341585298623</v>
      </c>
      <c r="J11" s="5"/>
      <c r="L11" s="43" t="s">
        <v>68</v>
      </c>
      <c r="M11" s="46">
        <v>3.81055199217575</v>
      </c>
    </row>
    <row r="12" customHeight="1" spans="1:13">
      <c r="A12" s="43" t="s">
        <v>72</v>
      </c>
      <c r="B12" s="39">
        <v>16.21</v>
      </c>
      <c r="C12" s="23">
        <v>27.67</v>
      </c>
      <c r="D12" s="12">
        <f t="shared" si="0"/>
        <v>11.46</v>
      </c>
      <c r="E12" s="12">
        <f t="shared" si="1"/>
        <v>14.02</v>
      </c>
      <c r="F12" s="12">
        <f t="shared" si="2"/>
        <v>-2.56</v>
      </c>
      <c r="G12" s="12">
        <f t="shared" si="3"/>
        <v>5.89707686916441</v>
      </c>
      <c r="H12" s="12">
        <f t="shared" si="4"/>
        <v>1.00619933026615</v>
      </c>
      <c r="I12" s="45">
        <f t="shared" si="5"/>
        <v>5.86074418038479</v>
      </c>
      <c r="J12" s="5"/>
      <c r="L12" s="43" t="s">
        <v>72</v>
      </c>
      <c r="M12" s="46">
        <v>5.84282737844029</v>
      </c>
    </row>
    <row r="13" customHeight="1" spans="1:13">
      <c r="A13" s="43" t="s">
        <v>76</v>
      </c>
      <c r="B13" s="39">
        <v>13.77</v>
      </c>
      <c r="C13" s="23">
        <v>24.15</v>
      </c>
      <c r="D13" s="12">
        <f t="shared" si="0"/>
        <v>10.38</v>
      </c>
      <c r="E13" s="12">
        <f t="shared" si="1"/>
        <v>14.02</v>
      </c>
      <c r="F13" s="12">
        <f t="shared" si="2"/>
        <v>-3.64</v>
      </c>
      <c r="G13" s="12">
        <f t="shared" si="3"/>
        <v>12.466633274568</v>
      </c>
      <c r="H13" s="12">
        <f t="shared" si="4"/>
        <v>1.00619933026615</v>
      </c>
      <c r="I13" s="45">
        <f t="shared" si="5"/>
        <v>12.3898246595637</v>
      </c>
      <c r="J13" s="5"/>
      <c r="L13" s="43" t="s">
        <v>76</v>
      </c>
      <c r="M13" s="46">
        <v>12.4091580946699</v>
      </c>
    </row>
    <row r="14" customHeight="1" spans="1:13">
      <c r="A14" s="43" t="s">
        <v>80</v>
      </c>
      <c r="B14" s="39">
        <v>14.85</v>
      </c>
      <c r="C14" s="23">
        <v>28.24</v>
      </c>
      <c r="D14" s="12">
        <f t="shared" si="0"/>
        <v>13.39</v>
      </c>
      <c r="E14" s="12">
        <f t="shared" si="1"/>
        <v>14.02</v>
      </c>
      <c r="F14" s="12">
        <f t="shared" si="2"/>
        <v>-0.630000000000003</v>
      </c>
      <c r="G14" s="12">
        <f t="shared" si="3"/>
        <v>1.54756499354239</v>
      </c>
      <c r="H14" s="12">
        <f t="shared" si="4"/>
        <v>1.00619933026615</v>
      </c>
      <c r="I14" s="45">
        <f t="shared" si="5"/>
        <v>1.53803023614918</v>
      </c>
      <c r="J14" s="5"/>
      <c r="L14" s="43" t="s">
        <v>80</v>
      </c>
      <c r="M14" s="46">
        <v>1.53687518128801</v>
      </c>
    </row>
    <row r="15" customHeight="1" spans="1:13">
      <c r="A15" s="43" t="s">
        <v>84</v>
      </c>
      <c r="B15" s="39">
        <v>14.23</v>
      </c>
      <c r="C15" s="23">
        <v>26.79</v>
      </c>
      <c r="D15" s="12">
        <f t="shared" si="0"/>
        <v>12.56</v>
      </c>
      <c r="E15" s="12">
        <f t="shared" si="1"/>
        <v>14.02</v>
      </c>
      <c r="F15" s="12">
        <f t="shared" si="2"/>
        <v>-1.46</v>
      </c>
      <c r="G15" s="12">
        <f t="shared" si="3"/>
        <v>2.75108363627949</v>
      </c>
      <c r="H15" s="12">
        <f t="shared" si="4"/>
        <v>1.00619933026615</v>
      </c>
      <c r="I15" s="45">
        <f t="shared" si="5"/>
        <v>2.73413383762818</v>
      </c>
      <c r="J15" s="5"/>
      <c r="L15" s="43" t="s">
        <v>84</v>
      </c>
      <c r="M15" s="46">
        <v>2.72577535396965</v>
      </c>
    </row>
    <row r="16" customHeight="1" spans="1:13">
      <c r="A16" s="43" t="s">
        <v>88</v>
      </c>
      <c r="B16" s="39">
        <v>15.77</v>
      </c>
      <c r="C16" s="23">
        <v>27.46</v>
      </c>
      <c r="D16" s="12">
        <f t="shared" si="0"/>
        <v>11.69</v>
      </c>
      <c r="E16" s="12">
        <f t="shared" si="1"/>
        <v>14.02</v>
      </c>
      <c r="F16" s="12">
        <f t="shared" si="2"/>
        <v>-2.33</v>
      </c>
      <c r="G16" s="12">
        <f t="shared" si="3"/>
        <v>5.02805349808731</v>
      </c>
      <c r="H16" s="12">
        <f t="shared" si="4"/>
        <v>1.00619933026615</v>
      </c>
      <c r="I16" s="45">
        <f t="shared" si="5"/>
        <v>4.99707497992207</v>
      </c>
      <c r="J16" s="5"/>
      <c r="L16" s="43" t="s">
        <v>88</v>
      </c>
      <c r="M16" s="46">
        <v>5.01644963820104</v>
      </c>
    </row>
    <row r="17" customHeight="1" spans="1:13">
      <c r="A17" s="43" t="s">
        <v>92</v>
      </c>
      <c r="B17" s="39">
        <v>13.59</v>
      </c>
      <c r="C17" s="23">
        <v>24.95</v>
      </c>
      <c r="D17" s="12">
        <f t="shared" si="0"/>
        <v>11.36</v>
      </c>
      <c r="E17" s="12">
        <f t="shared" si="1"/>
        <v>14.02</v>
      </c>
      <c r="F17" s="12">
        <f t="shared" si="2"/>
        <v>-2.66</v>
      </c>
      <c r="G17" s="12">
        <f t="shared" si="3"/>
        <v>6.32033049490702</v>
      </c>
      <c r="H17" s="12">
        <f t="shared" si="4"/>
        <v>1.00619933026615</v>
      </c>
      <c r="I17" s="45">
        <f t="shared" si="5"/>
        <v>6.28139008325045</v>
      </c>
      <c r="J17" s="5"/>
      <c r="L17" s="43" t="s">
        <v>92</v>
      </c>
      <c r="M17" s="46">
        <v>6.27667278317401</v>
      </c>
    </row>
    <row r="18" customHeight="1" spans="1:13">
      <c r="A18" s="43" t="s">
        <v>96</v>
      </c>
      <c r="B18" s="39">
        <v>16.29</v>
      </c>
      <c r="C18" s="23">
        <v>27.16</v>
      </c>
      <c r="D18" s="12">
        <f t="shared" si="0"/>
        <v>10.87</v>
      </c>
      <c r="E18" s="12">
        <f t="shared" si="1"/>
        <v>14.02</v>
      </c>
      <c r="F18" s="12">
        <f t="shared" si="2"/>
        <v>-3.15</v>
      </c>
      <c r="G18" s="12">
        <f t="shared" si="3"/>
        <v>8.87655577654276</v>
      </c>
      <c r="H18" s="12">
        <f t="shared" si="4"/>
        <v>1.00619933026615</v>
      </c>
      <c r="I18" s="45">
        <f t="shared" si="5"/>
        <v>8.82186611493255</v>
      </c>
      <c r="J18" s="5"/>
      <c r="L18" s="43" t="s">
        <v>96</v>
      </c>
      <c r="M18" s="46">
        <v>8.83563200595481</v>
      </c>
    </row>
    <row r="19" customHeight="1" spans="1:13">
      <c r="A19" s="43" t="s">
        <v>96</v>
      </c>
      <c r="B19" s="39">
        <v>15.83</v>
      </c>
      <c r="C19" s="23">
        <v>29.56</v>
      </c>
      <c r="D19" s="12">
        <f t="shared" si="0"/>
        <v>13.73</v>
      </c>
      <c r="E19" s="12">
        <f t="shared" si="1"/>
        <v>14.02</v>
      </c>
      <c r="F19" s="12">
        <f t="shared" si="2"/>
        <v>-0.290000000000003</v>
      </c>
      <c r="G19" s="12">
        <f t="shared" si="3"/>
        <v>1.22264027769207</v>
      </c>
      <c r="H19" s="12">
        <f t="shared" si="4"/>
        <v>1.00619933026615</v>
      </c>
      <c r="I19" s="45">
        <f t="shared" si="5"/>
        <v>1.21510742545284</v>
      </c>
      <c r="J19" s="5"/>
      <c r="L19" s="43" t="s">
        <v>100</v>
      </c>
      <c r="M19" s="46">
        <v>1.2198186397602</v>
      </c>
    </row>
    <row r="20" customHeight="1" spans="1:13">
      <c r="A20" s="43"/>
      <c r="B20" s="39"/>
      <c r="C20" s="23"/>
      <c r="I20" s="45"/>
      <c r="J20" s="5"/>
      <c r="L20" s="44"/>
      <c r="M20" s="46"/>
    </row>
    <row r="21" customHeight="1" spans="1:13">
      <c r="A21" s="43"/>
      <c r="B21" s="39"/>
      <c r="C21" s="23"/>
      <c r="I21" s="45"/>
      <c r="J21" s="5"/>
      <c r="L21" s="44"/>
      <c r="M21" s="46"/>
    </row>
    <row r="22" customHeight="1" spans="1:13">
      <c r="A22" s="43"/>
      <c r="B22" s="39"/>
      <c r="C22" s="23"/>
      <c r="I22" s="45"/>
      <c r="J22" s="5"/>
      <c r="L22" s="44"/>
      <c r="M22" s="46"/>
    </row>
    <row r="23" customHeight="1" spans="1:13">
      <c r="A23" s="43"/>
      <c r="B23" s="39"/>
      <c r="C23" s="23"/>
      <c r="I23" s="45"/>
      <c r="J23" s="5"/>
      <c r="L23" s="44"/>
      <c r="M23" s="46"/>
    </row>
    <row r="24" customHeight="1" spans="1:13">
      <c r="A24" s="43"/>
      <c r="B24" s="39"/>
      <c r="C24" s="23"/>
      <c r="I24" s="45"/>
      <c r="J24" s="5"/>
      <c r="L24" s="44"/>
      <c r="M24" s="46"/>
    </row>
    <row r="25" customHeight="1" spans="1:13">
      <c r="A25" s="43"/>
      <c r="B25" s="39"/>
      <c r="C25" s="23"/>
      <c r="I25" s="45"/>
      <c r="J25" s="5"/>
      <c r="L25" s="44"/>
      <c r="M25" s="46"/>
    </row>
    <row r="26" customHeight="1" spans="1:13">
      <c r="A26" s="43"/>
      <c r="B26" s="39"/>
      <c r="C26" s="23"/>
      <c r="I26" s="45"/>
      <c r="J26" s="5"/>
      <c r="L26" s="44"/>
      <c r="M26" s="46"/>
    </row>
    <row r="27" customHeight="1" spans="1:24">
      <c r="A27" s="43"/>
      <c r="B27" s="39"/>
      <c r="C27" s="23"/>
      <c r="I27" s="45"/>
      <c r="J27" s="5"/>
      <c r="L27" s="44"/>
      <c r="M27" s="46"/>
      <c r="X27" s="47"/>
    </row>
    <row r="28" customHeight="1" spans="1:24">
      <c r="A28" s="43"/>
      <c r="B28" s="39"/>
      <c r="C28" s="23"/>
      <c r="I28" s="45"/>
      <c r="J28" s="5"/>
      <c r="L28" s="44"/>
      <c r="M28" s="46"/>
      <c r="T28" s="48"/>
      <c r="V28" s="49"/>
      <c r="W28" s="49"/>
      <c r="X28" s="49"/>
    </row>
    <row r="29" customHeight="1" spans="1:24">
      <c r="A29" s="43"/>
      <c r="B29" s="39"/>
      <c r="C29" s="23"/>
      <c r="I29" s="45"/>
      <c r="J29" s="5"/>
      <c r="L29" s="44"/>
      <c r="M29" s="46"/>
      <c r="T29" s="48"/>
      <c r="V29" s="49"/>
      <c r="W29" s="49"/>
      <c r="X29" s="49"/>
    </row>
    <row r="30" customHeight="1" spans="1:24">
      <c r="A30" s="43"/>
      <c r="B30" s="39"/>
      <c r="C30" s="23"/>
      <c r="I30" s="45"/>
      <c r="J30" s="5"/>
      <c r="L30" s="44"/>
      <c r="M30" s="46"/>
      <c r="T30" s="48"/>
      <c r="V30" s="49"/>
      <c r="W30" s="49"/>
      <c r="X30" s="49"/>
    </row>
    <row r="31" customHeight="1" spans="1:24">
      <c r="A31" s="43"/>
      <c r="B31" s="39"/>
      <c r="C31" s="23"/>
      <c r="I31" s="45"/>
      <c r="J31" s="5"/>
      <c r="L31" s="44"/>
      <c r="M31" s="46"/>
      <c r="T31" s="48"/>
      <c r="V31" s="49"/>
      <c r="W31" s="49"/>
      <c r="X31" s="49"/>
    </row>
    <row r="32" customHeight="1" spans="3:24">
      <c r="C32" s="12"/>
      <c r="T32" s="48"/>
      <c r="V32" s="49"/>
      <c r="W32" s="49"/>
      <c r="X32" s="49"/>
    </row>
    <row r="33" s="12" customFormat="1" customHeight="1" spans="20:24">
      <c r="T33" s="48"/>
      <c r="V33" s="49"/>
      <c r="W33" s="49"/>
      <c r="X33" s="49"/>
    </row>
    <row r="34" s="12" customFormat="1" customHeight="1" spans="20:24">
      <c r="T34" s="48"/>
      <c r="V34" s="49"/>
      <c r="W34" s="49"/>
      <c r="X34" s="49"/>
    </row>
    <row r="35" s="12" customFormat="1" customHeight="1" spans="20:24">
      <c r="T35" s="48"/>
      <c r="V35" s="49"/>
      <c r="W35" s="49"/>
      <c r="X35" s="49"/>
    </row>
    <row r="36" s="12" customFormat="1" customHeight="1" spans="17:24">
      <c r="Q36" s="49"/>
      <c r="R36" s="49"/>
      <c r="T36" s="48"/>
      <c r="V36" s="49"/>
      <c r="W36" s="49"/>
      <c r="X36" s="49"/>
    </row>
    <row r="37" s="12" customFormat="1" customHeight="1" spans="17:24">
      <c r="Q37" s="49"/>
      <c r="R37" s="49"/>
      <c r="T37" s="48"/>
      <c r="V37" s="49"/>
      <c r="W37" s="49"/>
      <c r="X37" s="49"/>
    </row>
    <row r="38" s="12" customFormat="1" customHeight="1" spans="17:23">
      <c r="Q38" s="49"/>
      <c r="R38" s="49"/>
      <c r="T38" s="48"/>
      <c r="W38" s="49"/>
    </row>
    <row r="39" s="12" customFormat="1" customHeight="1" spans="17:23">
      <c r="Q39" s="49"/>
      <c r="R39" s="49"/>
      <c r="T39" s="48"/>
      <c r="W39" s="49"/>
    </row>
    <row r="40" s="12" customFormat="1" customHeight="1" spans="17:23">
      <c r="Q40" s="28"/>
      <c r="R40" s="28"/>
      <c r="S40" s="28"/>
      <c r="T40" s="48"/>
      <c r="W40" s="49"/>
    </row>
    <row r="41" s="12" customFormat="1" customHeight="1" spans="17:23">
      <c r="Q41" s="28"/>
      <c r="R41" s="28"/>
      <c r="S41" s="28"/>
      <c r="T41" s="48"/>
      <c r="W41" s="49"/>
    </row>
    <row r="42" s="12" customFormat="1" customHeight="1" spans="17:23">
      <c r="Q42" s="28"/>
      <c r="R42" s="28"/>
      <c r="S42" s="28"/>
      <c r="T42" s="48"/>
      <c r="W42" s="49"/>
    </row>
    <row r="43" s="12" customFormat="1" customHeight="1" spans="17:23">
      <c r="Q43" s="28"/>
      <c r="R43" s="28"/>
      <c r="S43" s="28"/>
      <c r="T43" s="48"/>
      <c r="W43" s="49"/>
    </row>
    <row r="44" s="12" customFormat="1" customHeight="1" spans="17:20">
      <c r="Q44" s="28"/>
      <c r="R44" s="28"/>
      <c r="S44" s="28"/>
      <c r="T44" s="48"/>
    </row>
    <row r="45" s="12" customFormat="1" customHeight="1" spans="17:20">
      <c r="Q45" s="28"/>
      <c r="R45" s="28"/>
      <c r="S45" s="28"/>
      <c r="T45" s="48"/>
    </row>
    <row r="46" s="12" customFormat="1" customHeight="1" spans="17:20">
      <c r="Q46" s="28"/>
      <c r="R46" s="28"/>
      <c r="S46" s="28"/>
      <c r="T46" s="48"/>
    </row>
    <row r="47" s="12" customFormat="1" customHeight="1" spans="17:20">
      <c r="Q47" s="28"/>
      <c r="R47" s="28"/>
      <c r="S47" s="28"/>
      <c r="T47" s="48"/>
    </row>
    <row r="48" s="12" customFormat="1" customHeight="1" spans="17:20">
      <c r="Q48" s="28"/>
      <c r="R48" s="28"/>
      <c r="S48" s="28"/>
      <c r="T48" s="48"/>
    </row>
    <row r="49" s="12" customFormat="1" customHeight="1" spans="17:20">
      <c r="Q49" s="28"/>
      <c r="R49" s="28"/>
      <c r="S49" s="28"/>
      <c r="T49" s="48"/>
    </row>
    <row r="50" s="12" customFormat="1" customHeight="1" spans="17:20">
      <c r="Q50" s="28"/>
      <c r="R50" s="28"/>
      <c r="S50" s="28"/>
      <c r="T50" s="48"/>
    </row>
    <row r="51" s="12" customFormat="1" customHeight="1" spans="17:20">
      <c r="Q51" s="28"/>
      <c r="R51" s="28"/>
      <c r="S51" s="28"/>
      <c r="T51" s="48"/>
    </row>
    <row r="52" s="12" customFormat="1" customHeight="1" spans="17:20">
      <c r="Q52" s="28"/>
      <c r="R52" s="28"/>
      <c r="S52" s="28"/>
      <c r="T52" s="48"/>
    </row>
    <row r="53" s="12" customFormat="1" customHeight="1"/>
    <row r="54" s="12" customFormat="1" customHeight="1"/>
    <row r="55" s="12" customFormat="1" customHeight="1"/>
    <row r="56" s="12" customFormat="1" customHeight="1"/>
    <row r="57" s="12" customFormat="1" customHeight="1"/>
    <row r="58" s="12" customFormat="1" customHeight="1"/>
    <row r="59" s="12" customFormat="1" customHeight="1"/>
    <row r="60" s="12" customFormat="1" customHeight="1"/>
    <row r="61" s="12" customFormat="1" customHeight="1"/>
    <row r="62" s="12" customFormat="1" customHeight="1"/>
    <row r="63" s="12" customFormat="1" customHeight="1"/>
    <row r="64" s="12" customFormat="1" customHeight="1"/>
    <row r="65" s="12" customFormat="1" customHeight="1"/>
    <row r="66" s="12" customFormat="1" customHeight="1"/>
    <row r="67" s="12" customFormat="1" customHeight="1"/>
    <row r="68" s="12" customFormat="1" customHeight="1"/>
    <row r="69" s="12" customFormat="1" customHeight="1"/>
    <row r="70" s="12" customFormat="1" customHeight="1"/>
    <row r="71" s="12" customFormat="1" customHeight="1"/>
    <row r="72" s="12" customFormat="1" customHeight="1"/>
    <row r="73" s="12" customFormat="1" customHeight="1"/>
    <row r="74" s="12" customFormat="1" customHeight="1"/>
    <row r="75" s="12" customFormat="1" customHeight="1"/>
    <row r="76" s="12" customFormat="1"/>
    <row r="77" s="12" customFormat="1"/>
    <row r="78" s="12" customFormat="1"/>
    <row r="79" s="12" customFormat="1" customHeight="1"/>
    <row r="80" s="12" customFormat="1" customHeight="1"/>
    <row r="81" s="12" customFormat="1" customHeight="1"/>
    <row r="82" s="12" customFormat="1" customHeight="1"/>
    <row r="83" s="12" customFormat="1" customHeight="1"/>
    <row r="84" s="12" customFormat="1" customHeight="1"/>
    <row r="85" s="12" customFormat="1" customHeight="1"/>
    <row r="86" s="12" customFormat="1" customHeight="1"/>
    <row r="87" s="12" customFormat="1" customHeight="1"/>
    <row r="88" s="12" customFormat="1" customHeight="1"/>
    <row r="89" s="12" customFormat="1" customHeight="1"/>
    <row r="90" s="12" customFormat="1" customHeight="1"/>
    <row r="91" s="12" customFormat="1" customHeight="1"/>
    <row r="92" s="12" customFormat="1" customHeight="1"/>
    <row r="93" s="12" customFormat="1" customHeight="1"/>
    <row r="94" s="12" customFormat="1" customHeight="1"/>
    <row r="95" s="12" customFormat="1" customHeight="1"/>
    <row r="96" s="12" customFormat="1" customHeight="1"/>
    <row r="97" s="12" customFormat="1" customHeight="1"/>
    <row r="98" s="12" customFormat="1" customHeight="1"/>
    <row r="99" s="12" customFormat="1" customHeight="1"/>
    <row r="100" s="12" customFormat="1" customHeight="1"/>
    <row r="101" s="12" customFormat="1" customHeight="1"/>
    <row r="102" s="12" customFormat="1" customHeight="1"/>
    <row r="103" s="12" customFormat="1" customHeight="1"/>
    <row r="104" s="12" customFormat="1" customHeight="1"/>
    <row r="105" s="12" customFormat="1" customHeight="1"/>
    <row r="106" s="12" customFormat="1" customHeight="1"/>
    <row r="107" s="12" customFormat="1" customHeight="1"/>
    <row r="108" s="12" customFormat="1" customHeight="1"/>
    <row r="109" s="12" customFormat="1" customHeight="1"/>
    <row r="110" s="12" customFormat="1" customHeight="1"/>
    <row r="111" s="12" customFormat="1" customHeight="1"/>
    <row r="112" s="12" customFormat="1" customHeight="1"/>
    <row r="113" s="12" customFormat="1" customHeight="1"/>
    <row r="114" s="12" customFormat="1" customHeight="1"/>
    <row r="115" s="12" customFormat="1"/>
    <row r="116" s="12" customFormat="1"/>
    <row r="117" s="12" customFormat="1"/>
    <row r="118" s="12" customFormat="1"/>
    <row r="119" s="12" customFormat="1"/>
  </sheetData>
  <pageMargins left="0.7" right="0.7" top="0.75" bottom="0.75" header="0.3" footer="0.3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9"/>
  <sheetViews>
    <sheetView topLeftCell="A40" workbookViewId="0">
      <selection activeCell="K59" sqref="K59"/>
    </sheetView>
  </sheetViews>
  <sheetFormatPr defaultColWidth="9" defaultRowHeight="16.5"/>
  <cols>
    <col min="1" max="6" width="9" style="4"/>
    <col min="7" max="7" width="11.625" style="4" customWidth="1"/>
    <col min="8" max="16384" width="9" style="4"/>
  </cols>
  <sheetData>
    <row r="1" s="12" customFormat="1" ht="17.1" customHeigh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6">
      <c r="A2" s="4" t="s">
        <v>7</v>
      </c>
      <c r="B2" s="4" t="s">
        <v>8</v>
      </c>
      <c r="C2" s="4">
        <v>13.51</v>
      </c>
      <c r="D2" s="4">
        <v>82</v>
      </c>
      <c r="E2" s="4" t="s">
        <v>9</v>
      </c>
      <c r="F2" s="12" t="s">
        <v>10</v>
      </c>
    </row>
    <row r="3" spans="1:6">
      <c r="A3" s="4" t="s">
        <v>11</v>
      </c>
      <c r="B3" s="4" t="s">
        <v>8</v>
      </c>
      <c r="C3" s="4">
        <v>13.56</v>
      </c>
      <c r="D3" s="4">
        <v>79.5</v>
      </c>
      <c r="E3" s="4" t="s">
        <v>9</v>
      </c>
      <c r="F3" s="12" t="s">
        <v>10</v>
      </c>
    </row>
    <row r="4" spans="1:6">
      <c r="A4" s="4" t="s">
        <v>12</v>
      </c>
      <c r="B4" s="4" t="s">
        <v>8</v>
      </c>
      <c r="C4" s="4">
        <v>13.63</v>
      </c>
      <c r="D4" s="4">
        <v>78.5</v>
      </c>
      <c r="E4" s="4" t="s">
        <v>9</v>
      </c>
      <c r="F4" s="12" t="s">
        <v>10</v>
      </c>
    </row>
    <row r="5" spans="1:7">
      <c r="A5" s="4" t="s">
        <v>13</v>
      </c>
      <c r="B5" s="4" t="s">
        <v>8</v>
      </c>
      <c r="C5" s="4">
        <v>13.72</v>
      </c>
      <c r="D5" s="4">
        <v>82</v>
      </c>
      <c r="E5" s="4" t="s">
        <v>9</v>
      </c>
      <c r="F5" s="12" t="s">
        <v>10</v>
      </c>
      <c r="G5" s="34"/>
    </row>
    <row r="6" spans="1:7">
      <c r="A6" s="4" t="s">
        <v>14</v>
      </c>
      <c r="B6" s="4" t="s">
        <v>8</v>
      </c>
      <c r="C6" s="4">
        <v>13.64</v>
      </c>
      <c r="D6" s="4">
        <v>78.5</v>
      </c>
      <c r="E6" s="4" t="s">
        <v>9</v>
      </c>
      <c r="F6" s="12" t="s">
        <v>10</v>
      </c>
      <c r="G6" s="34"/>
    </row>
    <row r="7" spans="1:7">
      <c r="A7" s="4" t="s">
        <v>15</v>
      </c>
      <c r="B7" s="4" t="s">
        <v>8</v>
      </c>
      <c r="C7" s="4">
        <v>13.59</v>
      </c>
      <c r="D7" s="4">
        <v>79</v>
      </c>
      <c r="E7" s="4" t="s">
        <v>9</v>
      </c>
      <c r="F7" s="12" t="s">
        <v>10</v>
      </c>
      <c r="G7" s="34"/>
    </row>
    <row r="8" spans="1:7">
      <c r="A8" s="4" t="s">
        <v>16</v>
      </c>
      <c r="B8" s="4" t="s">
        <v>8</v>
      </c>
      <c r="C8" s="4">
        <v>13.73</v>
      </c>
      <c r="D8" s="4">
        <v>82</v>
      </c>
      <c r="E8" s="4" t="s">
        <v>9</v>
      </c>
      <c r="F8" s="12" t="s">
        <v>10</v>
      </c>
      <c r="G8" s="34"/>
    </row>
    <row r="9" spans="1:7">
      <c r="A9" s="4" t="s">
        <v>17</v>
      </c>
      <c r="B9" s="4" t="s">
        <v>8</v>
      </c>
      <c r="C9" s="4">
        <v>13.76</v>
      </c>
      <c r="D9" s="4">
        <v>81.5</v>
      </c>
      <c r="E9" s="4" t="s">
        <v>9</v>
      </c>
      <c r="F9" s="12" t="s">
        <v>10</v>
      </c>
      <c r="G9" s="34"/>
    </row>
    <row r="10" spans="1:7">
      <c r="A10" s="4" t="s">
        <v>18</v>
      </c>
      <c r="B10" s="4" t="s">
        <v>8</v>
      </c>
      <c r="C10" s="4">
        <v>13.73</v>
      </c>
      <c r="D10" s="4">
        <v>80.5</v>
      </c>
      <c r="E10" s="4" t="s">
        <v>9</v>
      </c>
      <c r="F10" s="12" t="s">
        <v>10</v>
      </c>
      <c r="G10" s="34"/>
    </row>
    <row r="11" spans="1:7">
      <c r="A11" s="4" t="s">
        <v>19</v>
      </c>
      <c r="B11" s="4" t="s">
        <v>8</v>
      </c>
      <c r="C11" s="4">
        <v>14.55</v>
      </c>
      <c r="D11" s="4">
        <v>78.5</v>
      </c>
      <c r="E11" s="4" t="s">
        <v>9</v>
      </c>
      <c r="F11" s="12" t="s">
        <v>10</v>
      </c>
      <c r="G11" s="4" t="s">
        <v>121</v>
      </c>
    </row>
    <row r="12" spans="1:7">
      <c r="A12" s="4" t="s">
        <v>21</v>
      </c>
      <c r="B12" s="4" t="s">
        <v>8</v>
      </c>
      <c r="C12" s="4">
        <v>14.61</v>
      </c>
      <c r="D12" s="4">
        <v>78</v>
      </c>
      <c r="E12" s="4" t="s">
        <v>9</v>
      </c>
      <c r="F12" s="12" t="s">
        <v>10</v>
      </c>
      <c r="G12" s="4" t="s">
        <v>121</v>
      </c>
    </row>
    <row r="13" spans="1:7">
      <c r="A13" s="4" t="s">
        <v>22</v>
      </c>
      <c r="B13" s="4" t="s">
        <v>8</v>
      </c>
      <c r="C13" s="4">
        <v>14.54</v>
      </c>
      <c r="D13" s="4">
        <v>79</v>
      </c>
      <c r="E13" s="4" t="s">
        <v>9</v>
      </c>
      <c r="F13" s="12" t="s">
        <v>10</v>
      </c>
      <c r="G13" s="4" t="s">
        <v>121</v>
      </c>
    </row>
    <row r="14" spans="1:7">
      <c r="A14" s="4" t="s">
        <v>23</v>
      </c>
      <c r="B14" s="4" t="s">
        <v>8</v>
      </c>
      <c r="C14" s="4">
        <v>14.98</v>
      </c>
      <c r="D14" s="4">
        <v>79.5</v>
      </c>
      <c r="E14" s="4" t="s">
        <v>9</v>
      </c>
      <c r="F14" s="12" t="s">
        <v>10</v>
      </c>
      <c r="G14" s="4" t="s">
        <v>122</v>
      </c>
    </row>
    <row r="15" spans="1:7">
      <c r="A15" s="4" t="s">
        <v>25</v>
      </c>
      <c r="B15" s="4" t="s">
        <v>8</v>
      </c>
      <c r="C15" s="4">
        <v>15.12</v>
      </c>
      <c r="D15" s="4">
        <v>80.5</v>
      </c>
      <c r="E15" s="4" t="s">
        <v>9</v>
      </c>
      <c r="F15" s="12" t="s">
        <v>10</v>
      </c>
      <c r="G15" s="4" t="s">
        <v>122</v>
      </c>
    </row>
    <row r="16" spans="1:7">
      <c r="A16" s="4" t="s">
        <v>26</v>
      </c>
      <c r="B16" s="4" t="s">
        <v>8</v>
      </c>
      <c r="C16" s="4">
        <v>15.08</v>
      </c>
      <c r="D16" s="4">
        <v>81.5</v>
      </c>
      <c r="E16" s="4" t="s">
        <v>9</v>
      </c>
      <c r="F16" s="12" t="s">
        <v>10</v>
      </c>
      <c r="G16" s="4" t="s">
        <v>122</v>
      </c>
    </row>
    <row r="17" spans="1:7">
      <c r="A17" s="4" t="s">
        <v>27</v>
      </c>
      <c r="B17" s="4" t="s">
        <v>8</v>
      </c>
      <c r="C17" s="4">
        <v>16.23</v>
      </c>
      <c r="D17" s="4">
        <v>82</v>
      </c>
      <c r="E17" s="4" t="s">
        <v>9</v>
      </c>
      <c r="F17" s="12" t="s">
        <v>10</v>
      </c>
      <c r="G17" s="4" t="s">
        <v>123</v>
      </c>
    </row>
    <row r="18" spans="1:7">
      <c r="A18" s="4" t="s">
        <v>29</v>
      </c>
      <c r="B18" s="4" t="s">
        <v>8</v>
      </c>
      <c r="C18" s="4">
        <v>16.22</v>
      </c>
      <c r="D18" s="4">
        <v>78</v>
      </c>
      <c r="E18" s="4" t="s">
        <v>9</v>
      </c>
      <c r="F18" s="12" t="s">
        <v>10</v>
      </c>
      <c r="G18" s="4" t="s">
        <v>123</v>
      </c>
    </row>
    <row r="19" spans="1:7">
      <c r="A19" s="4" t="s">
        <v>30</v>
      </c>
      <c r="B19" s="4" t="s">
        <v>8</v>
      </c>
      <c r="C19" s="4">
        <v>16.31</v>
      </c>
      <c r="D19" s="4">
        <v>79.5</v>
      </c>
      <c r="E19" s="4" t="s">
        <v>9</v>
      </c>
      <c r="F19" s="12" t="s">
        <v>10</v>
      </c>
      <c r="G19" s="4" t="s">
        <v>123</v>
      </c>
    </row>
    <row r="20" spans="1:7">
      <c r="A20" s="4" t="s">
        <v>31</v>
      </c>
      <c r="B20" s="4" t="s">
        <v>8</v>
      </c>
      <c r="C20" s="4">
        <v>16.16</v>
      </c>
      <c r="D20" s="4">
        <v>79</v>
      </c>
      <c r="E20" s="4" t="s">
        <v>9</v>
      </c>
      <c r="F20" s="12" t="s">
        <v>10</v>
      </c>
      <c r="G20" s="4" t="s">
        <v>124</v>
      </c>
    </row>
    <row r="21" spans="1:7">
      <c r="A21" s="4" t="s">
        <v>33</v>
      </c>
      <c r="B21" s="4" t="s">
        <v>8</v>
      </c>
      <c r="C21" s="4">
        <v>15.99</v>
      </c>
      <c r="D21" s="4">
        <v>80.5</v>
      </c>
      <c r="E21" s="4" t="s">
        <v>9</v>
      </c>
      <c r="F21" s="12" t="s">
        <v>10</v>
      </c>
      <c r="G21" s="4" t="s">
        <v>124</v>
      </c>
    </row>
    <row r="22" spans="1:7">
      <c r="A22" s="4" t="s">
        <v>34</v>
      </c>
      <c r="B22" s="4" t="s">
        <v>8</v>
      </c>
      <c r="C22" s="4">
        <v>16.06</v>
      </c>
      <c r="D22" s="4">
        <v>79.5</v>
      </c>
      <c r="E22" s="4" t="s">
        <v>9</v>
      </c>
      <c r="F22" s="12" t="s">
        <v>10</v>
      </c>
      <c r="G22" s="4" t="s">
        <v>124</v>
      </c>
    </row>
    <row r="23" spans="1:7">
      <c r="A23" s="4" t="s">
        <v>35</v>
      </c>
      <c r="B23" s="4" t="s">
        <v>8</v>
      </c>
      <c r="C23" s="4">
        <v>15.16</v>
      </c>
      <c r="D23" s="4">
        <v>80</v>
      </c>
      <c r="E23" s="4" t="s">
        <v>9</v>
      </c>
      <c r="F23" s="12" t="s">
        <v>10</v>
      </c>
      <c r="G23" s="4" t="s">
        <v>125</v>
      </c>
    </row>
    <row r="24" spans="1:7">
      <c r="A24" s="4" t="s">
        <v>37</v>
      </c>
      <c r="B24" s="4" t="s">
        <v>8</v>
      </c>
      <c r="C24" s="4">
        <v>15.27</v>
      </c>
      <c r="D24" s="4">
        <v>78</v>
      </c>
      <c r="E24" s="4" t="s">
        <v>9</v>
      </c>
      <c r="F24" s="12" t="s">
        <v>10</v>
      </c>
      <c r="G24" s="4" t="s">
        <v>125</v>
      </c>
    </row>
    <row r="25" spans="1:7">
      <c r="A25" s="4" t="s">
        <v>38</v>
      </c>
      <c r="B25" s="4" t="s">
        <v>8</v>
      </c>
      <c r="C25" s="4">
        <v>15.14</v>
      </c>
      <c r="D25" s="4">
        <v>81</v>
      </c>
      <c r="E25" s="4" t="s">
        <v>9</v>
      </c>
      <c r="F25" s="12" t="s">
        <v>10</v>
      </c>
      <c r="G25" s="4" t="s">
        <v>125</v>
      </c>
    </row>
    <row r="26" spans="1:7">
      <c r="A26" s="4" t="s">
        <v>39</v>
      </c>
      <c r="B26" s="4" t="s">
        <v>8</v>
      </c>
      <c r="C26" s="4">
        <v>13.68</v>
      </c>
      <c r="D26" s="4">
        <v>79.5</v>
      </c>
      <c r="E26" s="4" t="s">
        <v>9</v>
      </c>
      <c r="F26" s="12" t="s">
        <v>10</v>
      </c>
      <c r="G26" s="4" t="s">
        <v>126</v>
      </c>
    </row>
    <row r="27" spans="1:7">
      <c r="A27" s="4" t="s">
        <v>41</v>
      </c>
      <c r="B27" s="4" t="s">
        <v>8</v>
      </c>
      <c r="C27" s="4">
        <v>13.74</v>
      </c>
      <c r="D27" s="4">
        <v>81.5</v>
      </c>
      <c r="E27" s="4" t="s">
        <v>9</v>
      </c>
      <c r="F27" s="12" t="s">
        <v>10</v>
      </c>
      <c r="G27" s="4" t="s">
        <v>126</v>
      </c>
    </row>
    <row r="28" spans="1:7">
      <c r="A28" s="4" t="s">
        <v>42</v>
      </c>
      <c r="B28" s="4" t="s">
        <v>8</v>
      </c>
      <c r="C28" s="4">
        <v>13.66</v>
      </c>
      <c r="D28" s="4">
        <v>82</v>
      </c>
      <c r="E28" s="4" t="s">
        <v>9</v>
      </c>
      <c r="F28" s="12" t="s">
        <v>10</v>
      </c>
      <c r="G28" s="4" t="s">
        <v>126</v>
      </c>
    </row>
    <row r="29" spans="1:7">
      <c r="A29" s="4" t="s">
        <v>43</v>
      </c>
      <c r="B29" s="4" t="s">
        <v>8</v>
      </c>
      <c r="C29" s="4">
        <v>14.56</v>
      </c>
      <c r="D29" s="4">
        <v>80.5</v>
      </c>
      <c r="E29" s="4" t="s">
        <v>9</v>
      </c>
      <c r="F29" s="12" t="s">
        <v>10</v>
      </c>
      <c r="G29" s="4" t="s">
        <v>127</v>
      </c>
    </row>
    <row r="30" spans="1:7">
      <c r="A30" s="4" t="s">
        <v>45</v>
      </c>
      <c r="B30" s="4" t="s">
        <v>8</v>
      </c>
      <c r="C30" s="4">
        <v>14.6</v>
      </c>
      <c r="D30" s="4">
        <v>81.5</v>
      </c>
      <c r="E30" s="4" t="s">
        <v>9</v>
      </c>
      <c r="F30" s="12" t="s">
        <v>10</v>
      </c>
      <c r="G30" s="4" t="s">
        <v>127</v>
      </c>
    </row>
    <row r="31" spans="1:7">
      <c r="A31" s="4" t="s">
        <v>46</v>
      </c>
      <c r="B31" s="4" t="s">
        <v>8</v>
      </c>
      <c r="C31" s="4">
        <v>14.48</v>
      </c>
      <c r="D31" s="4">
        <v>78.5</v>
      </c>
      <c r="E31" s="4" t="s">
        <v>9</v>
      </c>
      <c r="F31" s="12" t="s">
        <v>10</v>
      </c>
      <c r="G31" s="4" t="s">
        <v>127</v>
      </c>
    </row>
    <row r="32" spans="1:7">
      <c r="A32" s="4" t="s">
        <v>47</v>
      </c>
      <c r="B32" s="4" t="s">
        <v>8</v>
      </c>
      <c r="C32" s="4">
        <v>13.5</v>
      </c>
      <c r="D32" s="4">
        <v>79</v>
      </c>
      <c r="E32" s="4" t="s">
        <v>9</v>
      </c>
      <c r="F32" s="12" t="s">
        <v>10</v>
      </c>
      <c r="G32" s="4" t="s">
        <v>128</v>
      </c>
    </row>
    <row r="33" spans="1:7">
      <c r="A33" s="4" t="s">
        <v>49</v>
      </c>
      <c r="B33" s="4" t="s">
        <v>8</v>
      </c>
      <c r="C33" s="4">
        <v>13.66</v>
      </c>
      <c r="D33" s="4">
        <v>79.5</v>
      </c>
      <c r="E33" s="4" t="s">
        <v>9</v>
      </c>
      <c r="F33" s="12" t="s">
        <v>10</v>
      </c>
      <c r="G33" s="4" t="s">
        <v>128</v>
      </c>
    </row>
    <row r="34" spans="1:7">
      <c r="A34" s="4" t="s">
        <v>50</v>
      </c>
      <c r="B34" s="4" t="s">
        <v>8</v>
      </c>
      <c r="C34" s="4">
        <v>13.61</v>
      </c>
      <c r="D34" s="4">
        <v>82</v>
      </c>
      <c r="E34" s="4" t="s">
        <v>9</v>
      </c>
      <c r="F34" s="12" t="s">
        <v>10</v>
      </c>
      <c r="G34" s="4" t="s">
        <v>128</v>
      </c>
    </row>
    <row r="35" spans="1:7">
      <c r="A35" s="4" t="s">
        <v>51</v>
      </c>
      <c r="B35" s="4" t="s">
        <v>8</v>
      </c>
      <c r="C35" s="4">
        <v>16.35</v>
      </c>
      <c r="D35" s="4">
        <v>80.5</v>
      </c>
      <c r="E35" s="4" t="s">
        <v>9</v>
      </c>
      <c r="F35" s="12" t="s">
        <v>10</v>
      </c>
      <c r="G35" s="4" t="s">
        <v>129</v>
      </c>
    </row>
    <row r="36" spans="1:7">
      <c r="A36" s="4" t="s">
        <v>53</v>
      </c>
      <c r="B36" s="4" t="s">
        <v>8</v>
      </c>
      <c r="C36" s="4">
        <v>16.46</v>
      </c>
      <c r="D36" s="4">
        <v>81.5</v>
      </c>
      <c r="E36" s="4" t="s">
        <v>9</v>
      </c>
      <c r="F36" s="12" t="s">
        <v>10</v>
      </c>
      <c r="G36" s="4" t="s">
        <v>129</v>
      </c>
    </row>
    <row r="37" spans="1:7">
      <c r="A37" s="4" t="s">
        <v>54</v>
      </c>
      <c r="B37" s="4" t="s">
        <v>8</v>
      </c>
      <c r="C37" s="4">
        <v>16.5</v>
      </c>
      <c r="D37" s="4">
        <v>79</v>
      </c>
      <c r="E37" s="4" t="s">
        <v>9</v>
      </c>
      <c r="F37" s="12" t="s">
        <v>10</v>
      </c>
      <c r="G37" s="4" t="s">
        <v>129</v>
      </c>
    </row>
    <row r="38" spans="1:7">
      <c r="A38" s="4" t="s">
        <v>55</v>
      </c>
      <c r="B38" s="4" t="s">
        <v>8</v>
      </c>
      <c r="C38" s="4">
        <v>13.33</v>
      </c>
      <c r="D38" s="4">
        <v>78.5</v>
      </c>
      <c r="E38" s="4" t="s">
        <v>9</v>
      </c>
      <c r="F38" s="12" t="s">
        <v>10</v>
      </c>
      <c r="G38" s="4" t="s">
        <v>130</v>
      </c>
    </row>
    <row r="39" spans="1:7">
      <c r="A39" s="4" t="s">
        <v>57</v>
      </c>
      <c r="B39" s="4" t="s">
        <v>8</v>
      </c>
      <c r="C39" s="4">
        <v>13.4</v>
      </c>
      <c r="D39" s="4">
        <v>79</v>
      </c>
      <c r="E39" s="4" t="s">
        <v>9</v>
      </c>
      <c r="F39" s="12" t="s">
        <v>10</v>
      </c>
      <c r="G39" s="4" t="s">
        <v>130</v>
      </c>
    </row>
    <row r="40" spans="1:7">
      <c r="A40" s="4" t="s">
        <v>58</v>
      </c>
      <c r="B40" s="4" t="s">
        <v>8</v>
      </c>
      <c r="C40" s="4">
        <v>13.4</v>
      </c>
      <c r="D40" s="4">
        <v>79.5</v>
      </c>
      <c r="E40" s="4" t="s">
        <v>9</v>
      </c>
      <c r="F40" s="12" t="s">
        <v>10</v>
      </c>
      <c r="G40" s="4" t="s">
        <v>130</v>
      </c>
    </row>
    <row r="41" spans="1:7">
      <c r="A41" s="4" t="s">
        <v>59</v>
      </c>
      <c r="B41" s="4" t="s">
        <v>8</v>
      </c>
      <c r="C41" s="4">
        <v>15.03</v>
      </c>
      <c r="D41" s="4">
        <v>80.5</v>
      </c>
      <c r="E41" s="4" t="s">
        <v>9</v>
      </c>
      <c r="F41" s="12" t="s">
        <v>10</v>
      </c>
      <c r="G41" s="4" t="s">
        <v>131</v>
      </c>
    </row>
    <row r="42" spans="1:7">
      <c r="A42" s="4" t="s">
        <v>61</v>
      </c>
      <c r="B42" s="4" t="s">
        <v>8</v>
      </c>
      <c r="C42" s="4">
        <v>15.02</v>
      </c>
      <c r="D42" s="4">
        <v>81</v>
      </c>
      <c r="E42" s="4" t="s">
        <v>9</v>
      </c>
      <c r="F42" s="12" t="s">
        <v>10</v>
      </c>
      <c r="G42" s="4" t="s">
        <v>131</v>
      </c>
    </row>
    <row r="43" spans="1:7">
      <c r="A43" s="4" t="s">
        <v>62</v>
      </c>
      <c r="B43" s="4" t="s">
        <v>8</v>
      </c>
      <c r="C43" s="4">
        <v>15.13</v>
      </c>
      <c r="D43" s="4">
        <v>82</v>
      </c>
      <c r="E43" s="4" t="s">
        <v>9</v>
      </c>
      <c r="F43" s="12" t="s">
        <v>10</v>
      </c>
      <c r="G43" s="4" t="s">
        <v>131</v>
      </c>
    </row>
    <row r="44" spans="1:7">
      <c r="A44" s="4" t="s">
        <v>63</v>
      </c>
      <c r="B44" s="4" t="s">
        <v>8</v>
      </c>
      <c r="C44" s="4">
        <v>14.83</v>
      </c>
      <c r="D44" s="4">
        <v>81.5</v>
      </c>
      <c r="E44" s="4" t="s">
        <v>9</v>
      </c>
      <c r="F44" s="12" t="s">
        <v>10</v>
      </c>
      <c r="G44" s="4" t="s">
        <v>132</v>
      </c>
    </row>
    <row r="45" spans="1:7">
      <c r="A45" s="4" t="s">
        <v>65</v>
      </c>
      <c r="B45" s="4" t="s">
        <v>8</v>
      </c>
      <c r="C45" s="4">
        <v>14.94</v>
      </c>
      <c r="D45" s="4">
        <v>80.5</v>
      </c>
      <c r="E45" s="4" t="s">
        <v>9</v>
      </c>
      <c r="F45" s="12" t="s">
        <v>10</v>
      </c>
      <c r="G45" s="4" t="s">
        <v>132</v>
      </c>
    </row>
    <row r="46" spans="1:7">
      <c r="A46" s="4" t="s">
        <v>66</v>
      </c>
      <c r="B46" s="4" t="s">
        <v>8</v>
      </c>
      <c r="C46" s="4">
        <v>14.87</v>
      </c>
      <c r="D46" s="4">
        <v>78.5</v>
      </c>
      <c r="E46" s="4" t="s">
        <v>9</v>
      </c>
      <c r="F46" s="12" t="s">
        <v>10</v>
      </c>
      <c r="G46" s="4" t="s">
        <v>132</v>
      </c>
    </row>
    <row r="47" spans="1:7">
      <c r="A47" s="4" t="s">
        <v>67</v>
      </c>
      <c r="B47" s="4" t="s">
        <v>8</v>
      </c>
      <c r="C47" s="4">
        <v>13.94</v>
      </c>
      <c r="D47" s="4">
        <v>79</v>
      </c>
      <c r="E47" s="4" t="s">
        <v>9</v>
      </c>
      <c r="F47" s="12" t="s">
        <v>10</v>
      </c>
      <c r="G47" s="4" t="s">
        <v>133</v>
      </c>
    </row>
    <row r="48" spans="1:7">
      <c r="A48" s="4" t="s">
        <v>69</v>
      </c>
      <c r="B48" s="4" t="s">
        <v>8</v>
      </c>
      <c r="C48" s="4">
        <v>13.96</v>
      </c>
      <c r="D48" s="4">
        <v>79.5</v>
      </c>
      <c r="E48" s="4" t="s">
        <v>9</v>
      </c>
      <c r="F48" s="12" t="s">
        <v>10</v>
      </c>
      <c r="G48" s="4" t="s">
        <v>133</v>
      </c>
    </row>
    <row r="49" spans="1:7">
      <c r="A49" s="4" t="s">
        <v>70</v>
      </c>
      <c r="B49" s="4" t="s">
        <v>8</v>
      </c>
      <c r="C49" s="4">
        <v>14</v>
      </c>
      <c r="D49" s="4">
        <v>82</v>
      </c>
      <c r="E49" s="4" t="s">
        <v>9</v>
      </c>
      <c r="F49" s="12" t="s">
        <v>10</v>
      </c>
      <c r="G49" s="4" t="s">
        <v>133</v>
      </c>
    </row>
    <row r="50" spans="1:7">
      <c r="A50" s="4" t="s">
        <v>71</v>
      </c>
      <c r="B50" s="4" t="s">
        <v>8</v>
      </c>
      <c r="C50" s="4">
        <v>16.03</v>
      </c>
      <c r="D50" s="4">
        <v>81.5</v>
      </c>
      <c r="E50" s="4" t="s">
        <v>9</v>
      </c>
      <c r="F50" s="12" t="s">
        <v>10</v>
      </c>
      <c r="G50" s="4" t="s">
        <v>134</v>
      </c>
    </row>
    <row r="51" spans="1:7">
      <c r="A51" s="4" t="s">
        <v>73</v>
      </c>
      <c r="B51" s="4" t="s">
        <v>8</v>
      </c>
      <c r="C51" s="4">
        <v>16.1</v>
      </c>
      <c r="D51" s="4">
        <v>80.5</v>
      </c>
      <c r="E51" s="4" t="s">
        <v>9</v>
      </c>
      <c r="F51" s="12" t="s">
        <v>10</v>
      </c>
      <c r="G51" s="4" t="s">
        <v>134</v>
      </c>
    </row>
    <row r="52" spans="1:7">
      <c r="A52" s="4" t="s">
        <v>74</v>
      </c>
      <c r="B52" s="4" t="s">
        <v>8</v>
      </c>
      <c r="C52" s="4">
        <v>16.07</v>
      </c>
      <c r="D52" s="4">
        <v>78.5</v>
      </c>
      <c r="E52" s="4" t="s">
        <v>9</v>
      </c>
      <c r="F52" s="12" t="s">
        <v>10</v>
      </c>
      <c r="G52" s="4" t="s">
        <v>134</v>
      </c>
    </row>
    <row r="53" spans="1:7">
      <c r="A53" s="4" t="s">
        <v>75</v>
      </c>
      <c r="B53" s="4" t="s">
        <v>8</v>
      </c>
      <c r="C53" s="4">
        <v>15.21</v>
      </c>
      <c r="D53" s="4">
        <v>79.5</v>
      </c>
      <c r="E53" s="4" t="s">
        <v>9</v>
      </c>
      <c r="F53" s="12" t="s">
        <v>10</v>
      </c>
      <c r="G53" s="4" t="s">
        <v>135</v>
      </c>
    </row>
    <row r="54" spans="1:7">
      <c r="A54" s="4" t="s">
        <v>77</v>
      </c>
      <c r="B54" s="4" t="s">
        <v>8</v>
      </c>
      <c r="C54" s="4">
        <v>15.26</v>
      </c>
      <c r="D54" s="4">
        <v>79.5</v>
      </c>
      <c r="E54" s="4" t="s">
        <v>9</v>
      </c>
      <c r="F54" s="12" t="s">
        <v>10</v>
      </c>
      <c r="G54" s="4" t="s">
        <v>135</v>
      </c>
    </row>
    <row r="55" spans="1:7">
      <c r="A55" s="4" t="s">
        <v>78</v>
      </c>
      <c r="B55" s="4" t="s">
        <v>8</v>
      </c>
      <c r="C55" s="4">
        <v>15.39</v>
      </c>
      <c r="D55" s="4">
        <v>80.5</v>
      </c>
      <c r="E55" s="4" t="s">
        <v>9</v>
      </c>
      <c r="F55" s="12" t="s">
        <v>10</v>
      </c>
      <c r="G55" s="4" t="s">
        <v>135</v>
      </c>
    </row>
    <row r="56" spans="1:7">
      <c r="A56" s="4" t="s">
        <v>79</v>
      </c>
      <c r="B56" s="4" t="s">
        <v>8</v>
      </c>
      <c r="C56" s="4">
        <v>14.53</v>
      </c>
      <c r="D56" s="4">
        <v>81.5</v>
      </c>
      <c r="E56" s="4" t="s">
        <v>9</v>
      </c>
      <c r="F56" s="12" t="s">
        <v>10</v>
      </c>
      <c r="G56" s="4" t="s">
        <v>136</v>
      </c>
    </row>
    <row r="57" spans="1:7">
      <c r="A57" s="4" t="s">
        <v>81</v>
      </c>
      <c r="B57" s="4" t="s">
        <v>8</v>
      </c>
      <c r="C57" s="4">
        <v>14.58</v>
      </c>
      <c r="D57" s="4">
        <v>79.5</v>
      </c>
      <c r="E57" s="4" t="s">
        <v>9</v>
      </c>
      <c r="F57" s="12" t="s">
        <v>10</v>
      </c>
      <c r="G57" s="4" t="s">
        <v>136</v>
      </c>
    </row>
    <row r="58" spans="1:7">
      <c r="A58" s="4" t="s">
        <v>82</v>
      </c>
      <c r="B58" s="4" t="s">
        <v>8</v>
      </c>
      <c r="C58" s="4">
        <v>14.63</v>
      </c>
      <c r="D58" s="4">
        <v>79</v>
      </c>
      <c r="E58" s="4" t="s">
        <v>9</v>
      </c>
      <c r="F58" s="12" t="s">
        <v>10</v>
      </c>
      <c r="G58" s="4" t="s">
        <v>136</v>
      </c>
    </row>
    <row r="59" spans="1:7">
      <c r="A59" s="4" t="s">
        <v>83</v>
      </c>
      <c r="B59" s="4" t="s">
        <v>8</v>
      </c>
      <c r="C59" s="4">
        <v>13.86</v>
      </c>
      <c r="D59" s="4">
        <v>80.5</v>
      </c>
      <c r="E59" s="4" t="s">
        <v>9</v>
      </c>
      <c r="F59" s="12" t="s">
        <v>10</v>
      </c>
      <c r="G59" s="4" t="s">
        <v>137</v>
      </c>
    </row>
    <row r="60" spans="1:7">
      <c r="A60" s="4" t="s">
        <v>85</v>
      </c>
      <c r="B60" s="4" t="s">
        <v>8</v>
      </c>
      <c r="C60" s="4">
        <v>13.7</v>
      </c>
      <c r="D60" s="4">
        <v>80.5</v>
      </c>
      <c r="E60" s="4" t="s">
        <v>9</v>
      </c>
      <c r="F60" s="12" t="s">
        <v>10</v>
      </c>
      <c r="G60" s="4" t="s">
        <v>137</v>
      </c>
    </row>
    <row r="61" spans="1:7">
      <c r="A61" s="4" t="s">
        <v>86</v>
      </c>
      <c r="B61" s="4" t="s">
        <v>8</v>
      </c>
      <c r="C61" s="4">
        <v>13.71</v>
      </c>
      <c r="D61" s="4">
        <v>79</v>
      </c>
      <c r="E61" s="4" t="s">
        <v>9</v>
      </c>
      <c r="F61" s="12" t="s">
        <v>10</v>
      </c>
      <c r="G61" s="4" t="s">
        <v>137</v>
      </c>
    </row>
    <row r="62" spans="1:7">
      <c r="A62" s="4" t="s">
        <v>87</v>
      </c>
      <c r="B62" s="4" t="s">
        <v>8</v>
      </c>
      <c r="C62" s="4">
        <v>13.4</v>
      </c>
      <c r="D62" s="4">
        <v>79</v>
      </c>
      <c r="E62" s="4" t="s">
        <v>9</v>
      </c>
      <c r="F62" s="12" t="s">
        <v>10</v>
      </c>
      <c r="G62" s="4" t="s">
        <v>138</v>
      </c>
    </row>
    <row r="63" spans="1:7">
      <c r="A63" s="4" t="s">
        <v>89</v>
      </c>
      <c r="B63" s="4" t="s">
        <v>8</v>
      </c>
      <c r="C63" s="4">
        <v>13.47</v>
      </c>
      <c r="D63" s="4">
        <v>80.5</v>
      </c>
      <c r="E63" s="4" t="s">
        <v>9</v>
      </c>
      <c r="F63" s="12" t="s">
        <v>10</v>
      </c>
      <c r="G63" s="4" t="s">
        <v>138</v>
      </c>
    </row>
    <row r="64" spans="1:7">
      <c r="A64" s="4" t="s">
        <v>90</v>
      </c>
      <c r="B64" s="4" t="s">
        <v>8</v>
      </c>
      <c r="C64" s="4">
        <v>13.31</v>
      </c>
      <c r="D64" s="4">
        <v>79.5</v>
      </c>
      <c r="E64" s="4" t="s">
        <v>9</v>
      </c>
      <c r="F64" s="12" t="s">
        <v>10</v>
      </c>
      <c r="G64" s="4" t="s">
        <v>138</v>
      </c>
    </row>
    <row r="65" spans="1:7">
      <c r="A65" s="4" t="s">
        <v>91</v>
      </c>
      <c r="B65" s="4" t="s">
        <v>8</v>
      </c>
      <c r="C65" s="4">
        <v>16.33</v>
      </c>
      <c r="D65" s="4">
        <v>82</v>
      </c>
      <c r="E65" s="4" t="s">
        <v>9</v>
      </c>
      <c r="F65" s="12" t="s">
        <v>10</v>
      </c>
      <c r="G65" s="4" t="s">
        <v>139</v>
      </c>
    </row>
    <row r="66" spans="1:7">
      <c r="A66" s="4" t="s">
        <v>93</v>
      </c>
      <c r="B66" s="4" t="s">
        <v>8</v>
      </c>
      <c r="C66" s="4">
        <v>16.4</v>
      </c>
      <c r="D66" s="4">
        <v>81.5</v>
      </c>
      <c r="E66" s="4" t="s">
        <v>9</v>
      </c>
      <c r="F66" s="12" t="s">
        <v>10</v>
      </c>
      <c r="G66" s="4" t="s">
        <v>139</v>
      </c>
    </row>
    <row r="67" spans="1:7">
      <c r="A67" s="4" t="s">
        <v>94</v>
      </c>
      <c r="B67" s="4" t="s">
        <v>8</v>
      </c>
      <c r="C67" s="4">
        <v>16.31</v>
      </c>
      <c r="D67" s="4">
        <v>80.5</v>
      </c>
      <c r="E67" s="4" t="s">
        <v>9</v>
      </c>
      <c r="F67" s="12" t="s">
        <v>10</v>
      </c>
      <c r="G67" s="4" t="s">
        <v>139</v>
      </c>
    </row>
    <row r="68" spans="1:7">
      <c r="A68" s="4" t="s">
        <v>95</v>
      </c>
      <c r="B68" s="4" t="s">
        <v>8</v>
      </c>
      <c r="C68" s="4">
        <v>15.14</v>
      </c>
      <c r="D68" s="4">
        <v>79</v>
      </c>
      <c r="E68" s="4" t="s">
        <v>9</v>
      </c>
      <c r="F68" s="12" t="s">
        <v>10</v>
      </c>
      <c r="G68" s="4" t="s">
        <v>140</v>
      </c>
    </row>
    <row r="69" spans="1:7">
      <c r="A69" s="4" t="s">
        <v>97</v>
      </c>
      <c r="B69" s="4" t="s">
        <v>8</v>
      </c>
      <c r="C69" s="4">
        <v>15.04</v>
      </c>
      <c r="D69" s="4">
        <v>81.5</v>
      </c>
      <c r="E69" s="4" t="s">
        <v>9</v>
      </c>
      <c r="F69" s="12" t="s">
        <v>10</v>
      </c>
      <c r="G69" s="4" t="s">
        <v>140</v>
      </c>
    </row>
    <row r="70" spans="1:7">
      <c r="A70" s="4" t="s">
        <v>98</v>
      </c>
      <c r="B70" s="4" t="s">
        <v>8</v>
      </c>
      <c r="C70" s="4">
        <v>15.15</v>
      </c>
      <c r="D70" s="4">
        <v>78</v>
      </c>
      <c r="E70" s="4" t="s">
        <v>9</v>
      </c>
      <c r="F70" s="12" t="s">
        <v>10</v>
      </c>
      <c r="G70" s="4" t="s">
        <v>140</v>
      </c>
    </row>
    <row r="71" spans="6:6">
      <c r="F71" s="12"/>
    </row>
    <row r="72" spans="6:6">
      <c r="F72" s="12"/>
    </row>
    <row r="73" spans="6:6">
      <c r="F73" s="12"/>
    </row>
    <row r="74" spans="6:6">
      <c r="F74" s="12"/>
    </row>
    <row r="75" spans="6:6">
      <c r="F75" s="12"/>
    </row>
    <row r="76" spans="6:6">
      <c r="F76" s="12"/>
    </row>
    <row r="77" spans="6:6">
      <c r="F77" s="12"/>
    </row>
    <row r="78" spans="6:6">
      <c r="F78" s="12"/>
    </row>
    <row r="79" spans="6:6">
      <c r="F79" s="12"/>
    </row>
    <row r="80" spans="6:6">
      <c r="F80" s="12"/>
    </row>
    <row r="81" spans="6:6">
      <c r="F81" s="12"/>
    </row>
    <row r="82" spans="6:6">
      <c r="F82" s="12"/>
    </row>
    <row r="83" spans="6:6">
      <c r="F83" s="12"/>
    </row>
    <row r="84" spans="6:6">
      <c r="F84" s="12"/>
    </row>
    <row r="85" spans="6:6">
      <c r="F85" s="12"/>
    </row>
    <row r="86" spans="6:6">
      <c r="F86" s="12"/>
    </row>
    <row r="87" spans="6:6">
      <c r="F87" s="12"/>
    </row>
    <row r="88" spans="6:9">
      <c r="F88" s="12"/>
      <c r="I88"/>
    </row>
    <row r="89" spans="6:9">
      <c r="F89" s="12"/>
      <c r="I89"/>
    </row>
    <row r="90" spans="6:9">
      <c r="F90" s="12"/>
      <c r="I90"/>
    </row>
    <row r="91" spans="6:9">
      <c r="F91" s="12"/>
      <c r="I91"/>
    </row>
    <row r="92" spans="6:9">
      <c r="F92" s="12"/>
      <c r="I92"/>
    </row>
    <row r="93" spans="6:9">
      <c r="F93" s="12"/>
      <c r="I93"/>
    </row>
    <row r="94" spans="6:9">
      <c r="F94" s="12"/>
      <c r="I94"/>
    </row>
    <row r="95" spans="6:6">
      <c r="F95" s="12"/>
    </row>
    <row r="96" spans="6:6">
      <c r="F96" s="12"/>
    </row>
    <row r="97" spans="6:6">
      <c r="F97" s="12"/>
    </row>
    <row r="98" spans="6:8">
      <c r="F98" s="5"/>
      <c r="G98"/>
      <c r="H98" s="35"/>
    </row>
    <row r="99" spans="6:7">
      <c r="F99" s="5"/>
      <c r="G99"/>
    </row>
    <row r="100" spans="6:7">
      <c r="F100" s="5"/>
      <c r="G100"/>
    </row>
    <row r="101" spans="6:7">
      <c r="F101" s="5"/>
      <c r="G101"/>
    </row>
    <row r="102" spans="6:7">
      <c r="F102" s="5"/>
      <c r="G102"/>
    </row>
    <row r="103" spans="6:7">
      <c r="F103" s="5"/>
      <c r="G103"/>
    </row>
    <row r="104" spans="6:7">
      <c r="F104" s="5"/>
      <c r="G104"/>
    </row>
    <row r="105" spans="6:7">
      <c r="F105" s="5"/>
      <c r="G105"/>
    </row>
    <row r="106" spans="6:7">
      <c r="F106" s="5"/>
      <c r="G106"/>
    </row>
    <row r="107" spans="6:7">
      <c r="F107" s="5"/>
      <c r="G107"/>
    </row>
    <row r="108" spans="6:7">
      <c r="F108" s="5"/>
      <c r="G108"/>
    </row>
    <row r="109" spans="6:7">
      <c r="F109" s="5"/>
      <c r="G109"/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9"/>
  <sheetViews>
    <sheetView topLeftCell="A33" workbookViewId="0">
      <selection activeCell="K50" sqref="K50"/>
    </sheetView>
  </sheetViews>
  <sheetFormatPr defaultColWidth="9" defaultRowHeight="16.5"/>
  <cols>
    <col min="1" max="6" width="9" style="4"/>
    <col min="7" max="7" width="18.875" style="4" customWidth="1"/>
    <col min="8" max="16384" width="9" style="4"/>
  </cols>
  <sheetData>
    <row r="1" s="12" customFormat="1" ht="17.1" customHeigh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6">
      <c r="A2" s="4" t="s">
        <v>7</v>
      </c>
      <c r="B2" s="4" t="s">
        <v>8</v>
      </c>
      <c r="C2" s="4">
        <v>27.75</v>
      </c>
      <c r="D2" s="4">
        <v>80.5</v>
      </c>
      <c r="E2" s="4" t="s">
        <v>9</v>
      </c>
      <c r="F2" s="34" t="s">
        <v>103</v>
      </c>
    </row>
    <row r="3" spans="1:6">
      <c r="A3" s="4" t="s">
        <v>11</v>
      </c>
      <c r="B3" s="4" t="s">
        <v>8</v>
      </c>
      <c r="C3" s="4">
        <v>27.66</v>
      </c>
      <c r="D3" s="4">
        <v>81.5</v>
      </c>
      <c r="E3" s="4" t="s">
        <v>9</v>
      </c>
      <c r="F3" s="34" t="s">
        <v>103</v>
      </c>
    </row>
    <row r="4" spans="1:6">
      <c r="A4" s="4" t="s">
        <v>12</v>
      </c>
      <c r="B4" s="4" t="s">
        <v>8</v>
      </c>
      <c r="C4" s="4">
        <v>27.66</v>
      </c>
      <c r="D4" s="4">
        <v>79.5</v>
      </c>
      <c r="E4" s="4" t="s">
        <v>9</v>
      </c>
      <c r="F4" s="34" t="s">
        <v>103</v>
      </c>
    </row>
    <row r="5" spans="1:7">
      <c r="A5" s="4" t="s">
        <v>13</v>
      </c>
      <c r="B5" s="4" t="s">
        <v>8</v>
      </c>
      <c r="C5" s="4">
        <v>27.69</v>
      </c>
      <c r="D5" s="4">
        <v>82</v>
      </c>
      <c r="E5" s="4" t="s">
        <v>9</v>
      </c>
      <c r="F5" s="34" t="s">
        <v>103</v>
      </c>
      <c r="G5" s="34"/>
    </row>
    <row r="6" spans="1:7">
      <c r="A6" s="4" t="s">
        <v>14</v>
      </c>
      <c r="B6" s="4" t="s">
        <v>8</v>
      </c>
      <c r="C6" s="4">
        <v>27.82</v>
      </c>
      <c r="D6" s="4">
        <v>79</v>
      </c>
      <c r="E6" s="4" t="s">
        <v>9</v>
      </c>
      <c r="F6" s="34" t="s">
        <v>103</v>
      </c>
      <c r="G6" s="34"/>
    </row>
    <row r="7" spans="1:7">
      <c r="A7" s="4" t="s">
        <v>15</v>
      </c>
      <c r="B7" s="4" t="s">
        <v>8</v>
      </c>
      <c r="C7" s="4">
        <v>27.74</v>
      </c>
      <c r="D7" s="4">
        <v>81</v>
      </c>
      <c r="E7" s="4" t="s">
        <v>9</v>
      </c>
      <c r="F7" s="34" t="s">
        <v>103</v>
      </c>
      <c r="G7" s="34"/>
    </row>
    <row r="8" spans="1:7">
      <c r="A8" s="4" t="s">
        <v>16</v>
      </c>
      <c r="B8" s="4" t="s">
        <v>8</v>
      </c>
      <c r="C8" s="4">
        <v>27.56</v>
      </c>
      <c r="D8" s="4">
        <v>78.5</v>
      </c>
      <c r="E8" s="4" t="s">
        <v>9</v>
      </c>
      <c r="F8" s="34" t="s">
        <v>103</v>
      </c>
      <c r="G8" s="34"/>
    </row>
    <row r="9" spans="1:7">
      <c r="A9" s="4" t="s">
        <v>17</v>
      </c>
      <c r="B9" s="4" t="s">
        <v>8</v>
      </c>
      <c r="C9" s="4">
        <v>27.52</v>
      </c>
      <c r="D9" s="4">
        <v>81</v>
      </c>
      <c r="E9" s="4" t="s">
        <v>9</v>
      </c>
      <c r="F9" s="34" t="s">
        <v>103</v>
      </c>
      <c r="G9" s="34"/>
    </row>
    <row r="10" spans="1:7">
      <c r="A10" s="4" t="s">
        <v>18</v>
      </c>
      <c r="B10" s="4" t="s">
        <v>8</v>
      </c>
      <c r="C10" s="4">
        <v>27.59</v>
      </c>
      <c r="D10" s="4">
        <v>78</v>
      </c>
      <c r="E10" s="4" t="s">
        <v>9</v>
      </c>
      <c r="F10" s="34" t="s">
        <v>103</v>
      </c>
      <c r="G10" s="34"/>
    </row>
    <row r="11" spans="1:7">
      <c r="A11" s="4" t="s">
        <v>19</v>
      </c>
      <c r="B11" s="4" t="s">
        <v>8</v>
      </c>
      <c r="C11" s="4">
        <v>28.55</v>
      </c>
      <c r="D11" s="4">
        <v>78.5</v>
      </c>
      <c r="E11" s="4" t="s">
        <v>9</v>
      </c>
      <c r="F11" s="34" t="s">
        <v>103</v>
      </c>
      <c r="G11" s="4" t="s">
        <v>121</v>
      </c>
    </row>
    <row r="12" spans="1:7">
      <c r="A12" s="4" t="s">
        <v>21</v>
      </c>
      <c r="B12" s="4" t="s">
        <v>8</v>
      </c>
      <c r="C12" s="4">
        <v>28.49</v>
      </c>
      <c r="D12" s="4">
        <v>80.5</v>
      </c>
      <c r="E12" s="4" t="s">
        <v>9</v>
      </c>
      <c r="F12" s="34" t="s">
        <v>103</v>
      </c>
      <c r="G12" s="4" t="s">
        <v>121</v>
      </c>
    </row>
    <row r="13" spans="1:7">
      <c r="A13" s="4" t="s">
        <v>22</v>
      </c>
      <c r="B13" s="4" t="s">
        <v>8</v>
      </c>
      <c r="C13" s="4">
        <v>28.56</v>
      </c>
      <c r="D13" s="4">
        <v>79</v>
      </c>
      <c r="E13" s="4" t="s">
        <v>9</v>
      </c>
      <c r="F13" s="34" t="s">
        <v>103</v>
      </c>
      <c r="G13" s="4" t="s">
        <v>121</v>
      </c>
    </row>
    <row r="14" spans="1:7">
      <c r="A14" s="4" t="s">
        <v>23</v>
      </c>
      <c r="B14" s="4" t="s">
        <v>8</v>
      </c>
      <c r="C14" s="4">
        <v>29.05</v>
      </c>
      <c r="D14" s="4">
        <v>81</v>
      </c>
      <c r="E14" s="4" t="s">
        <v>9</v>
      </c>
      <c r="F14" s="34" t="s">
        <v>103</v>
      </c>
      <c r="G14" s="4" t="s">
        <v>122</v>
      </c>
    </row>
    <row r="15" spans="1:7">
      <c r="A15" s="4" t="s">
        <v>25</v>
      </c>
      <c r="B15" s="4" t="s">
        <v>8</v>
      </c>
      <c r="C15" s="4">
        <v>28.88</v>
      </c>
      <c r="D15" s="4">
        <v>81.5</v>
      </c>
      <c r="E15" s="4" t="s">
        <v>9</v>
      </c>
      <c r="F15" s="34" t="s">
        <v>103</v>
      </c>
      <c r="G15" s="4" t="s">
        <v>122</v>
      </c>
    </row>
    <row r="16" spans="1:7">
      <c r="A16" s="4" t="s">
        <v>26</v>
      </c>
      <c r="B16" s="4" t="s">
        <v>8</v>
      </c>
      <c r="C16" s="4">
        <v>28.96</v>
      </c>
      <c r="D16" s="4">
        <v>79.5</v>
      </c>
      <c r="E16" s="4" t="s">
        <v>9</v>
      </c>
      <c r="F16" s="34" t="s">
        <v>103</v>
      </c>
      <c r="G16" s="4" t="s">
        <v>122</v>
      </c>
    </row>
    <row r="17" spans="1:7">
      <c r="A17" s="4" t="s">
        <v>27</v>
      </c>
      <c r="B17" s="4" t="s">
        <v>8</v>
      </c>
      <c r="C17" s="4">
        <v>29.66</v>
      </c>
      <c r="D17" s="4">
        <v>78.5</v>
      </c>
      <c r="E17" s="4" t="s">
        <v>9</v>
      </c>
      <c r="F17" s="34" t="s">
        <v>103</v>
      </c>
      <c r="G17" s="4" t="s">
        <v>123</v>
      </c>
    </row>
    <row r="18" spans="1:7">
      <c r="A18" s="4" t="s">
        <v>29</v>
      </c>
      <c r="B18" s="4" t="s">
        <v>8</v>
      </c>
      <c r="C18" s="4">
        <v>29.76</v>
      </c>
      <c r="D18" s="4">
        <v>81.5</v>
      </c>
      <c r="E18" s="4" t="s">
        <v>9</v>
      </c>
      <c r="F18" s="34" t="s">
        <v>103</v>
      </c>
      <c r="G18" s="4" t="s">
        <v>123</v>
      </c>
    </row>
    <row r="19" spans="1:7">
      <c r="A19" s="4" t="s">
        <v>30</v>
      </c>
      <c r="B19" s="4" t="s">
        <v>8</v>
      </c>
      <c r="C19" s="4">
        <v>29.76</v>
      </c>
      <c r="D19" s="4">
        <v>80.5</v>
      </c>
      <c r="E19" s="4" t="s">
        <v>9</v>
      </c>
      <c r="F19" s="34" t="s">
        <v>103</v>
      </c>
      <c r="G19" s="4" t="s">
        <v>123</v>
      </c>
    </row>
    <row r="20" spans="1:7">
      <c r="A20" s="4" t="s">
        <v>31</v>
      </c>
      <c r="B20" s="4" t="s">
        <v>8</v>
      </c>
      <c r="C20" s="4">
        <v>29.13</v>
      </c>
      <c r="D20" s="4">
        <v>82</v>
      </c>
      <c r="E20" s="4" t="s">
        <v>9</v>
      </c>
      <c r="F20" s="34" t="s">
        <v>103</v>
      </c>
      <c r="G20" s="4" t="s">
        <v>124</v>
      </c>
    </row>
    <row r="21" spans="1:7">
      <c r="A21" s="4" t="s">
        <v>33</v>
      </c>
      <c r="B21" s="4" t="s">
        <v>8</v>
      </c>
      <c r="C21" s="4">
        <v>29.3</v>
      </c>
      <c r="D21" s="4">
        <v>79</v>
      </c>
      <c r="E21" s="4" t="s">
        <v>9</v>
      </c>
      <c r="F21" s="34" t="s">
        <v>103</v>
      </c>
      <c r="G21" s="4" t="s">
        <v>124</v>
      </c>
    </row>
    <row r="22" spans="1:7">
      <c r="A22" s="4" t="s">
        <v>34</v>
      </c>
      <c r="B22" s="4" t="s">
        <v>8</v>
      </c>
      <c r="C22" s="4">
        <v>29.27</v>
      </c>
      <c r="D22" s="4">
        <v>81</v>
      </c>
      <c r="E22" s="4" t="s">
        <v>9</v>
      </c>
      <c r="F22" s="34" t="s">
        <v>103</v>
      </c>
      <c r="G22" s="4" t="s">
        <v>124</v>
      </c>
    </row>
    <row r="23" spans="1:7">
      <c r="A23" s="4" t="s">
        <v>35</v>
      </c>
      <c r="B23" s="4" t="s">
        <v>8</v>
      </c>
      <c r="C23" s="4">
        <v>28.17</v>
      </c>
      <c r="D23" s="4">
        <v>81.5</v>
      </c>
      <c r="E23" s="4" t="s">
        <v>9</v>
      </c>
      <c r="F23" s="34" t="s">
        <v>103</v>
      </c>
      <c r="G23" s="4" t="s">
        <v>125</v>
      </c>
    </row>
    <row r="24" spans="1:7">
      <c r="A24" s="4" t="s">
        <v>37</v>
      </c>
      <c r="B24" s="4" t="s">
        <v>8</v>
      </c>
      <c r="C24" s="4">
        <v>28.19</v>
      </c>
      <c r="D24" s="4">
        <v>78.5</v>
      </c>
      <c r="E24" s="4" t="s">
        <v>9</v>
      </c>
      <c r="F24" s="34" t="s">
        <v>103</v>
      </c>
      <c r="G24" s="4" t="s">
        <v>125</v>
      </c>
    </row>
    <row r="25" spans="1:7">
      <c r="A25" s="4" t="s">
        <v>38</v>
      </c>
      <c r="B25" s="4" t="s">
        <v>8</v>
      </c>
      <c r="C25" s="4">
        <v>28.04</v>
      </c>
      <c r="D25" s="4">
        <v>79.5</v>
      </c>
      <c r="E25" s="4" t="s">
        <v>9</v>
      </c>
      <c r="F25" s="34" t="s">
        <v>103</v>
      </c>
      <c r="G25" s="4" t="s">
        <v>125</v>
      </c>
    </row>
    <row r="26" spans="1:7">
      <c r="A26" s="4" t="s">
        <v>39</v>
      </c>
      <c r="B26" s="4" t="s">
        <v>8</v>
      </c>
      <c r="C26" s="4">
        <v>26.32</v>
      </c>
      <c r="D26" s="4">
        <v>80.5</v>
      </c>
      <c r="E26" s="4" t="s">
        <v>9</v>
      </c>
      <c r="F26" s="34" t="s">
        <v>103</v>
      </c>
      <c r="G26" s="4" t="s">
        <v>126</v>
      </c>
    </row>
    <row r="27" spans="1:7">
      <c r="A27" s="4" t="s">
        <v>41</v>
      </c>
      <c r="B27" s="4" t="s">
        <v>8</v>
      </c>
      <c r="C27" s="4">
        <v>26.24</v>
      </c>
      <c r="D27" s="4">
        <v>78.5</v>
      </c>
      <c r="E27" s="4" t="s">
        <v>9</v>
      </c>
      <c r="F27" s="34" t="s">
        <v>103</v>
      </c>
      <c r="G27" s="4" t="s">
        <v>126</v>
      </c>
    </row>
    <row r="28" spans="1:7">
      <c r="A28" s="4" t="s">
        <v>42</v>
      </c>
      <c r="B28" s="4" t="s">
        <v>8</v>
      </c>
      <c r="C28" s="4">
        <v>26.24</v>
      </c>
      <c r="D28" s="4">
        <v>78</v>
      </c>
      <c r="E28" s="4" t="s">
        <v>9</v>
      </c>
      <c r="F28" s="34" t="s">
        <v>103</v>
      </c>
      <c r="G28" s="4" t="s">
        <v>126</v>
      </c>
    </row>
    <row r="29" spans="1:7">
      <c r="A29" s="4" t="s">
        <v>43</v>
      </c>
      <c r="B29" s="4" t="s">
        <v>8</v>
      </c>
      <c r="C29" s="4">
        <v>26.52</v>
      </c>
      <c r="D29" s="4">
        <v>79</v>
      </c>
      <c r="E29" s="4" t="s">
        <v>9</v>
      </c>
      <c r="F29" s="34" t="s">
        <v>103</v>
      </c>
      <c r="G29" s="4" t="s">
        <v>127</v>
      </c>
    </row>
    <row r="30" spans="1:7">
      <c r="A30" s="4" t="s">
        <v>45</v>
      </c>
      <c r="B30" s="4" t="s">
        <v>8</v>
      </c>
      <c r="C30" s="4">
        <v>26.41</v>
      </c>
      <c r="D30" s="4">
        <v>79.5</v>
      </c>
      <c r="E30" s="4" t="s">
        <v>9</v>
      </c>
      <c r="F30" s="34" t="s">
        <v>103</v>
      </c>
      <c r="G30" s="4" t="s">
        <v>127</v>
      </c>
    </row>
    <row r="31" spans="1:7">
      <c r="A31" s="4" t="s">
        <v>46</v>
      </c>
      <c r="B31" s="4" t="s">
        <v>8</v>
      </c>
      <c r="C31" s="4">
        <v>26.52</v>
      </c>
      <c r="D31" s="4">
        <v>80.5</v>
      </c>
      <c r="E31" s="4" t="s">
        <v>9</v>
      </c>
      <c r="F31" s="34" t="s">
        <v>103</v>
      </c>
      <c r="G31" s="4" t="s">
        <v>127</v>
      </c>
    </row>
    <row r="32" spans="1:7">
      <c r="A32" s="4" t="s">
        <v>47</v>
      </c>
      <c r="B32" s="4" t="s">
        <v>8</v>
      </c>
      <c r="C32" s="4">
        <v>24.83</v>
      </c>
      <c r="D32" s="4">
        <v>81.5</v>
      </c>
      <c r="E32" s="4" t="s">
        <v>9</v>
      </c>
      <c r="F32" s="34" t="s">
        <v>103</v>
      </c>
      <c r="G32" s="4" t="s">
        <v>128</v>
      </c>
    </row>
    <row r="33" spans="1:7">
      <c r="A33" s="4" t="s">
        <v>49</v>
      </c>
      <c r="B33" s="4" t="s">
        <v>8</v>
      </c>
      <c r="C33" s="4">
        <v>24.73</v>
      </c>
      <c r="D33" s="4">
        <v>82</v>
      </c>
      <c r="E33" s="4" t="s">
        <v>9</v>
      </c>
      <c r="F33" s="34" t="s">
        <v>103</v>
      </c>
      <c r="G33" s="4" t="s">
        <v>128</v>
      </c>
    </row>
    <row r="34" spans="1:7">
      <c r="A34" s="4" t="s">
        <v>50</v>
      </c>
      <c r="B34" s="4" t="s">
        <v>8</v>
      </c>
      <c r="C34" s="4">
        <v>24.82</v>
      </c>
      <c r="D34" s="4">
        <v>80</v>
      </c>
      <c r="E34" s="4" t="s">
        <v>9</v>
      </c>
      <c r="F34" s="34" t="s">
        <v>103</v>
      </c>
      <c r="G34" s="4" t="s">
        <v>128</v>
      </c>
    </row>
    <row r="35" spans="1:7">
      <c r="A35" s="4" t="s">
        <v>51</v>
      </c>
      <c r="B35" s="4" t="s">
        <v>8</v>
      </c>
      <c r="C35" s="4">
        <v>27.13</v>
      </c>
      <c r="D35" s="4">
        <v>79</v>
      </c>
      <c r="E35" s="4" t="s">
        <v>9</v>
      </c>
      <c r="F35" s="34" t="s">
        <v>103</v>
      </c>
      <c r="G35" s="4" t="s">
        <v>129</v>
      </c>
    </row>
    <row r="36" spans="1:7">
      <c r="A36" s="4" t="s">
        <v>53</v>
      </c>
      <c r="B36" s="4" t="s">
        <v>8</v>
      </c>
      <c r="C36" s="4">
        <v>27.21</v>
      </c>
      <c r="D36" s="4">
        <v>81.5</v>
      </c>
      <c r="E36" s="4" t="s">
        <v>9</v>
      </c>
      <c r="F36" s="34" t="s">
        <v>103</v>
      </c>
      <c r="G36" s="4" t="s">
        <v>129</v>
      </c>
    </row>
    <row r="37" spans="1:7">
      <c r="A37" s="4" t="s">
        <v>54</v>
      </c>
      <c r="B37" s="4" t="s">
        <v>8</v>
      </c>
      <c r="C37" s="4">
        <v>27.29</v>
      </c>
      <c r="D37" s="4">
        <v>80.5</v>
      </c>
      <c r="E37" s="4" t="s">
        <v>9</v>
      </c>
      <c r="F37" s="34" t="s">
        <v>103</v>
      </c>
      <c r="G37" s="4" t="s">
        <v>129</v>
      </c>
    </row>
    <row r="38" spans="1:7">
      <c r="A38" s="4" t="s">
        <v>55</v>
      </c>
      <c r="B38" s="4" t="s">
        <v>8</v>
      </c>
      <c r="C38" s="4">
        <v>23.9</v>
      </c>
      <c r="D38" s="4">
        <v>80</v>
      </c>
      <c r="E38" s="4" t="s">
        <v>9</v>
      </c>
      <c r="F38" s="34" t="s">
        <v>103</v>
      </c>
      <c r="G38" s="4" t="s">
        <v>130</v>
      </c>
    </row>
    <row r="39" spans="1:7">
      <c r="A39" s="4" t="s">
        <v>57</v>
      </c>
      <c r="B39" s="4" t="s">
        <v>8</v>
      </c>
      <c r="C39" s="4">
        <v>23.91</v>
      </c>
      <c r="D39" s="4">
        <v>78</v>
      </c>
      <c r="E39" s="4" t="s">
        <v>9</v>
      </c>
      <c r="F39" s="34" t="s">
        <v>103</v>
      </c>
      <c r="G39" s="4" t="s">
        <v>130</v>
      </c>
    </row>
    <row r="40" spans="1:7">
      <c r="A40" s="4" t="s">
        <v>58</v>
      </c>
      <c r="B40" s="4" t="s">
        <v>8</v>
      </c>
      <c r="C40" s="4">
        <v>23.97</v>
      </c>
      <c r="D40" s="4">
        <v>82</v>
      </c>
      <c r="E40" s="4" t="s">
        <v>9</v>
      </c>
      <c r="F40" s="34" t="s">
        <v>103</v>
      </c>
      <c r="G40" s="4" t="s">
        <v>130</v>
      </c>
    </row>
    <row r="41" spans="1:7">
      <c r="A41" s="4" t="s">
        <v>59</v>
      </c>
      <c r="B41" s="4" t="s">
        <v>8</v>
      </c>
      <c r="C41" s="4">
        <v>29.09</v>
      </c>
      <c r="D41" s="4">
        <v>79.5</v>
      </c>
      <c r="E41" s="4" t="s">
        <v>9</v>
      </c>
      <c r="F41" s="34" t="s">
        <v>103</v>
      </c>
      <c r="G41" s="4" t="s">
        <v>131</v>
      </c>
    </row>
    <row r="42" spans="1:7">
      <c r="A42" s="4" t="s">
        <v>61</v>
      </c>
      <c r="B42" s="4" t="s">
        <v>8</v>
      </c>
      <c r="C42" s="4">
        <v>29.01</v>
      </c>
      <c r="D42" s="4">
        <v>81</v>
      </c>
      <c r="E42" s="4" t="s">
        <v>9</v>
      </c>
      <c r="F42" s="34" t="s">
        <v>103</v>
      </c>
      <c r="G42" s="4" t="s">
        <v>131</v>
      </c>
    </row>
    <row r="43" spans="1:7">
      <c r="A43" s="4" t="s">
        <v>62</v>
      </c>
      <c r="B43" s="4" t="s">
        <v>8</v>
      </c>
      <c r="C43" s="4">
        <v>29</v>
      </c>
      <c r="D43" s="4">
        <v>81</v>
      </c>
      <c r="E43" s="4" t="s">
        <v>9</v>
      </c>
      <c r="F43" s="34" t="s">
        <v>103</v>
      </c>
      <c r="G43" s="4" t="s">
        <v>131</v>
      </c>
    </row>
    <row r="44" spans="1:7">
      <c r="A44" s="4" t="s">
        <v>63</v>
      </c>
      <c r="B44" s="4" t="s">
        <v>8</v>
      </c>
      <c r="C44" s="4">
        <v>28.8</v>
      </c>
      <c r="D44" s="4">
        <v>78.5</v>
      </c>
      <c r="E44" s="4" t="s">
        <v>9</v>
      </c>
      <c r="F44" s="34" t="s">
        <v>103</v>
      </c>
      <c r="G44" s="4" t="s">
        <v>132</v>
      </c>
    </row>
    <row r="45" spans="1:7">
      <c r="A45" s="4" t="s">
        <v>65</v>
      </c>
      <c r="B45" s="4" t="s">
        <v>8</v>
      </c>
      <c r="C45" s="4">
        <v>28.81</v>
      </c>
      <c r="D45" s="4">
        <v>81</v>
      </c>
      <c r="E45" s="4" t="s">
        <v>9</v>
      </c>
      <c r="F45" s="34" t="s">
        <v>103</v>
      </c>
      <c r="G45" s="4" t="s">
        <v>132</v>
      </c>
    </row>
    <row r="46" spans="1:7">
      <c r="A46" s="4" t="s">
        <v>66</v>
      </c>
      <c r="B46" s="4" t="s">
        <v>8</v>
      </c>
      <c r="C46" s="4">
        <v>28.89</v>
      </c>
      <c r="D46" s="4">
        <v>78.5</v>
      </c>
      <c r="E46" s="4" t="s">
        <v>9</v>
      </c>
      <c r="F46" s="34" t="s">
        <v>103</v>
      </c>
      <c r="G46" s="4" t="s">
        <v>132</v>
      </c>
    </row>
    <row r="47" spans="1:7">
      <c r="A47" s="4" t="s">
        <v>67</v>
      </c>
      <c r="B47" s="4" t="s">
        <v>8</v>
      </c>
      <c r="C47" s="4">
        <v>27.87</v>
      </c>
      <c r="D47" s="4">
        <v>81.5</v>
      </c>
      <c r="E47" s="4" t="s">
        <v>9</v>
      </c>
      <c r="F47" s="34" t="s">
        <v>103</v>
      </c>
      <c r="G47" s="4" t="s">
        <v>133</v>
      </c>
    </row>
    <row r="48" spans="1:7">
      <c r="A48" s="4" t="s">
        <v>69</v>
      </c>
      <c r="B48" s="4" t="s">
        <v>8</v>
      </c>
      <c r="C48" s="4">
        <v>27.87</v>
      </c>
      <c r="D48" s="4">
        <v>80.5</v>
      </c>
      <c r="E48" s="4" t="s">
        <v>9</v>
      </c>
      <c r="F48" s="34" t="s">
        <v>103</v>
      </c>
      <c r="G48" s="4" t="s">
        <v>133</v>
      </c>
    </row>
    <row r="49" spans="1:7">
      <c r="A49" s="4" t="s">
        <v>70</v>
      </c>
      <c r="B49" s="4" t="s">
        <v>8</v>
      </c>
      <c r="C49" s="4">
        <v>27.83</v>
      </c>
      <c r="D49" s="4">
        <v>79</v>
      </c>
      <c r="E49" s="4" t="s">
        <v>9</v>
      </c>
      <c r="F49" s="34" t="s">
        <v>103</v>
      </c>
      <c r="G49" s="4" t="s">
        <v>133</v>
      </c>
    </row>
    <row r="50" spans="1:7">
      <c r="A50" s="4" t="s">
        <v>71</v>
      </c>
      <c r="B50" s="4" t="s">
        <v>8</v>
      </c>
      <c r="C50" s="4">
        <v>29.94</v>
      </c>
      <c r="D50" s="4">
        <v>81.5</v>
      </c>
      <c r="E50" s="4" t="s">
        <v>9</v>
      </c>
      <c r="F50" s="34" t="s">
        <v>103</v>
      </c>
      <c r="G50" s="4" t="s">
        <v>134</v>
      </c>
    </row>
    <row r="51" spans="1:7">
      <c r="A51" s="4" t="s">
        <v>73</v>
      </c>
      <c r="B51" s="4" t="s">
        <v>8</v>
      </c>
      <c r="C51" s="4">
        <v>29.95</v>
      </c>
      <c r="D51" s="4">
        <v>79.5</v>
      </c>
      <c r="E51" s="4" t="s">
        <v>9</v>
      </c>
      <c r="F51" s="34" t="s">
        <v>103</v>
      </c>
      <c r="G51" s="4" t="s">
        <v>134</v>
      </c>
    </row>
    <row r="52" spans="1:7">
      <c r="A52" s="4" t="s">
        <v>74</v>
      </c>
      <c r="B52" s="4" t="s">
        <v>8</v>
      </c>
      <c r="C52" s="4">
        <v>29.87</v>
      </c>
      <c r="D52" s="4">
        <v>82</v>
      </c>
      <c r="E52" s="4" t="s">
        <v>9</v>
      </c>
      <c r="F52" s="34" t="s">
        <v>103</v>
      </c>
      <c r="G52" s="4" t="s">
        <v>134</v>
      </c>
    </row>
    <row r="53" spans="1:7">
      <c r="A53" s="4" t="s">
        <v>75</v>
      </c>
      <c r="B53" s="4" t="s">
        <v>8</v>
      </c>
      <c r="C53" s="4">
        <v>29.06</v>
      </c>
      <c r="D53" s="4">
        <v>78.5</v>
      </c>
      <c r="E53" s="4" t="s">
        <v>9</v>
      </c>
      <c r="F53" s="34" t="s">
        <v>103</v>
      </c>
      <c r="G53" s="4" t="s">
        <v>135</v>
      </c>
    </row>
    <row r="54" spans="1:7">
      <c r="A54" s="4" t="s">
        <v>77</v>
      </c>
      <c r="B54" s="4" t="s">
        <v>8</v>
      </c>
      <c r="C54" s="4">
        <v>28.91</v>
      </c>
      <c r="D54" s="4">
        <v>79</v>
      </c>
      <c r="E54" s="4" t="s">
        <v>9</v>
      </c>
      <c r="F54" s="34" t="s">
        <v>103</v>
      </c>
      <c r="G54" s="4" t="s">
        <v>135</v>
      </c>
    </row>
    <row r="55" spans="1:7">
      <c r="A55" s="4" t="s">
        <v>78</v>
      </c>
      <c r="B55" s="4" t="s">
        <v>8</v>
      </c>
      <c r="C55" s="4">
        <v>28.94</v>
      </c>
      <c r="D55" s="4">
        <v>80.5</v>
      </c>
      <c r="E55" s="4" t="s">
        <v>9</v>
      </c>
      <c r="F55" s="34" t="s">
        <v>103</v>
      </c>
      <c r="G55" s="4" t="s">
        <v>135</v>
      </c>
    </row>
    <row r="56" spans="1:7">
      <c r="A56" s="4" t="s">
        <v>79</v>
      </c>
      <c r="B56" s="4" t="s">
        <v>8</v>
      </c>
      <c r="C56" s="4">
        <v>27.88</v>
      </c>
      <c r="D56" s="4">
        <v>81</v>
      </c>
      <c r="E56" s="4" t="s">
        <v>9</v>
      </c>
      <c r="F56" s="34" t="s">
        <v>103</v>
      </c>
      <c r="G56" s="4" t="s">
        <v>136</v>
      </c>
    </row>
    <row r="57" spans="1:7">
      <c r="A57" s="4" t="s">
        <v>81</v>
      </c>
      <c r="B57" s="4" t="s">
        <v>8</v>
      </c>
      <c r="C57" s="4">
        <v>27.87</v>
      </c>
      <c r="D57" s="4">
        <v>79.5</v>
      </c>
      <c r="E57" s="4" t="s">
        <v>9</v>
      </c>
      <c r="F57" s="34" t="s">
        <v>103</v>
      </c>
      <c r="G57" s="4" t="s">
        <v>136</v>
      </c>
    </row>
    <row r="58" spans="1:7">
      <c r="A58" s="4" t="s">
        <v>82</v>
      </c>
      <c r="B58" s="4" t="s">
        <v>8</v>
      </c>
      <c r="C58" s="4">
        <v>27.98</v>
      </c>
      <c r="D58" s="4">
        <v>79</v>
      </c>
      <c r="E58" s="4" t="s">
        <v>9</v>
      </c>
      <c r="F58" s="34" t="s">
        <v>103</v>
      </c>
      <c r="G58" s="4" t="s">
        <v>136</v>
      </c>
    </row>
    <row r="59" spans="1:7">
      <c r="A59" s="4" t="s">
        <v>83</v>
      </c>
      <c r="B59" s="4" t="s">
        <v>8</v>
      </c>
      <c r="C59" s="4">
        <v>26.64</v>
      </c>
      <c r="D59" s="4">
        <v>80.5</v>
      </c>
      <c r="E59" s="4" t="s">
        <v>9</v>
      </c>
      <c r="F59" s="34" t="s">
        <v>103</v>
      </c>
      <c r="G59" s="4" t="s">
        <v>137</v>
      </c>
    </row>
    <row r="60" spans="1:7">
      <c r="A60" s="4" t="s">
        <v>85</v>
      </c>
      <c r="B60" s="4" t="s">
        <v>8</v>
      </c>
      <c r="C60" s="4">
        <v>26.75</v>
      </c>
      <c r="D60" s="4">
        <v>80.5</v>
      </c>
      <c r="E60" s="4" t="s">
        <v>9</v>
      </c>
      <c r="F60" s="34" t="s">
        <v>103</v>
      </c>
      <c r="G60" s="4" t="s">
        <v>137</v>
      </c>
    </row>
    <row r="61" spans="1:7">
      <c r="A61" s="4" t="s">
        <v>86</v>
      </c>
      <c r="B61" s="4" t="s">
        <v>8</v>
      </c>
      <c r="C61" s="4">
        <v>26.79</v>
      </c>
      <c r="D61" s="4">
        <v>79</v>
      </c>
      <c r="E61" s="4" t="s">
        <v>9</v>
      </c>
      <c r="F61" s="34" t="s">
        <v>103</v>
      </c>
      <c r="G61" s="4" t="s">
        <v>137</v>
      </c>
    </row>
    <row r="62" spans="1:7">
      <c r="A62" s="4" t="s">
        <v>87</v>
      </c>
      <c r="B62" s="4" t="s">
        <v>8</v>
      </c>
      <c r="C62" s="4">
        <v>25.61</v>
      </c>
      <c r="D62" s="4">
        <v>79</v>
      </c>
      <c r="E62" s="4" t="s">
        <v>9</v>
      </c>
      <c r="F62" s="34" t="s">
        <v>103</v>
      </c>
      <c r="G62" s="4" t="s">
        <v>138</v>
      </c>
    </row>
    <row r="63" spans="1:7">
      <c r="A63" s="4" t="s">
        <v>89</v>
      </c>
      <c r="B63" s="4" t="s">
        <v>8</v>
      </c>
      <c r="C63" s="4">
        <v>25.62</v>
      </c>
      <c r="D63" s="4">
        <v>80.5</v>
      </c>
      <c r="E63" s="4" t="s">
        <v>9</v>
      </c>
      <c r="F63" s="34" t="s">
        <v>103</v>
      </c>
      <c r="G63" s="4" t="s">
        <v>138</v>
      </c>
    </row>
    <row r="64" spans="1:7">
      <c r="A64" s="4" t="s">
        <v>90</v>
      </c>
      <c r="B64" s="4" t="s">
        <v>8</v>
      </c>
      <c r="C64" s="4">
        <v>25.47</v>
      </c>
      <c r="D64" s="4">
        <v>79.5</v>
      </c>
      <c r="E64" s="4" t="s">
        <v>9</v>
      </c>
      <c r="F64" s="34" t="s">
        <v>103</v>
      </c>
      <c r="G64" s="4" t="s">
        <v>138</v>
      </c>
    </row>
    <row r="65" spans="1:7">
      <c r="A65" s="4" t="s">
        <v>91</v>
      </c>
      <c r="B65" s="4" t="s">
        <v>8</v>
      </c>
      <c r="C65" s="4">
        <v>28.37</v>
      </c>
      <c r="D65" s="4">
        <v>82</v>
      </c>
      <c r="E65" s="4" t="s">
        <v>9</v>
      </c>
      <c r="F65" s="34" t="s">
        <v>103</v>
      </c>
      <c r="G65" s="4" t="s">
        <v>139</v>
      </c>
    </row>
    <row r="66" spans="1:7">
      <c r="A66" s="4" t="s">
        <v>93</v>
      </c>
      <c r="B66" s="4" t="s">
        <v>8</v>
      </c>
      <c r="C66" s="4">
        <v>28.42</v>
      </c>
      <c r="D66" s="4">
        <v>81.5</v>
      </c>
      <c r="E66" s="4" t="s">
        <v>9</v>
      </c>
      <c r="F66" s="34" t="s">
        <v>103</v>
      </c>
      <c r="G66" s="4" t="s">
        <v>139</v>
      </c>
    </row>
    <row r="67" spans="1:7">
      <c r="A67" s="4" t="s">
        <v>94</v>
      </c>
      <c r="B67" s="4" t="s">
        <v>8</v>
      </c>
      <c r="C67" s="4">
        <v>28.44</v>
      </c>
      <c r="D67" s="4">
        <v>80.5</v>
      </c>
      <c r="E67" s="4" t="s">
        <v>9</v>
      </c>
      <c r="F67" s="34" t="s">
        <v>103</v>
      </c>
      <c r="G67" s="4" t="s">
        <v>139</v>
      </c>
    </row>
    <row r="68" spans="1:7">
      <c r="A68" s="4" t="s">
        <v>95</v>
      </c>
      <c r="B68" s="4" t="s">
        <v>8</v>
      </c>
      <c r="C68" s="4">
        <v>28.22</v>
      </c>
      <c r="D68" s="4">
        <v>79</v>
      </c>
      <c r="E68" s="4" t="s">
        <v>9</v>
      </c>
      <c r="F68" s="34" t="s">
        <v>103</v>
      </c>
      <c r="G68" s="4" t="s">
        <v>140</v>
      </c>
    </row>
    <row r="69" spans="1:7">
      <c r="A69" s="4" t="s">
        <v>97</v>
      </c>
      <c r="B69" s="4" t="s">
        <v>8</v>
      </c>
      <c r="C69" s="4">
        <v>28.34</v>
      </c>
      <c r="D69" s="4">
        <v>81.5</v>
      </c>
      <c r="E69" s="4" t="s">
        <v>9</v>
      </c>
      <c r="F69" s="34" t="s">
        <v>103</v>
      </c>
      <c r="G69" s="4" t="s">
        <v>140</v>
      </c>
    </row>
    <row r="70" spans="1:7">
      <c r="A70" s="4" t="s">
        <v>98</v>
      </c>
      <c r="B70" s="4" t="s">
        <v>8</v>
      </c>
      <c r="C70" s="4">
        <v>28.32</v>
      </c>
      <c r="D70" s="4">
        <v>78</v>
      </c>
      <c r="E70" s="4" t="s">
        <v>9</v>
      </c>
      <c r="F70" s="34" t="s">
        <v>103</v>
      </c>
      <c r="G70" s="4" t="s">
        <v>140</v>
      </c>
    </row>
    <row r="71" spans="6:6">
      <c r="F71" s="12"/>
    </row>
    <row r="72" spans="6:6">
      <c r="F72" s="12"/>
    </row>
    <row r="73" spans="6:6">
      <c r="F73" s="12"/>
    </row>
    <row r="74" spans="6:6">
      <c r="F74" s="12"/>
    </row>
    <row r="75" spans="6:6">
      <c r="F75" s="12"/>
    </row>
    <row r="76" spans="6:6">
      <c r="F76" s="12"/>
    </row>
    <row r="77" spans="6:6">
      <c r="F77" s="12"/>
    </row>
    <row r="78" spans="6:6">
      <c r="F78" s="12"/>
    </row>
    <row r="79" spans="6:6">
      <c r="F79" s="12"/>
    </row>
    <row r="80" spans="6:6">
      <c r="F80" s="12"/>
    </row>
    <row r="81" spans="6:6">
      <c r="F81" s="12"/>
    </row>
    <row r="82" spans="6:6">
      <c r="F82" s="12"/>
    </row>
    <row r="83" spans="6:6">
      <c r="F83" s="12"/>
    </row>
    <row r="84" spans="6:6">
      <c r="F84" s="12"/>
    </row>
    <row r="85" spans="6:6">
      <c r="F85" s="12"/>
    </row>
    <row r="86" spans="6:6">
      <c r="F86" s="12"/>
    </row>
    <row r="87" spans="6:6">
      <c r="F87" s="12"/>
    </row>
    <row r="88" spans="6:9">
      <c r="F88" s="12"/>
      <c r="I88"/>
    </row>
    <row r="89" spans="6:9">
      <c r="F89" s="12"/>
      <c r="I89"/>
    </row>
    <row r="90" spans="6:9">
      <c r="F90" s="12"/>
      <c r="I90"/>
    </row>
    <row r="91" spans="6:9">
      <c r="F91" s="12"/>
      <c r="I91"/>
    </row>
    <row r="92" spans="6:9">
      <c r="F92" s="12"/>
      <c r="I92"/>
    </row>
    <row r="93" spans="6:9">
      <c r="F93" s="12"/>
      <c r="I93"/>
    </row>
    <row r="94" spans="6:9">
      <c r="F94" s="12"/>
      <c r="I94"/>
    </row>
    <row r="95" spans="6:6">
      <c r="F95" s="12"/>
    </row>
    <row r="96" spans="6:6">
      <c r="F96" s="12"/>
    </row>
    <row r="97" spans="6:6">
      <c r="F97" s="12"/>
    </row>
    <row r="98" spans="6:8">
      <c r="F98" s="5"/>
      <c r="G98"/>
      <c r="H98" s="35"/>
    </row>
    <row r="99" spans="6:7">
      <c r="F99" s="5"/>
      <c r="G99"/>
    </row>
    <row r="100" spans="6:7">
      <c r="F100" s="5"/>
      <c r="G100"/>
    </row>
    <row r="101" spans="6:7">
      <c r="F101" s="5"/>
      <c r="G101"/>
    </row>
    <row r="102" spans="6:7">
      <c r="F102" s="5"/>
      <c r="G102"/>
    </row>
    <row r="103" spans="6:7">
      <c r="F103" s="5"/>
      <c r="G103"/>
    </row>
    <row r="104" spans="6:7">
      <c r="F104" s="5"/>
      <c r="G104"/>
    </row>
    <row r="105" spans="6:7">
      <c r="F105" s="5"/>
      <c r="G105"/>
    </row>
    <row r="106" spans="6:7">
      <c r="F106" s="5"/>
      <c r="G106"/>
    </row>
    <row r="107" spans="6:7">
      <c r="F107" s="5"/>
      <c r="G107"/>
    </row>
    <row r="108" spans="6:7">
      <c r="F108" s="5"/>
      <c r="G108"/>
    </row>
    <row r="109" spans="6:7">
      <c r="F109" s="5"/>
      <c r="G109"/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9"/>
  <sheetViews>
    <sheetView topLeftCell="I4" workbookViewId="0">
      <selection activeCell="F28" sqref="F28"/>
    </sheetView>
  </sheetViews>
  <sheetFormatPr defaultColWidth="9" defaultRowHeight="16.5"/>
  <cols>
    <col min="1" max="1" width="22.875" style="14" customWidth="1"/>
    <col min="2" max="2" width="9.375" style="14" customWidth="1"/>
    <col min="3" max="3" width="9.375" style="15" customWidth="1"/>
    <col min="4" max="4" width="9.375" style="14" customWidth="1"/>
    <col min="5" max="6" width="14.125" style="14"/>
    <col min="7" max="9" width="13.625" style="14" customWidth="1"/>
    <col min="10" max="10" width="12.5" style="14" customWidth="1"/>
    <col min="11" max="11" width="13.875" style="14" customWidth="1"/>
    <col min="12" max="12" width="13.625" style="14" customWidth="1"/>
    <col min="13" max="13" width="9.25" style="14"/>
    <col min="14" max="24" width="9" style="14"/>
    <col min="25" max="26" width="14.125" style="14"/>
    <col min="27" max="16384" width="9" style="14"/>
  </cols>
  <sheetData>
    <row r="1" customHeight="1" spans="3:10">
      <c r="C1" s="16" t="s">
        <v>103</v>
      </c>
      <c r="D1" s="14" t="s">
        <v>104</v>
      </c>
      <c r="F1" s="14" t="s">
        <v>105</v>
      </c>
      <c r="G1" s="14" t="s">
        <v>106</v>
      </c>
      <c r="I1" s="14" t="s">
        <v>107</v>
      </c>
      <c r="J1" s="14" t="s">
        <v>108</v>
      </c>
    </row>
    <row r="2" customHeight="1" spans="2:9">
      <c r="B2" s="14" t="s">
        <v>109</v>
      </c>
      <c r="C2" s="17" t="s">
        <v>110</v>
      </c>
      <c r="D2" s="14" t="s">
        <v>111</v>
      </c>
      <c r="E2" s="14" t="s">
        <v>112</v>
      </c>
      <c r="F2" s="14" t="s">
        <v>113</v>
      </c>
      <c r="G2" s="14" t="s">
        <v>114</v>
      </c>
      <c r="H2" s="14" t="s">
        <v>115</v>
      </c>
      <c r="I2" s="14" t="s">
        <v>116</v>
      </c>
    </row>
    <row r="3" customHeight="1" spans="1:9">
      <c r="A3" s="14" t="s">
        <v>117</v>
      </c>
      <c r="B3" s="18">
        <v>13.57</v>
      </c>
      <c r="C3" s="18">
        <v>27.69</v>
      </c>
      <c r="D3" s="19">
        <f>C3-B3</f>
        <v>14.12</v>
      </c>
      <c r="E3" s="14">
        <f>$D$6</f>
        <v>14.0133333333333</v>
      </c>
      <c r="F3" s="14">
        <f>D3-E3</f>
        <v>0.106666666666667</v>
      </c>
      <c r="G3" s="14">
        <f>POWER(2,-F3)</f>
        <v>0.928731410038548</v>
      </c>
      <c r="H3" s="14">
        <f>$G$6</f>
        <v>1.00460997146427</v>
      </c>
      <c r="I3" s="19">
        <f>G3/H3</f>
        <v>0.924469631418129</v>
      </c>
    </row>
    <row r="4" customHeight="1" spans="2:9">
      <c r="B4" s="18">
        <v>13.65</v>
      </c>
      <c r="C4" s="20">
        <v>27.75</v>
      </c>
      <c r="D4" s="19">
        <f>C4-B4</f>
        <v>14.1</v>
      </c>
      <c r="E4" s="14">
        <f>$D$6</f>
        <v>14.0133333333333</v>
      </c>
      <c r="F4" s="14">
        <f>D4-E4</f>
        <v>0.086666666666666</v>
      </c>
      <c r="G4" s="14">
        <f>POWER(2,-F4)</f>
        <v>0.941696017387347</v>
      </c>
      <c r="H4" s="14">
        <f>$G$6</f>
        <v>1.00460997146427</v>
      </c>
      <c r="I4" s="19">
        <f>G4/H4</f>
        <v>0.937374746554407</v>
      </c>
    </row>
    <row r="5" customHeight="1" spans="2:11">
      <c r="B5" s="18">
        <v>13.74</v>
      </c>
      <c r="C5" s="20">
        <v>27.56</v>
      </c>
      <c r="D5" s="19">
        <f>C5-B5</f>
        <v>13.82</v>
      </c>
      <c r="E5" s="14">
        <f>$D$6</f>
        <v>14.0133333333333</v>
      </c>
      <c r="F5" s="14">
        <f>D5-E5</f>
        <v>-0.193333333333335</v>
      </c>
      <c r="G5" s="14">
        <f>POWER(2,-F5)</f>
        <v>1.14340248696691</v>
      </c>
      <c r="H5" s="14">
        <f>$G$6</f>
        <v>1.00460997146427</v>
      </c>
      <c r="I5" s="19">
        <f>G5/H5</f>
        <v>1.13815562202746</v>
      </c>
      <c r="J5" s="25">
        <f>AVERAGE(I3:I5)</f>
        <v>1</v>
      </c>
      <c r="K5" s="25">
        <f>STDEV(I3:I5)</f>
        <v>0.119820146146284</v>
      </c>
    </row>
    <row r="6" customHeight="1" spans="2:13">
      <c r="B6" s="21"/>
      <c r="C6" s="17"/>
      <c r="D6" s="14">
        <f>AVERAGE(D3:D5)</f>
        <v>14.0133333333333</v>
      </c>
      <c r="E6" s="14" t="s">
        <v>119</v>
      </c>
      <c r="G6" s="14">
        <f>AVERAGE(G3:G5)</f>
        <v>1.00460997146427</v>
      </c>
      <c r="J6" s="21"/>
      <c r="L6" s="7"/>
      <c r="M6" s="7"/>
    </row>
    <row r="7" customHeight="1" spans="1:13">
      <c r="A7" s="22" t="s">
        <v>121</v>
      </c>
      <c r="B7" s="18">
        <v>14.56</v>
      </c>
      <c r="C7" s="23">
        <v>28.53</v>
      </c>
      <c r="D7" s="14">
        <f t="shared" ref="D7:D16" si="0">C7-B7</f>
        <v>13.97</v>
      </c>
      <c r="E7" s="14">
        <f t="shared" ref="E7:E16" si="1">$D$6</f>
        <v>14.0133333333333</v>
      </c>
      <c r="F7" s="14">
        <f t="shared" ref="F7:F16" si="2">D7-E7</f>
        <v>-0.043333333333333</v>
      </c>
      <c r="G7" s="14">
        <f t="shared" ref="G7:G16" si="3">POWER(2,-F7)</f>
        <v>1.0304920203293</v>
      </c>
      <c r="H7" s="14">
        <f t="shared" ref="H7:H16" si="4">$G$6</f>
        <v>1.00460997146427</v>
      </c>
      <c r="I7" s="26">
        <f t="shared" ref="I7:I16" si="5">G7/H7</f>
        <v>1.02576328087537</v>
      </c>
      <c r="J7" s="25"/>
      <c r="L7" s="7"/>
      <c r="M7" s="27"/>
    </row>
    <row r="8" customHeight="1" spans="1:13">
      <c r="A8" s="22" t="s">
        <v>122</v>
      </c>
      <c r="B8" s="18">
        <v>15.06</v>
      </c>
      <c r="C8" s="23">
        <v>28.97</v>
      </c>
      <c r="D8" s="14">
        <f t="shared" si="0"/>
        <v>13.91</v>
      </c>
      <c r="E8" s="14">
        <f t="shared" si="1"/>
        <v>14.0133333333333</v>
      </c>
      <c r="F8" s="14">
        <f t="shared" si="2"/>
        <v>-0.103333333333335</v>
      </c>
      <c r="G8" s="14">
        <f t="shared" si="3"/>
        <v>1.07425264801329</v>
      </c>
      <c r="H8" s="14">
        <f t="shared" si="4"/>
        <v>1.00460997146427</v>
      </c>
      <c r="I8" s="26">
        <f t="shared" si="5"/>
        <v>1.06932309904063</v>
      </c>
      <c r="J8" s="25"/>
      <c r="L8" s="7"/>
      <c r="M8" s="27"/>
    </row>
    <row r="9" customHeight="1" spans="1:13">
      <c r="A9" s="22" t="s">
        <v>123</v>
      </c>
      <c r="B9" s="18">
        <v>16.25</v>
      </c>
      <c r="C9" s="23">
        <v>29.72</v>
      </c>
      <c r="D9" s="14">
        <f t="shared" si="0"/>
        <v>13.47</v>
      </c>
      <c r="E9" s="14">
        <f t="shared" si="1"/>
        <v>14.0133333333333</v>
      </c>
      <c r="F9" s="14">
        <f t="shared" si="2"/>
        <v>-0.543333333333335</v>
      </c>
      <c r="G9" s="14">
        <f t="shared" si="3"/>
        <v>1.45733579106695</v>
      </c>
      <c r="H9" s="14">
        <f t="shared" si="4"/>
        <v>1.00460997146427</v>
      </c>
      <c r="I9" s="26">
        <f t="shared" si="5"/>
        <v>1.45064834359827</v>
      </c>
      <c r="J9" s="25"/>
      <c r="L9" s="7"/>
      <c r="M9" s="27"/>
    </row>
    <row r="10" customHeight="1" spans="1:13">
      <c r="A10" s="22" t="s">
        <v>124</v>
      </c>
      <c r="B10" s="18">
        <v>16.07</v>
      </c>
      <c r="C10" s="23">
        <v>29.23</v>
      </c>
      <c r="D10" s="14">
        <f t="shared" si="0"/>
        <v>13.16</v>
      </c>
      <c r="E10" s="14">
        <f t="shared" si="1"/>
        <v>14.0133333333333</v>
      </c>
      <c r="F10" s="14">
        <f t="shared" si="2"/>
        <v>-0.853333333333333</v>
      </c>
      <c r="G10" s="14">
        <f t="shared" si="3"/>
        <v>1.80667040158236</v>
      </c>
      <c r="H10" s="14">
        <f t="shared" si="4"/>
        <v>1.00460997146427</v>
      </c>
      <c r="I10" s="26">
        <f t="shared" si="5"/>
        <v>1.79837992146251</v>
      </c>
      <c r="J10" s="25"/>
      <c r="L10" s="7"/>
      <c r="M10" s="27"/>
    </row>
    <row r="11" customHeight="1" spans="1:13">
      <c r="A11" s="22" t="s">
        <v>125</v>
      </c>
      <c r="B11" s="18">
        <v>15.19</v>
      </c>
      <c r="C11" s="23">
        <v>28.13</v>
      </c>
      <c r="D11" s="14">
        <f t="shared" si="0"/>
        <v>12.94</v>
      </c>
      <c r="E11" s="14">
        <f t="shared" si="1"/>
        <v>14.0133333333333</v>
      </c>
      <c r="F11" s="14">
        <f t="shared" si="2"/>
        <v>-1.07333333333333</v>
      </c>
      <c r="G11" s="14">
        <f t="shared" si="3"/>
        <v>2.10428969640143</v>
      </c>
      <c r="H11" s="14">
        <f t="shared" si="4"/>
        <v>1.00460997146427</v>
      </c>
      <c r="I11" s="26">
        <f t="shared" si="5"/>
        <v>2.09463349575789</v>
      </c>
      <c r="J11" s="25"/>
      <c r="L11" s="7"/>
      <c r="M11" s="27"/>
    </row>
    <row r="12" customHeight="1" spans="1:13">
      <c r="A12" s="22" t="s">
        <v>126</v>
      </c>
      <c r="B12" s="18">
        <v>13.69</v>
      </c>
      <c r="C12" s="23">
        <v>26.27</v>
      </c>
      <c r="D12" s="14">
        <f t="shared" si="0"/>
        <v>12.58</v>
      </c>
      <c r="E12" s="14">
        <f t="shared" si="1"/>
        <v>14.0133333333333</v>
      </c>
      <c r="F12" s="14">
        <f t="shared" si="2"/>
        <v>-1.43333333333333</v>
      </c>
      <c r="G12" s="14">
        <f t="shared" si="3"/>
        <v>2.70069989233638</v>
      </c>
      <c r="H12" s="14">
        <f t="shared" si="4"/>
        <v>1.00460997146427</v>
      </c>
      <c r="I12" s="26">
        <f t="shared" si="5"/>
        <v>2.68830687435839</v>
      </c>
      <c r="J12" s="25"/>
      <c r="L12" s="7"/>
      <c r="M12" s="27"/>
    </row>
    <row r="13" customHeight="1" spans="1:13">
      <c r="A13" s="22" t="s">
        <v>127</v>
      </c>
      <c r="B13" s="18">
        <v>14.55</v>
      </c>
      <c r="C13" s="23">
        <v>26.48</v>
      </c>
      <c r="D13" s="14">
        <f t="shared" si="0"/>
        <v>11.93</v>
      </c>
      <c r="E13" s="14">
        <f t="shared" si="1"/>
        <v>14.0133333333333</v>
      </c>
      <c r="F13" s="14">
        <f t="shared" si="2"/>
        <v>-2.08333333333333</v>
      </c>
      <c r="G13" s="14">
        <f t="shared" si="3"/>
        <v>4.23785237743718</v>
      </c>
      <c r="H13" s="14">
        <f t="shared" si="4"/>
        <v>1.00460997146427</v>
      </c>
      <c r="I13" s="26">
        <f t="shared" si="5"/>
        <v>4.21840564777623</v>
      </c>
      <c r="J13" s="25"/>
      <c r="L13" s="7"/>
      <c r="M13" s="27"/>
    </row>
    <row r="14" customHeight="1" spans="1:13">
      <c r="A14" s="22" t="s">
        <v>128</v>
      </c>
      <c r="B14" s="18">
        <v>13.59</v>
      </c>
      <c r="C14" s="23">
        <v>24.79</v>
      </c>
      <c r="D14" s="14">
        <f t="shared" si="0"/>
        <v>11.2</v>
      </c>
      <c r="E14" s="14">
        <f t="shared" si="1"/>
        <v>14.0133333333333</v>
      </c>
      <c r="F14" s="14">
        <f t="shared" si="2"/>
        <v>-2.81333333333333</v>
      </c>
      <c r="G14" s="14">
        <f t="shared" si="3"/>
        <v>7.02906761776971</v>
      </c>
      <c r="H14" s="14">
        <f t="shared" si="4"/>
        <v>1.00460997146427</v>
      </c>
      <c r="I14" s="26">
        <f t="shared" si="5"/>
        <v>6.99681251174972</v>
      </c>
      <c r="J14" s="25"/>
      <c r="L14" s="7"/>
      <c r="M14" s="27"/>
    </row>
    <row r="15" customHeight="1" spans="1:13">
      <c r="A15" s="22" t="s">
        <v>129</v>
      </c>
      <c r="B15" s="18">
        <v>16.43</v>
      </c>
      <c r="C15" s="23">
        <v>27.21</v>
      </c>
      <c r="D15" s="14">
        <f t="shared" si="0"/>
        <v>10.78</v>
      </c>
      <c r="E15" s="14">
        <f t="shared" si="1"/>
        <v>14.0133333333333</v>
      </c>
      <c r="F15" s="14">
        <f t="shared" si="2"/>
        <v>-3.23333333333333</v>
      </c>
      <c r="G15" s="14">
        <f t="shared" si="3"/>
        <v>9.40438325026887</v>
      </c>
      <c r="H15" s="14">
        <f t="shared" si="4"/>
        <v>1.00460997146427</v>
      </c>
      <c r="I15" s="26">
        <f t="shared" si="5"/>
        <v>9.36122825514217</v>
      </c>
      <c r="J15" s="25"/>
      <c r="L15" s="7"/>
      <c r="M15" s="27"/>
    </row>
    <row r="16" customHeight="1" spans="1:13">
      <c r="A16" s="22" t="s">
        <v>130</v>
      </c>
      <c r="B16" s="18">
        <v>13.38</v>
      </c>
      <c r="C16" s="23">
        <v>23.93</v>
      </c>
      <c r="D16" s="14">
        <f t="shared" si="0"/>
        <v>10.55</v>
      </c>
      <c r="E16" s="14">
        <f t="shared" si="1"/>
        <v>14.0133333333333</v>
      </c>
      <c r="F16" s="14">
        <f t="shared" si="2"/>
        <v>-3.46333333333333</v>
      </c>
      <c r="G16" s="14">
        <f t="shared" si="3"/>
        <v>11.0297893518862</v>
      </c>
      <c r="H16" s="14">
        <f t="shared" si="4"/>
        <v>1.00460997146427</v>
      </c>
      <c r="I16" s="26">
        <f t="shared" si="5"/>
        <v>10.9791756653677</v>
      </c>
      <c r="J16" s="25"/>
      <c r="L16" s="7"/>
      <c r="M16" s="27"/>
    </row>
    <row r="17" customHeight="1" spans="1:13">
      <c r="A17" s="22"/>
      <c r="B17" s="18"/>
      <c r="C17" s="23"/>
      <c r="I17" s="26"/>
      <c r="J17" s="25"/>
      <c r="L17" s="7"/>
      <c r="M17" s="27"/>
    </row>
    <row r="18" customHeight="1" spans="1:13">
      <c r="A18" s="22"/>
      <c r="B18" s="18"/>
      <c r="C18" s="23"/>
      <c r="I18" s="26"/>
      <c r="J18" s="25"/>
      <c r="L18" s="7"/>
      <c r="M18" s="27"/>
    </row>
    <row r="19" customHeight="1" spans="1:13">
      <c r="A19" s="22"/>
      <c r="B19" s="18"/>
      <c r="C19" s="23"/>
      <c r="I19" s="26"/>
      <c r="J19" s="25"/>
      <c r="L19" s="7"/>
      <c r="M19" s="27"/>
    </row>
    <row r="20" customHeight="1" spans="1:13">
      <c r="A20" s="22"/>
      <c r="B20" s="18"/>
      <c r="C20" s="23"/>
      <c r="I20" s="26"/>
      <c r="J20" s="25"/>
      <c r="L20" s="7"/>
      <c r="M20" s="27"/>
    </row>
    <row r="21" customHeight="1" spans="1:13">
      <c r="A21" s="22"/>
      <c r="B21" s="18"/>
      <c r="C21" s="23"/>
      <c r="I21" s="26"/>
      <c r="J21" s="25"/>
      <c r="L21" s="7"/>
      <c r="M21" s="27"/>
    </row>
    <row r="22" customHeight="1" spans="1:13">
      <c r="A22" s="22"/>
      <c r="B22" s="18"/>
      <c r="C22" s="23"/>
      <c r="I22" s="26"/>
      <c r="J22" s="25"/>
      <c r="L22" s="7"/>
      <c r="M22" s="27"/>
    </row>
    <row r="23" customHeight="1" spans="1:13">
      <c r="A23" s="22"/>
      <c r="B23" s="18"/>
      <c r="C23" s="23"/>
      <c r="I23" s="26"/>
      <c r="J23" s="25"/>
      <c r="L23" s="7"/>
      <c r="M23" s="27"/>
    </row>
    <row r="24" customHeight="1" spans="1:13">
      <c r="A24" s="22"/>
      <c r="B24" s="18"/>
      <c r="C24" s="23"/>
      <c r="I24" s="26"/>
      <c r="J24" s="25"/>
      <c r="L24" s="7"/>
      <c r="M24" s="27"/>
    </row>
    <row r="25" customHeight="1" spans="1:13">
      <c r="A25" s="22"/>
      <c r="B25" s="18"/>
      <c r="C25" s="23"/>
      <c r="I25" s="26"/>
      <c r="J25" s="25"/>
      <c r="L25" s="7"/>
      <c r="M25" s="27"/>
    </row>
    <row r="26" customHeight="1" spans="1:13">
      <c r="A26" s="22"/>
      <c r="B26" s="18"/>
      <c r="C26" s="23"/>
      <c r="I26" s="26"/>
      <c r="J26" s="25"/>
      <c r="L26" s="7"/>
      <c r="M26" s="27"/>
    </row>
    <row r="27" customHeight="1" spans="1:24">
      <c r="A27" s="22"/>
      <c r="B27" s="18"/>
      <c r="C27" s="23"/>
      <c r="I27" s="26"/>
      <c r="J27" s="25"/>
      <c r="L27" s="7"/>
      <c r="M27" s="27"/>
      <c r="Q27" s="28"/>
      <c r="R27" s="28"/>
      <c r="S27" s="28"/>
      <c r="T27" s="29"/>
      <c r="V27" s="30"/>
      <c r="W27" s="30"/>
      <c r="X27" s="31"/>
    </row>
    <row r="28" customHeight="1" spans="1:24">
      <c r="A28" s="22"/>
      <c r="B28" s="18"/>
      <c r="C28" s="23"/>
      <c r="I28" s="26"/>
      <c r="J28" s="25"/>
      <c r="L28" s="7"/>
      <c r="M28" s="27"/>
      <c r="Q28" s="28"/>
      <c r="R28" s="28"/>
      <c r="S28" s="28"/>
      <c r="T28" s="29"/>
      <c r="V28" s="32"/>
      <c r="W28" s="32"/>
      <c r="X28" s="32"/>
    </row>
    <row r="29" customHeight="1" spans="1:24">
      <c r="A29" s="22"/>
      <c r="B29" s="18"/>
      <c r="C29" s="23"/>
      <c r="I29" s="26"/>
      <c r="J29" s="25"/>
      <c r="L29" s="7"/>
      <c r="M29" s="27"/>
      <c r="Q29" s="28"/>
      <c r="R29" s="28"/>
      <c r="S29" s="28"/>
      <c r="T29" s="29"/>
      <c r="V29" s="32"/>
      <c r="W29" s="32"/>
      <c r="X29" s="32"/>
    </row>
    <row r="30" customHeight="1" spans="1:24">
      <c r="A30" s="22"/>
      <c r="B30" s="18"/>
      <c r="C30" s="23"/>
      <c r="I30" s="26"/>
      <c r="J30" s="25"/>
      <c r="L30" s="7"/>
      <c r="M30" s="27"/>
      <c r="Q30" s="28"/>
      <c r="R30" s="28"/>
      <c r="S30" s="28"/>
      <c r="T30" s="29"/>
      <c r="V30" s="32"/>
      <c r="W30" s="32"/>
      <c r="X30" s="32"/>
    </row>
    <row r="31" customHeight="1" spans="1:24">
      <c r="A31" s="22"/>
      <c r="B31" s="18"/>
      <c r="C31" s="23"/>
      <c r="I31" s="26"/>
      <c r="J31" s="25"/>
      <c r="L31" s="7"/>
      <c r="M31" s="27"/>
      <c r="Q31" s="28"/>
      <c r="R31" s="28"/>
      <c r="S31" s="28"/>
      <c r="T31" s="29"/>
      <c r="V31" s="32"/>
      <c r="W31" s="32"/>
      <c r="X31" s="32"/>
    </row>
    <row r="32" customHeight="1" spans="1:24">
      <c r="A32" s="24"/>
      <c r="C32" s="14"/>
      <c r="L32" s="24"/>
      <c r="M32" s="24"/>
      <c r="Q32" s="28"/>
      <c r="R32" s="28"/>
      <c r="S32" s="28"/>
      <c r="T32" s="29"/>
      <c r="V32" s="32"/>
      <c r="W32" s="32"/>
      <c r="X32" s="32"/>
    </row>
    <row r="33" s="14" customFormat="1" customHeight="1" spans="12:24">
      <c r="L33" s="24"/>
      <c r="M33" s="24"/>
      <c r="Q33" s="28"/>
      <c r="R33" s="28"/>
      <c r="S33" s="28"/>
      <c r="T33" s="29"/>
      <c r="V33" s="32"/>
      <c r="W33" s="32"/>
      <c r="X33" s="32"/>
    </row>
    <row r="34" s="14" customFormat="1" customHeight="1" spans="17:24">
      <c r="Q34" s="28"/>
      <c r="R34" s="28"/>
      <c r="S34" s="28"/>
      <c r="T34" s="29"/>
      <c r="V34" s="32"/>
      <c r="W34" s="32"/>
      <c r="X34" s="32"/>
    </row>
    <row r="35" s="14" customFormat="1" customHeight="1" spans="17:24">
      <c r="Q35" s="32"/>
      <c r="R35" s="32"/>
      <c r="T35" s="29"/>
      <c r="V35" s="32"/>
      <c r="W35" s="32"/>
      <c r="X35" s="32"/>
    </row>
    <row r="36" s="14" customFormat="1" customHeight="1" spans="17:24">
      <c r="Q36" s="32"/>
      <c r="R36" s="32"/>
      <c r="T36" s="29"/>
      <c r="V36" s="32"/>
      <c r="W36" s="32"/>
      <c r="X36" s="32"/>
    </row>
    <row r="37" s="14" customFormat="1" customHeight="1" spans="17:24">
      <c r="Q37" s="32"/>
      <c r="R37" s="32"/>
      <c r="T37" s="29"/>
      <c r="V37" s="32"/>
      <c r="W37" s="32"/>
      <c r="X37" s="32"/>
    </row>
    <row r="38" s="14" customFormat="1" customHeight="1" spans="17:20">
      <c r="Q38" s="32"/>
      <c r="R38" s="32"/>
      <c r="T38" s="29"/>
    </row>
    <row r="39" s="14" customFormat="1" customHeight="1" spans="17:20">
      <c r="Q39" s="32"/>
      <c r="R39" s="32"/>
      <c r="T39" s="29"/>
    </row>
    <row r="40" s="14" customFormat="1" customHeight="1" spans="17:20">
      <c r="Q40" s="33"/>
      <c r="R40" s="33"/>
      <c r="S40" s="33"/>
      <c r="T40" s="29"/>
    </row>
    <row r="41" s="14" customFormat="1" customHeight="1" spans="17:20">
      <c r="Q41" s="28"/>
      <c r="R41" s="28"/>
      <c r="S41" s="28"/>
      <c r="T41" s="29"/>
    </row>
    <row r="42" s="14" customFormat="1" customHeight="1" spans="17:20">
      <c r="Q42" s="28"/>
      <c r="R42" s="28"/>
      <c r="S42" s="28"/>
      <c r="T42" s="29"/>
    </row>
    <row r="43" s="14" customFormat="1" customHeight="1" spans="17:20">
      <c r="Q43" s="28"/>
      <c r="R43" s="28"/>
      <c r="S43" s="28"/>
      <c r="T43" s="29"/>
    </row>
    <row r="44" s="14" customFormat="1" customHeight="1" spans="17:20">
      <c r="Q44" s="28"/>
      <c r="R44" s="28"/>
      <c r="S44" s="28"/>
      <c r="T44" s="29"/>
    </row>
    <row r="45" s="14" customFormat="1" customHeight="1" spans="17:20">
      <c r="Q45" s="28"/>
      <c r="R45" s="28"/>
      <c r="S45" s="28"/>
      <c r="T45" s="29"/>
    </row>
    <row r="46" s="14" customFormat="1" customHeight="1" spans="17:20">
      <c r="Q46" s="28"/>
      <c r="R46" s="28"/>
      <c r="S46" s="28"/>
      <c r="T46" s="29"/>
    </row>
    <row r="47" s="14" customFormat="1" customHeight="1" spans="17:20">
      <c r="Q47" s="28"/>
      <c r="R47" s="28"/>
      <c r="S47" s="28"/>
      <c r="T47" s="29"/>
    </row>
    <row r="48" s="14" customFormat="1" customHeight="1" spans="17:20">
      <c r="Q48" s="28"/>
      <c r="R48" s="28"/>
      <c r="S48" s="28"/>
      <c r="T48" s="29"/>
    </row>
    <row r="49" s="14" customFormat="1" customHeight="1" spans="17:20">
      <c r="Q49" s="28"/>
      <c r="R49" s="28"/>
      <c r="S49" s="28"/>
      <c r="T49" s="29"/>
    </row>
    <row r="50" s="14" customFormat="1" customHeight="1"/>
    <row r="51" s="14" customFormat="1" customHeight="1"/>
    <row r="52" s="14" customFormat="1" customHeight="1"/>
    <row r="53" s="14" customFormat="1" customHeight="1"/>
    <row r="54" s="14" customFormat="1" customHeight="1"/>
    <row r="55" s="14" customFormat="1" customHeight="1"/>
    <row r="56" s="14" customFormat="1" customHeight="1"/>
    <row r="57" s="14" customFormat="1" customHeight="1"/>
    <row r="58" s="14" customFormat="1" customHeight="1"/>
    <row r="59" s="14" customFormat="1" customHeight="1"/>
    <row r="60" s="14" customFormat="1" customHeight="1"/>
    <row r="61" s="14" customFormat="1" customHeight="1"/>
    <row r="62" s="14" customFormat="1" customHeight="1"/>
    <row r="63" s="14" customFormat="1" customHeight="1"/>
    <row r="64" s="14" customFormat="1" customHeight="1"/>
    <row r="65" s="14" customFormat="1" customHeight="1"/>
    <row r="66" s="14" customFormat="1" customHeight="1"/>
    <row r="67" s="14" customFormat="1" customHeight="1"/>
    <row r="68" s="14" customFormat="1" customHeight="1"/>
    <row r="69" s="14" customFormat="1" customHeight="1"/>
    <row r="70" s="14" customFormat="1" customHeight="1"/>
    <row r="71" s="14" customFormat="1" customHeight="1"/>
    <row r="72" s="14" customFormat="1" customHeight="1"/>
    <row r="73" s="14" customFormat="1" customHeight="1"/>
    <row r="74" s="14" customFormat="1" customHeight="1"/>
    <row r="75" s="14" customFormat="1" customHeight="1"/>
    <row r="76" s="14" customFormat="1"/>
    <row r="77" s="14" customFormat="1"/>
    <row r="78" s="14" customFormat="1"/>
    <row r="79" s="14" customFormat="1" customHeight="1"/>
    <row r="80" s="14" customFormat="1" customHeight="1"/>
    <row r="81" s="14" customFormat="1" customHeight="1"/>
    <row r="82" s="14" customFormat="1" customHeight="1"/>
    <row r="83" s="14" customFormat="1" customHeight="1"/>
    <row r="84" s="14" customFormat="1" customHeight="1"/>
    <row r="85" s="14" customFormat="1" customHeight="1"/>
    <row r="86" s="14" customFormat="1" customHeight="1"/>
    <row r="87" s="14" customFormat="1" customHeight="1"/>
    <row r="88" s="14" customFormat="1" customHeight="1"/>
    <row r="89" s="14" customFormat="1" customHeight="1"/>
    <row r="90" s="14" customFormat="1" customHeight="1"/>
    <row r="91" s="14" customFormat="1" customHeight="1"/>
    <row r="92" s="14" customFormat="1" customHeight="1"/>
    <row r="93" s="14" customFormat="1" customHeight="1"/>
    <row r="94" s="14" customFormat="1" customHeight="1"/>
    <row r="95" s="14" customFormat="1" customHeight="1"/>
    <row r="96" s="14" customFormat="1" customHeight="1"/>
    <row r="97" s="14" customFormat="1" customHeight="1"/>
    <row r="98" s="14" customFormat="1" customHeight="1"/>
    <row r="99" s="14" customFormat="1" customHeight="1"/>
    <row r="100" s="14" customFormat="1" customHeight="1"/>
    <row r="101" s="14" customFormat="1" customHeight="1"/>
    <row r="102" s="14" customFormat="1" customHeight="1"/>
    <row r="103" s="14" customFormat="1" customHeight="1"/>
    <row r="104" s="14" customFormat="1" customHeight="1"/>
    <row r="105" s="14" customFormat="1" customHeight="1"/>
    <row r="106" s="14" customFormat="1" customHeight="1"/>
    <row r="107" s="14" customFormat="1" customHeight="1"/>
    <row r="108" s="14" customFormat="1" customHeight="1"/>
    <row r="109" s="14" customFormat="1" customHeight="1"/>
    <row r="110" s="14" customFormat="1" customHeight="1"/>
    <row r="111" s="14" customFormat="1" customHeight="1"/>
    <row r="112" s="14" customFormat="1" customHeight="1"/>
    <row r="113" s="14" customFormat="1" customHeight="1"/>
    <row r="114" s="14" customFormat="1" customHeight="1"/>
    <row r="115" s="14" customFormat="1"/>
    <row r="116" s="14" customFormat="1"/>
    <row r="117" s="14" customFormat="1"/>
    <row r="118" s="14" customFormat="1"/>
    <row r="119" s="14" customFormat="1"/>
  </sheetData>
  <pageMargins left="0.7" right="0.7" top="0.75" bottom="0.75" header="0.3" footer="0.3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9"/>
  <sheetViews>
    <sheetView topLeftCell="I1" workbookViewId="0">
      <selection activeCell="A22" sqref="A22"/>
    </sheetView>
  </sheetViews>
  <sheetFormatPr defaultColWidth="9" defaultRowHeight="16.5"/>
  <cols>
    <col min="1" max="1" width="22.875" style="14" customWidth="1"/>
    <col min="2" max="2" width="9.375" style="14" customWidth="1"/>
    <col min="3" max="3" width="9.375" style="15" customWidth="1"/>
    <col min="4" max="4" width="9.375" style="14" customWidth="1"/>
    <col min="5" max="6" width="14.125" style="14"/>
    <col min="7" max="9" width="13.625" style="14" customWidth="1"/>
    <col min="10" max="10" width="12.5" style="14" customWidth="1"/>
    <col min="11" max="11" width="13.875" style="14" customWidth="1"/>
    <col min="12" max="12" width="13.625" style="14" customWidth="1"/>
    <col min="13" max="13" width="9.25" style="14"/>
    <col min="14" max="24" width="9" style="14"/>
    <col min="25" max="26" width="14.125" style="14"/>
    <col min="27" max="16384" width="9" style="14"/>
  </cols>
  <sheetData>
    <row r="1" customHeight="1" spans="3:10">
      <c r="C1" s="16" t="s">
        <v>103</v>
      </c>
      <c r="D1" s="14" t="s">
        <v>104</v>
      </c>
      <c r="F1" s="14" t="s">
        <v>105</v>
      </c>
      <c r="G1" s="14" t="s">
        <v>106</v>
      </c>
      <c r="I1" s="14" t="s">
        <v>107</v>
      </c>
      <c r="J1" s="14" t="s">
        <v>108</v>
      </c>
    </row>
    <row r="2" customHeight="1" spans="2:9">
      <c r="B2" s="14" t="s">
        <v>109</v>
      </c>
      <c r="C2" s="17" t="s">
        <v>110</v>
      </c>
      <c r="D2" s="14" t="s">
        <v>111</v>
      </c>
      <c r="E2" s="14" t="s">
        <v>112</v>
      </c>
      <c r="F2" s="14" t="s">
        <v>113</v>
      </c>
      <c r="G2" s="14" t="s">
        <v>114</v>
      </c>
      <c r="H2" s="14" t="s">
        <v>115</v>
      </c>
      <c r="I2" s="14" t="s">
        <v>116</v>
      </c>
    </row>
    <row r="3" customHeight="1" spans="1:14">
      <c r="A3" s="14" t="s">
        <v>117</v>
      </c>
      <c r="B3" s="18">
        <v>13.57</v>
      </c>
      <c r="C3" s="18">
        <v>27.69</v>
      </c>
      <c r="D3" s="19">
        <f t="shared" ref="D3:D16" si="0">C3-B3</f>
        <v>14.12</v>
      </c>
      <c r="E3" s="14">
        <f t="shared" ref="E3:E16" si="1">$D$6</f>
        <v>14.0133333333333</v>
      </c>
      <c r="F3" s="14">
        <f t="shared" ref="F3:F16" si="2">D3-E3</f>
        <v>0.106666666666667</v>
      </c>
      <c r="G3" s="14">
        <f t="shared" ref="G3:G16" si="3">POWER(2,-F3)</f>
        <v>0.928731410038548</v>
      </c>
      <c r="H3" s="14">
        <f t="shared" ref="H3:H16" si="4">$G$6</f>
        <v>1.00460997146427</v>
      </c>
      <c r="I3" s="19">
        <f t="shared" ref="I3:I16" si="5">G3/H3</f>
        <v>0.924469631418129</v>
      </c>
      <c r="L3" s="24"/>
      <c r="M3" s="24"/>
      <c r="N3" s="24"/>
    </row>
    <row r="4" customHeight="1" spans="2:14">
      <c r="B4" s="18">
        <v>13.65</v>
      </c>
      <c r="C4" s="20">
        <v>27.75</v>
      </c>
      <c r="D4" s="19">
        <f t="shared" si="0"/>
        <v>14.1</v>
      </c>
      <c r="E4" s="14">
        <f t="shared" si="1"/>
        <v>14.0133333333333</v>
      </c>
      <c r="F4" s="14">
        <f t="shared" si="2"/>
        <v>0.086666666666666</v>
      </c>
      <c r="G4" s="14">
        <f t="shared" si="3"/>
        <v>0.941696017387347</v>
      </c>
      <c r="H4" s="14">
        <f t="shared" si="4"/>
        <v>1.00460997146427</v>
      </c>
      <c r="I4" s="19">
        <f t="shared" si="5"/>
        <v>0.937374746554407</v>
      </c>
      <c r="L4" s="24"/>
      <c r="M4" s="24"/>
      <c r="N4" s="24"/>
    </row>
    <row r="5" customHeight="1" spans="2:14">
      <c r="B5" s="18">
        <v>13.74</v>
      </c>
      <c r="C5" s="20">
        <v>27.56</v>
      </c>
      <c r="D5" s="19">
        <f t="shared" si="0"/>
        <v>13.82</v>
      </c>
      <c r="E5" s="14">
        <f t="shared" si="1"/>
        <v>14.0133333333333</v>
      </c>
      <c r="F5" s="14">
        <f t="shared" si="2"/>
        <v>-0.193333333333335</v>
      </c>
      <c r="G5" s="14">
        <f t="shared" si="3"/>
        <v>1.14340248696691</v>
      </c>
      <c r="H5" s="14">
        <f t="shared" si="4"/>
        <v>1.00460997146427</v>
      </c>
      <c r="I5" s="19">
        <f t="shared" si="5"/>
        <v>1.13815562202746</v>
      </c>
      <c r="J5" s="25">
        <f>AVERAGE(I3:I5)</f>
        <v>1</v>
      </c>
      <c r="K5" s="25">
        <f>STDEV(I3:I5)</f>
        <v>0.119820146146284</v>
      </c>
      <c r="L5" s="24"/>
      <c r="M5" s="24"/>
      <c r="N5" s="24"/>
    </row>
    <row r="6" customHeight="1" spans="2:14">
      <c r="B6" s="21"/>
      <c r="C6" s="17"/>
      <c r="D6" s="14">
        <f>AVERAGE(D3:D5)</f>
        <v>14.0133333333333</v>
      </c>
      <c r="E6" s="14" t="s">
        <v>119</v>
      </c>
      <c r="G6" s="14">
        <f>AVERAGE(G3:G5)</f>
        <v>1.00460997146427</v>
      </c>
      <c r="J6" s="21"/>
      <c r="L6" s="7"/>
      <c r="M6" s="7"/>
      <c r="N6" s="24"/>
    </row>
    <row r="7" customHeight="1" spans="1:14">
      <c r="A7" s="22" t="s">
        <v>131</v>
      </c>
      <c r="B7" s="18">
        <v>15.06</v>
      </c>
      <c r="C7" s="23">
        <v>29.04</v>
      </c>
      <c r="D7" s="14">
        <f t="shared" si="0"/>
        <v>13.98</v>
      </c>
      <c r="E7" s="14">
        <f t="shared" si="1"/>
        <v>14.0133333333333</v>
      </c>
      <c r="F7" s="14">
        <f t="shared" si="2"/>
        <v>-0.033333333333335</v>
      </c>
      <c r="G7" s="14">
        <f t="shared" si="3"/>
        <v>1.02337389199678</v>
      </c>
      <c r="H7" s="14">
        <f t="shared" si="4"/>
        <v>1.00460997146427</v>
      </c>
      <c r="I7" s="26">
        <f t="shared" si="5"/>
        <v>1.0186778163322</v>
      </c>
      <c r="J7" s="25"/>
      <c r="L7" s="7"/>
      <c r="M7" s="27"/>
      <c r="N7" s="24"/>
    </row>
    <row r="8" customHeight="1" spans="1:14">
      <c r="A8" s="22" t="s">
        <v>132</v>
      </c>
      <c r="B8" s="18">
        <v>14.88</v>
      </c>
      <c r="C8" s="23">
        <v>28.83</v>
      </c>
      <c r="D8" s="14">
        <f t="shared" si="0"/>
        <v>13.95</v>
      </c>
      <c r="E8" s="14">
        <f t="shared" si="1"/>
        <v>14.0133333333333</v>
      </c>
      <c r="F8" s="14">
        <f t="shared" si="2"/>
        <v>-0.0633333333333361</v>
      </c>
      <c r="G8" s="14">
        <f t="shared" si="3"/>
        <v>1.04487715286087</v>
      </c>
      <c r="H8" s="14">
        <f t="shared" si="4"/>
        <v>1.00460997146427</v>
      </c>
      <c r="I8" s="26">
        <f t="shared" si="5"/>
        <v>1.0400824026641</v>
      </c>
      <c r="J8" s="25"/>
      <c r="L8" s="7"/>
      <c r="M8" s="27"/>
      <c r="N8" s="24"/>
    </row>
    <row r="9" customHeight="1" spans="1:14">
      <c r="A9" s="22" t="s">
        <v>133</v>
      </c>
      <c r="B9" s="18">
        <v>13.97</v>
      </c>
      <c r="C9" s="23">
        <v>27.86</v>
      </c>
      <c r="D9" s="14">
        <f t="shared" si="0"/>
        <v>13.89</v>
      </c>
      <c r="E9" s="14">
        <f t="shared" si="1"/>
        <v>14.0133333333333</v>
      </c>
      <c r="F9" s="14">
        <f t="shared" si="2"/>
        <v>-0.123333333333335</v>
      </c>
      <c r="G9" s="14">
        <f t="shared" si="3"/>
        <v>1.08924865614261</v>
      </c>
      <c r="H9" s="14">
        <f t="shared" si="4"/>
        <v>1.00460997146427</v>
      </c>
      <c r="I9" s="26">
        <f t="shared" si="5"/>
        <v>1.0842502932307</v>
      </c>
      <c r="J9" s="25"/>
      <c r="L9" s="7"/>
      <c r="M9" s="27"/>
      <c r="N9" s="24"/>
    </row>
    <row r="10" customHeight="1" spans="1:14">
      <c r="A10" s="22" t="s">
        <v>134</v>
      </c>
      <c r="B10" s="18">
        <v>16.07</v>
      </c>
      <c r="C10" s="23">
        <v>29.92</v>
      </c>
      <c r="D10" s="14">
        <f t="shared" si="0"/>
        <v>13.85</v>
      </c>
      <c r="E10" s="14">
        <f t="shared" si="1"/>
        <v>14.0133333333333</v>
      </c>
      <c r="F10" s="14">
        <f t="shared" si="2"/>
        <v>-0.163333333333332</v>
      </c>
      <c r="G10" s="14">
        <f t="shared" si="3"/>
        <v>1.11987160404676</v>
      </c>
      <c r="H10" s="14">
        <f t="shared" si="4"/>
        <v>1.00460997146427</v>
      </c>
      <c r="I10" s="26">
        <f t="shared" si="5"/>
        <v>1.11473271802637</v>
      </c>
      <c r="J10" s="25"/>
      <c r="L10" s="7"/>
      <c r="M10" s="27"/>
      <c r="N10" s="24"/>
    </row>
    <row r="11" customHeight="1" spans="1:14">
      <c r="A11" s="22" t="s">
        <v>135</v>
      </c>
      <c r="B11" s="18">
        <v>15.29</v>
      </c>
      <c r="C11" s="23">
        <v>28.97</v>
      </c>
      <c r="D11" s="14">
        <f t="shared" si="0"/>
        <v>13.68</v>
      </c>
      <c r="E11" s="14">
        <f t="shared" si="1"/>
        <v>14.0133333333333</v>
      </c>
      <c r="F11" s="14">
        <f t="shared" si="2"/>
        <v>-0.333333333333334</v>
      </c>
      <c r="G11" s="14">
        <f t="shared" si="3"/>
        <v>1.25992104989487</v>
      </c>
      <c r="H11" s="14">
        <f t="shared" si="4"/>
        <v>1.00460997146427</v>
      </c>
      <c r="I11" s="26">
        <f t="shared" si="5"/>
        <v>1.25413950257579</v>
      </c>
      <c r="J11" s="25"/>
      <c r="L11" s="7"/>
      <c r="M11" s="27"/>
      <c r="N11" s="24"/>
    </row>
    <row r="12" customHeight="1" spans="1:14">
      <c r="A12" s="22" t="s">
        <v>136</v>
      </c>
      <c r="B12" s="18">
        <v>14.58</v>
      </c>
      <c r="C12" s="23">
        <v>27.91</v>
      </c>
      <c r="D12" s="14">
        <f t="shared" si="0"/>
        <v>13.33</v>
      </c>
      <c r="E12" s="14">
        <f t="shared" si="1"/>
        <v>14.0133333333333</v>
      </c>
      <c r="F12" s="14">
        <f t="shared" si="2"/>
        <v>-0.683333333333334</v>
      </c>
      <c r="G12" s="14">
        <f t="shared" si="3"/>
        <v>1.60584576372675</v>
      </c>
      <c r="H12" s="14">
        <f t="shared" si="4"/>
        <v>1.00460997146427</v>
      </c>
      <c r="I12" s="26">
        <f t="shared" si="5"/>
        <v>1.59847683114886</v>
      </c>
      <c r="J12" s="25"/>
      <c r="L12" s="7"/>
      <c r="M12" s="27"/>
      <c r="N12" s="24"/>
    </row>
    <row r="13" customHeight="1" spans="1:14">
      <c r="A13" s="22" t="s">
        <v>137</v>
      </c>
      <c r="B13" s="18">
        <v>13.76</v>
      </c>
      <c r="C13" s="23">
        <v>26.73</v>
      </c>
      <c r="D13" s="14">
        <f t="shared" si="0"/>
        <v>12.97</v>
      </c>
      <c r="E13" s="14">
        <f t="shared" si="1"/>
        <v>14.0133333333333</v>
      </c>
      <c r="F13" s="14">
        <f t="shared" si="2"/>
        <v>-1.04333333333333</v>
      </c>
      <c r="G13" s="14">
        <f t="shared" si="3"/>
        <v>2.06098404065859</v>
      </c>
      <c r="H13" s="14">
        <f t="shared" si="4"/>
        <v>1.00460997146427</v>
      </c>
      <c r="I13" s="26">
        <f t="shared" si="5"/>
        <v>2.05152656175074</v>
      </c>
      <c r="J13" s="25"/>
      <c r="L13" s="7"/>
      <c r="M13" s="27"/>
      <c r="N13" s="24"/>
    </row>
    <row r="14" customHeight="1" spans="1:14">
      <c r="A14" s="22" t="s">
        <v>138</v>
      </c>
      <c r="B14" s="18">
        <v>13.39</v>
      </c>
      <c r="C14" s="23">
        <v>25.57</v>
      </c>
      <c r="D14" s="14">
        <f t="shared" si="0"/>
        <v>12.18</v>
      </c>
      <c r="E14" s="14">
        <f t="shared" si="1"/>
        <v>14.0133333333333</v>
      </c>
      <c r="F14" s="14">
        <f t="shared" si="2"/>
        <v>-1.83333333333333</v>
      </c>
      <c r="G14" s="14">
        <f t="shared" si="3"/>
        <v>3.56359487256136</v>
      </c>
      <c r="H14" s="14">
        <f t="shared" si="4"/>
        <v>1.00460997146427</v>
      </c>
      <c r="I14" s="26">
        <f t="shared" si="5"/>
        <v>3.54724218730105</v>
      </c>
      <c r="J14" s="25"/>
      <c r="L14" s="7"/>
      <c r="M14" s="27"/>
      <c r="N14" s="24"/>
    </row>
    <row r="15" customHeight="1" spans="1:14">
      <c r="A15" s="22" t="s">
        <v>139</v>
      </c>
      <c r="B15" s="18">
        <v>16.35</v>
      </c>
      <c r="C15" s="23">
        <v>28.41</v>
      </c>
      <c r="D15" s="14">
        <f t="shared" si="0"/>
        <v>12.06</v>
      </c>
      <c r="E15" s="14">
        <f t="shared" si="1"/>
        <v>14.0133333333333</v>
      </c>
      <c r="F15" s="14">
        <f t="shared" si="2"/>
        <v>-1.95333333333333</v>
      </c>
      <c r="G15" s="14">
        <f t="shared" si="3"/>
        <v>3.87268278393154</v>
      </c>
      <c r="H15" s="14">
        <f t="shared" si="4"/>
        <v>1.00460997146427</v>
      </c>
      <c r="I15" s="26">
        <f t="shared" si="5"/>
        <v>3.85491175076325</v>
      </c>
      <c r="J15" s="25"/>
      <c r="L15" s="7"/>
      <c r="M15" s="27"/>
      <c r="N15" s="24"/>
    </row>
    <row r="16" customHeight="1" spans="1:14">
      <c r="A16" s="22" t="s">
        <v>140</v>
      </c>
      <c r="B16" s="18">
        <v>15.11</v>
      </c>
      <c r="C16" s="23">
        <v>28.29</v>
      </c>
      <c r="D16" s="14">
        <f t="shared" si="0"/>
        <v>13.18</v>
      </c>
      <c r="E16" s="14">
        <f t="shared" si="1"/>
        <v>14.0133333333333</v>
      </c>
      <c r="F16" s="14">
        <f t="shared" si="2"/>
        <v>-0.833333333333334</v>
      </c>
      <c r="G16" s="14">
        <f t="shared" si="3"/>
        <v>1.78179743628068</v>
      </c>
      <c r="H16" s="14">
        <f t="shared" si="4"/>
        <v>1.00460997146427</v>
      </c>
      <c r="I16" s="26">
        <f t="shared" si="5"/>
        <v>1.77362109365053</v>
      </c>
      <c r="J16" s="25"/>
      <c r="L16" s="7"/>
      <c r="M16" s="27"/>
      <c r="N16" s="24"/>
    </row>
    <row r="17" customHeight="1" spans="1:14">
      <c r="A17" s="22"/>
      <c r="B17" s="18"/>
      <c r="C17" s="23"/>
      <c r="I17" s="26"/>
      <c r="J17" s="25"/>
      <c r="L17" s="7"/>
      <c r="M17" s="27"/>
      <c r="N17" s="24"/>
    </row>
    <row r="18" customHeight="1" spans="1:14">
      <c r="A18" s="22"/>
      <c r="B18" s="18"/>
      <c r="C18" s="23"/>
      <c r="I18" s="26"/>
      <c r="J18" s="25"/>
      <c r="L18" s="7"/>
      <c r="M18" s="27"/>
      <c r="N18" s="24"/>
    </row>
    <row r="19" customHeight="1" spans="1:14">
      <c r="A19" s="22"/>
      <c r="B19" s="18"/>
      <c r="C19" s="23"/>
      <c r="I19" s="26"/>
      <c r="J19" s="25"/>
      <c r="L19" s="7"/>
      <c r="M19" s="27"/>
      <c r="N19" s="24"/>
    </row>
    <row r="20" customHeight="1" spans="1:14">
      <c r="A20" s="22"/>
      <c r="B20" s="18"/>
      <c r="C20" s="23"/>
      <c r="I20" s="26"/>
      <c r="J20" s="25"/>
      <c r="L20" s="7"/>
      <c r="M20" s="27"/>
      <c r="N20" s="24"/>
    </row>
    <row r="21" customHeight="1" spans="1:14">
      <c r="A21" s="22"/>
      <c r="B21" s="18"/>
      <c r="C21" s="23"/>
      <c r="I21" s="26"/>
      <c r="J21" s="25"/>
      <c r="L21" s="7"/>
      <c r="M21" s="27"/>
      <c r="N21" s="24"/>
    </row>
    <row r="22" customHeight="1" spans="1:14">
      <c r="A22" s="22"/>
      <c r="B22" s="18"/>
      <c r="C22" s="23"/>
      <c r="I22" s="26"/>
      <c r="J22" s="25"/>
      <c r="L22" s="7"/>
      <c r="M22" s="27"/>
      <c r="N22" s="24"/>
    </row>
    <row r="23" customHeight="1" spans="1:14">
      <c r="A23" s="22"/>
      <c r="B23" s="18"/>
      <c r="C23" s="23"/>
      <c r="I23" s="26"/>
      <c r="J23" s="25"/>
      <c r="L23" s="7"/>
      <c r="M23" s="27"/>
      <c r="N23" s="24"/>
    </row>
    <row r="24" customHeight="1" spans="1:14">
      <c r="A24" s="22"/>
      <c r="B24" s="18"/>
      <c r="C24" s="23"/>
      <c r="I24" s="26"/>
      <c r="J24" s="25"/>
      <c r="L24" s="7"/>
      <c r="M24" s="27"/>
      <c r="N24" s="24"/>
    </row>
    <row r="25" customHeight="1" spans="1:14">
      <c r="A25" s="22"/>
      <c r="B25" s="18"/>
      <c r="C25" s="23"/>
      <c r="I25" s="26"/>
      <c r="J25" s="25"/>
      <c r="L25" s="7"/>
      <c r="M25" s="27"/>
      <c r="N25" s="24"/>
    </row>
    <row r="26" customHeight="1" spans="1:14">
      <c r="A26" s="22"/>
      <c r="B26" s="18"/>
      <c r="C26" s="23"/>
      <c r="I26" s="26"/>
      <c r="J26" s="25"/>
      <c r="L26" s="7"/>
      <c r="M26" s="27"/>
      <c r="N26" s="24"/>
    </row>
    <row r="27" customHeight="1" spans="1:24">
      <c r="A27" s="22"/>
      <c r="B27" s="18"/>
      <c r="C27" s="23"/>
      <c r="I27" s="26"/>
      <c r="J27" s="25"/>
      <c r="L27" s="7"/>
      <c r="M27" s="27"/>
      <c r="N27" s="24"/>
      <c r="Q27" s="28"/>
      <c r="R27" s="28"/>
      <c r="S27" s="28"/>
      <c r="T27" s="29"/>
      <c r="V27" s="30"/>
      <c r="W27" s="30"/>
      <c r="X27" s="31"/>
    </row>
    <row r="28" customHeight="1" spans="1:24">
      <c r="A28" s="22"/>
      <c r="B28" s="18"/>
      <c r="C28" s="23"/>
      <c r="I28" s="26"/>
      <c r="J28" s="25"/>
      <c r="L28" s="7"/>
      <c r="M28" s="27"/>
      <c r="N28" s="24"/>
      <c r="Q28" s="28"/>
      <c r="R28" s="28"/>
      <c r="S28" s="28"/>
      <c r="T28" s="29"/>
      <c r="V28" s="32"/>
      <c r="W28" s="32"/>
      <c r="X28" s="32"/>
    </row>
    <row r="29" customHeight="1" spans="1:24">
      <c r="A29" s="22"/>
      <c r="B29" s="18"/>
      <c r="C29" s="23"/>
      <c r="I29" s="26"/>
      <c r="J29" s="25"/>
      <c r="L29" s="7"/>
      <c r="M29" s="27"/>
      <c r="N29" s="24"/>
      <c r="Q29" s="28"/>
      <c r="R29" s="28"/>
      <c r="S29" s="28"/>
      <c r="T29" s="29"/>
      <c r="V29" s="32"/>
      <c r="W29" s="32"/>
      <c r="X29" s="32"/>
    </row>
    <row r="30" customHeight="1" spans="1:24">
      <c r="A30" s="22"/>
      <c r="B30" s="18"/>
      <c r="C30" s="23"/>
      <c r="I30" s="26"/>
      <c r="J30" s="25"/>
      <c r="L30" s="7"/>
      <c r="M30" s="27"/>
      <c r="N30" s="24"/>
      <c r="Q30" s="28"/>
      <c r="R30" s="28"/>
      <c r="S30" s="28"/>
      <c r="T30" s="29"/>
      <c r="V30" s="32"/>
      <c r="W30" s="32"/>
      <c r="X30" s="32"/>
    </row>
    <row r="31" customHeight="1" spans="1:24">
      <c r="A31" s="24"/>
      <c r="C31" s="14"/>
      <c r="L31" s="24"/>
      <c r="M31" s="24"/>
      <c r="N31" s="24"/>
      <c r="Q31" s="28"/>
      <c r="R31" s="28"/>
      <c r="S31" s="28"/>
      <c r="T31" s="29"/>
      <c r="V31" s="32"/>
      <c r="W31" s="32"/>
      <c r="X31" s="32"/>
    </row>
    <row r="32" customHeight="1" spans="3:24">
      <c r="C32" s="14"/>
      <c r="Q32" s="28"/>
      <c r="R32" s="28"/>
      <c r="S32" s="28"/>
      <c r="T32" s="29"/>
      <c r="V32" s="32"/>
      <c r="W32" s="32"/>
      <c r="X32" s="32"/>
    </row>
    <row r="33" s="14" customFormat="1" customHeight="1" spans="17:24">
      <c r="Q33" s="28"/>
      <c r="R33" s="28"/>
      <c r="S33" s="28"/>
      <c r="T33" s="29"/>
      <c r="V33" s="32"/>
      <c r="W33" s="32"/>
      <c r="X33" s="32"/>
    </row>
    <row r="34" s="14" customFormat="1" customHeight="1" spans="17:24">
      <c r="Q34" s="28"/>
      <c r="R34" s="28"/>
      <c r="S34" s="28"/>
      <c r="T34" s="29"/>
      <c r="V34" s="32"/>
      <c r="W34" s="32"/>
      <c r="X34" s="32"/>
    </row>
    <row r="35" s="14" customFormat="1" customHeight="1" spans="17:24">
      <c r="Q35" s="32"/>
      <c r="R35" s="32"/>
      <c r="T35" s="29"/>
      <c r="V35" s="32"/>
      <c r="W35" s="32"/>
      <c r="X35" s="32"/>
    </row>
    <row r="36" s="14" customFormat="1" customHeight="1" spans="17:24">
      <c r="Q36" s="32"/>
      <c r="R36" s="32"/>
      <c r="T36" s="29"/>
      <c r="V36" s="32"/>
      <c r="W36" s="32"/>
      <c r="X36" s="32"/>
    </row>
    <row r="37" s="14" customFormat="1" customHeight="1" spans="17:24">
      <c r="Q37" s="32"/>
      <c r="R37" s="32"/>
      <c r="T37" s="29"/>
      <c r="V37" s="32"/>
      <c r="W37" s="32"/>
      <c r="X37" s="32"/>
    </row>
    <row r="38" s="14" customFormat="1" customHeight="1" spans="17:20">
      <c r="Q38" s="32"/>
      <c r="R38" s="32"/>
      <c r="T38" s="29"/>
    </row>
    <row r="39" s="14" customFormat="1" customHeight="1" spans="17:20">
      <c r="Q39" s="32"/>
      <c r="R39" s="32"/>
      <c r="T39" s="29"/>
    </row>
    <row r="40" s="14" customFormat="1" customHeight="1" spans="17:20">
      <c r="Q40" s="33"/>
      <c r="R40" s="33"/>
      <c r="S40" s="33"/>
      <c r="T40" s="29"/>
    </row>
    <row r="41" s="14" customFormat="1" customHeight="1" spans="17:20">
      <c r="Q41" s="28"/>
      <c r="R41" s="28"/>
      <c r="S41" s="28"/>
      <c r="T41" s="29"/>
    </row>
    <row r="42" s="14" customFormat="1" customHeight="1" spans="17:20">
      <c r="Q42" s="28"/>
      <c r="R42" s="28"/>
      <c r="S42" s="28"/>
      <c r="T42" s="29"/>
    </row>
    <row r="43" s="14" customFormat="1" customHeight="1" spans="17:20">
      <c r="Q43" s="28"/>
      <c r="R43" s="28"/>
      <c r="S43" s="28"/>
      <c r="T43" s="29"/>
    </row>
    <row r="44" s="14" customFormat="1" customHeight="1" spans="17:20">
      <c r="Q44" s="28"/>
      <c r="R44" s="28"/>
      <c r="S44" s="28"/>
      <c r="T44" s="29"/>
    </row>
    <row r="45" s="14" customFormat="1" customHeight="1" spans="17:20">
      <c r="Q45" s="28"/>
      <c r="R45" s="28"/>
      <c r="S45" s="28"/>
      <c r="T45" s="29"/>
    </row>
    <row r="46" s="14" customFormat="1" customHeight="1" spans="17:20">
      <c r="Q46" s="28"/>
      <c r="R46" s="28"/>
      <c r="S46" s="28"/>
      <c r="T46" s="29"/>
    </row>
    <row r="47" s="14" customFormat="1" customHeight="1" spans="17:20">
      <c r="Q47" s="28"/>
      <c r="R47" s="28"/>
      <c r="S47" s="28"/>
      <c r="T47" s="29"/>
    </row>
    <row r="48" s="14" customFormat="1" customHeight="1" spans="17:20">
      <c r="Q48" s="28"/>
      <c r="R48" s="28"/>
      <c r="S48" s="28"/>
      <c r="T48" s="29"/>
    </row>
    <row r="49" s="14" customFormat="1" customHeight="1" spans="17:20">
      <c r="Q49" s="28"/>
      <c r="R49" s="28"/>
      <c r="S49" s="28"/>
      <c r="T49" s="29"/>
    </row>
    <row r="50" s="14" customFormat="1" customHeight="1"/>
    <row r="51" s="14" customFormat="1" customHeight="1"/>
    <row r="52" s="14" customFormat="1" customHeight="1"/>
    <row r="53" s="14" customFormat="1" customHeight="1"/>
    <row r="54" s="14" customFormat="1" customHeight="1"/>
    <row r="55" s="14" customFormat="1" customHeight="1"/>
    <row r="56" s="14" customFormat="1" customHeight="1"/>
    <row r="57" s="14" customFormat="1" customHeight="1"/>
    <row r="58" s="14" customFormat="1" customHeight="1"/>
    <row r="59" s="14" customFormat="1" customHeight="1"/>
    <row r="60" s="14" customFormat="1" customHeight="1"/>
    <row r="61" s="14" customFormat="1" customHeight="1"/>
    <row r="62" s="14" customFormat="1" customHeight="1"/>
    <row r="63" s="14" customFormat="1" customHeight="1"/>
    <row r="64" s="14" customFormat="1" customHeight="1"/>
    <row r="65" s="14" customFormat="1" customHeight="1"/>
    <row r="66" s="14" customFormat="1" customHeight="1"/>
    <row r="67" s="14" customFormat="1" customHeight="1"/>
    <row r="68" s="14" customFormat="1" customHeight="1"/>
    <row r="69" s="14" customFormat="1" customHeight="1"/>
    <row r="70" s="14" customFormat="1" customHeight="1"/>
    <row r="71" s="14" customFormat="1" customHeight="1"/>
    <row r="72" s="14" customFormat="1" customHeight="1"/>
    <row r="73" s="14" customFormat="1" customHeight="1"/>
    <row r="74" s="14" customFormat="1" customHeight="1"/>
    <row r="75" s="14" customFormat="1" customHeight="1"/>
    <row r="76" s="14" customFormat="1"/>
    <row r="77" s="14" customFormat="1"/>
    <row r="78" s="14" customFormat="1"/>
    <row r="79" s="14" customFormat="1" customHeight="1"/>
    <row r="80" s="14" customFormat="1" customHeight="1"/>
    <row r="81" s="14" customFormat="1" customHeight="1"/>
    <row r="82" s="14" customFormat="1" customHeight="1"/>
    <row r="83" s="14" customFormat="1" customHeight="1"/>
    <row r="84" s="14" customFormat="1" customHeight="1"/>
    <row r="85" s="14" customFormat="1" customHeight="1"/>
    <row r="86" s="14" customFormat="1" customHeight="1"/>
    <row r="87" s="14" customFormat="1" customHeight="1"/>
    <row r="88" s="14" customFormat="1" customHeight="1"/>
    <row r="89" s="14" customFormat="1" customHeight="1"/>
    <row r="90" s="14" customFormat="1" customHeight="1"/>
    <row r="91" s="14" customFormat="1" customHeight="1"/>
    <row r="92" s="14" customFormat="1" customHeight="1"/>
    <row r="93" s="14" customFormat="1" customHeight="1"/>
    <row r="94" s="14" customFormat="1" customHeight="1"/>
    <row r="95" s="14" customFormat="1" customHeight="1"/>
    <row r="96" s="14" customFormat="1" customHeight="1"/>
    <row r="97" s="14" customFormat="1" customHeight="1"/>
    <row r="98" s="14" customFormat="1" customHeight="1"/>
    <row r="99" s="14" customFormat="1" customHeight="1"/>
    <row r="100" s="14" customFormat="1" customHeight="1"/>
    <row r="101" s="14" customFormat="1" customHeight="1"/>
    <row r="102" s="14" customFormat="1" customHeight="1"/>
    <row r="103" s="14" customFormat="1" customHeight="1"/>
    <row r="104" s="14" customFormat="1" customHeight="1"/>
    <row r="105" s="14" customFormat="1" customHeight="1"/>
    <row r="106" s="14" customFormat="1" customHeight="1"/>
    <row r="107" s="14" customFormat="1" customHeight="1"/>
    <row r="108" s="14" customFormat="1" customHeight="1"/>
    <row r="109" s="14" customFormat="1" customHeight="1"/>
    <row r="110" s="14" customFormat="1" customHeight="1"/>
    <row r="111" s="14" customFormat="1" customHeight="1"/>
    <row r="112" s="14" customFormat="1" customHeight="1"/>
    <row r="113" s="14" customFormat="1" customHeight="1"/>
    <row r="114" s="14" customFormat="1" customHeight="1"/>
    <row r="115" s="14" customFormat="1"/>
    <row r="116" s="14" customFormat="1"/>
    <row r="117" s="14" customFormat="1"/>
    <row r="118" s="14" customFormat="1"/>
    <row r="119" s="14" customFormat="1"/>
  </sheetData>
  <pageMargins left="0.75" right="0.75" top="1" bottom="1" header="0.5" footer="0.5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9"/>
  <sheetViews>
    <sheetView workbookViewId="0">
      <selection activeCell="J31" sqref="J31"/>
    </sheetView>
  </sheetViews>
  <sheetFormatPr defaultColWidth="9" defaultRowHeight="16.5" outlineLevelCol="7"/>
  <cols>
    <col min="1" max="6" width="9" style="4"/>
    <col min="7" max="7" width="11.625" style="4" customWidth="1"/>
    <col min="8" max="16384" width="9" style="4"/>
  </cols>
  <sheetData>
    <row r="1" s="12" customFormat="1" ht="17.1" customHeight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>
      <c r="A2" s="4" t="s">
        <v>7</v>
      </c>
      <c r="B2" s="4" t="s">
        <v>8</v>
      </c>
      <c r="C2" s="4">
        <v>16.37</v>
      </c>
      <c r="D2" s="4">
        <v>80</v>
      </c>
      <c r="E2" s="4" t="s">
        <v>9</v>
      </c>
      <c r="F2" s="4" t="s">
        <v>10</v>
      </c>
      <c r="G2" s="4" t="s">
        <v>141</v>
      </c>
    </row>
    <row r="3" spans="1:7">
      <c r="A3" s="4" t="s">
        <v>11</v>
      </c>
      <c r="B3" s="4" t="s">
        <v>8</v>
      </c>
      <c r="C3" s="4">
        <v>16.35</v>
      </c>
      <c r="D3" s="4">
        <v>78</v>
      </c>
      <c r="E3" s="4" t="s">
        <v>9</v>
      </c>
      <c r="F3" s="4" t="s">
        <v>10</v>
      </c>
      <c r="G3" s="4" t="s">
        <v>141</v>
      </c>
    </row>
    <row r="4" spans="1:7">
      <c r="A4" s="4" t="s">
        <v>12</v>
      </c>
      <c r="B4" s="4" t="s">
        <v>8</v>
      </c>
      <c r="C4" s="4">
        <v>16.42</v>
      </c>
      <c r="D4" s="4">
        <v>80</v>
      </c>
      <c r="E4" s="4" t="s">
        <v>9</v>
      </c>
      <c r="F4" s="4" t="s">
        <v>10</v>
      </c>
      <c r="G4" s="4" t="s">
        <v>141</v>
      </c>
    </row>
    <row r="5" spans="1:7">
      <c r="A5" s="4" t="s">
        <v>13</v>
      </c>
      <c r="B5" s="4" t="s">
        <v>8</v>
      </c>
      <c r="C5" s="4">
        <v>16.39</v>
      </c>
      <c r="D5" s="4">
        <v>81.5</v>
      </c>
      <c r="E5" s="4" t="s">
        <v>9</v>
      </c>
      <c r="F5" s="4" t="s">
        <v>10</v>
      </c>
      <c r="G5" s="4" t="s">
        <v>141</v>
      </c>
    </row>
    <row r="6" spans="1:7">
      <c r="A6" s="4" t="s">
        <v>14</v>
      </c>
      <c r="B6" s="4" t="s">
        <v>8</v>
      </c>
      <c r="C6" s="4">
        <v>16.48</v>
      </c>
      <c r="D6" s="4">
        <v>80.5</v>
      </c>
      <c r="E6" s="4" t="s">
        <v>9</v>
      </c>
      <c r="F6" s="4" t="s">
        <v>10</v>
      </c>
      <c r="G6" s="4" t="s">
        <v>141</v>
      </c>
    </row>
    <row r="7" spans="1:7">
      <c r="A7" s="4" t="s">
        <v>15</v>
      </c>
      <c r="B7" s="4" t="s">
        <v>8</v>
      </c>
      <c r="C7" s="4">
        <v>16.44</v>
      </c>
      <c r="D7" s="4">
        <v>78.5</v>
      </c>
      <c r="E7" s="4" t="s">
        <v>9</v>
      </c>
      <c r="F7" s="4" t="s">
        <v>10</v>
      </c>
      <c r="G7" s="4" t="s">
        <v>141</v>
      </c>
    </row>
    <row r="8" spans="1:7">
      <c r="A8" s="4" t="s">
        <v>16</v>
      </c>
      <c r="B8" s="4" t="s">
        <v>8</v>
      </c>
      <c r="C8" s="4">
        <v>16.43</v>
      </c>
      <c r="D8" s="4">
        <v>81.5</v>
      </c>
      <c r="E8" s="4" t="s">
        <v>9</v>
      </c>
      <c r="F8" s="4" t="s">
        <v>10</v>
      </c>
      <c r="G8" s="4" t="s">
        <v>141</v>
      </c>
    </row>
    <row r="9" spans="1:7">
      <c r="A9" s="4" t="s">
        <v>17</v>
      </c>
      <c r="B9" s="4" t="s">
        <v>8</v>
      </c>
      <c r="C9" s="4">
        <v>16.57</v>
      </c>
      <c r="D9" s="4">
        <v>81</v>
      </c>
      <c r="E9" s="4" t="s">
        <v>9</v>
      </c>
      <c r="F9" s="4" t="s">
        <v>10</v>
      </c>
      <c r="G9" s="4" t="s">
        <v>141</v>
      </c>
    </row>
    <row r="10" spans="1:7">
      <c r="A10" s="4" t="s">
        <v>18</v>
      </c>
      <c r="B10" s="4" t="s">
        <v>8</v>
      </c>
      <c r="C10" s="4">
        <v>16.52</v>
      </c>
      <c r="D10" s="4">
        <v>78</v>
      </c>
      <c r="E10" s="4" t="s">
        <v>9</v>
      </c>
      <c r="F10" s="4" t="s">
        <v>10</v>
      </c>
      <c r="G10" s="4" t="s">
        <v>141</v>
      </c>
    </row>
    <row r="11" spans="1:7">
      <c r="A11" s="4" t="s">
        <v>19</v>
      </c>
      <c r="B11" s="4" t="s">
        <v>8</v>
      </c>
      <c r="C11" s="4">
        <v>16.58</v>
      </c>
      <c r="D11" s="4">
        <v>80</v>
      </c>
      <c r="E11" s="4" t="s">
        <v>9</v>
      </c>
      <c r="F11" s="4" t="s">
        <v>10</v>
      </c>
      <c r="G11" s="4" t="s">
        <v>142</v>
      </c>
    </row>
    <row r="12" spans="1:7">
      <c r="A12" s="4" t="s">
        <v>21</v>
      </c>
      <c r="B12" s="4" t="s">
        <v>8</v>
      </c>
      <c r="C12" s="4">
        <v>16.54</v>
      </c>
      <c r="D12" s="4">
        <v>81.5</v>
      </c>
      <c r="E12" s="4" t="s">
        <v>9</v>
      </c>
      <c r="F12" s="4" t="s">
        <v>10</v>
      </c>
      <c r="G12" s="4" t="s">
        <v>142</v>
      </c>
    </row>
    <row r="13" spans="1:7">
      <c r="A13" s="4" t="s">
        <v>22</v>
      </c>
      <c r="B13" s="4" t="s">
        <v>8</v>
      </c>
      <c r="C13" s="4">
        <v>16.55</v>
      </c>
      <c r="D13" s="4">
        <v>79</v>
      </c>
      <c r="E13" s="4" t="s">
        <v>9</v>
      </c>
      <c r="F13" s="4" t="s">
        <v>10</v>
      </c>
      <c r="G13" s="4" t="s">
        <v>142</v>
      </c>
    </row>
    <row r="14" spans="1:7">
      <c r="A14" s="4" t="s">
        <v>23</v>
      </c>
      <c r="B14" s="4" t="s">
        <v>8</v>
      </c>
      <c r="C14" s="4">
        <v>16.53</v>
      </c>
      <c r="D14" s="4">
        <v>82</v>
      </c>
      <c r="E14" s="4" t="s">
        <v>9</v>
      </c>
      <c r="F14" s="4" t="s">
        <v>10</v>
      </c>
      <c r="G14" s="4" t="s">
        <v>142</v>
      </c>
    </row>
    <row r="15" spans="1:7">
      <c r="A15" s="4" t="s">
        <v>25</v>
      </c>
      <c r="B15" s="4" t="s">
        <v>8</v>
      </c>
      <c r="C15" s="4">
        <v>16.69</v>
      </c>
      <c r="D15" s="4">
        <v>79.5</v>
      </c>
      <c r="E15" s="4" t="s">
        <v>9</v>
      </c>
      <c r="F15" s="4" t="s">
        <v>10</v>
      </c>
      <c r="G15" s="4" t="s">
        <v>142</v>
      </c>
    </row>
    <row r="16" spans="1:7">
      <c r="A16" s="4" t="s">
        <v>26</v>
      </c>
      <c r="B16" s="4" t="s">
        <v>8</v>
      </c>
      <c r="C16" s="4">
        <v>16.66</v>
      </c>
      <c r="D16" s="4">
        <v>81</v>
      </c>
      <c r="E16" s="4" t="s">
        <v>9</v>
      </c>
      <c r="F16" s="4" t="s">
        <v>10</v>
      </c>
      <c r="G16" s="4" t="s">
        <v>142</v>
      </c>
    </row>
    <row r="17" spans="1:7">
      <c r="A17" s="4" t="s">
        <v>27</v>
      </c>
      <c r="B17" s="4" t="s">
        <v>8</v>
      </c>
      <c r="C17" s="4">
        <v>16.63</v>
      </c>
      <c r="D17" s="4">
        <v>79</v>
      </c>
      <c r="E17" s="4" t="s">
        <v>9</v>
      </c>
      <c r="F17" s="4" t="s">
        <v>10</v>
      </c>
      <c r="G17" s="4" t="s">
        <v>142</v>
      </c>
    </row>
    <row r="18" spans="1:7">
      <c r="A18" s="4" t="s">
        <v>29</v>
      </c>
      <c r="B18" s="4" t="s">
        <v>8</v>
      </c>
      <c r="C18" s="4">
        <v>16.66</v>
      </c>
      <c r="D18" s="4">
        <v>78</v>
      </c>
      <c r="E18" s="4" t="s">
        <v>9</v>
      </c>
      <c r="F18" s="4" t="s">
        <v>10</v>
      </c>
      <c r="G18" s="4" t="s">
        <v>142</v>
      </c>
    </row>
    <row r="19" spans="1:7">
      <c r="A19" s="4" t="s">
        <v>30</v>
      </c>
      <c r="B19" s="4" t="s">
        <v>8</v>
      </c>
      <c r="C19" s="4">
        <v>16.78</v>
      </c>
      <c r="D19" s="4">
        <v>80.5</v>
      </c>
      <c r="E19" s="4" t="s">
        <v>9</v>
      </c>
      <c r="F19" s="4" t="s">
        <v>10</v>
      </c>
      <c r="G19" s="4" t="s">
        <v>142</v>
      </c>
    </row>
    <row r="20" spans="1:7">
      <c r="A20" s="4" t="s">
        <v>31</v>
      </c>
      <c r="B20" s="4" t="s">
        <v>8</v>
      </c>
      <c r="C20" s="4">
        <v>16.25</v>
      </c>
      <c r="D20" s="4">
        <v>81</v>
      </c>
      <c r="E20" s="4" t="s">
        <v>9</v>
      </c>
      <c r="F20" s="4" t="s">
        <v>10</v>
      </c>
      <c r="G20" s="4" t="s">
        <v>143</v>
      </c>
    </row>
    <row r="21" spans="1:7">
      <c r="A21" s="4" t="s">
        <v>33</v>
      </c>
      <c r="B21" s="4" t="s">
        <v>8</v>
      </c>
      <c r="C21" s="4">
        <v>16.16</v>
      </c>
      <c r="D21" s="4">
        <v>81.5</v>
      </c>
      <c r="E21" s="4" t="s">
        <v>9</v>
      </c>
      <c r="F21" s="4" t="s">
        <v>10</v>
      </c>
      <c r="G21" s="4" t="s">
        <v>143</v>
      </c>
    </row>
    <row r="22" spans="1:7">
      <c r="A22" s="4" t="s">
        <v>34</v>
      </c>
      <c r="B22" s="4" t="s">
        <v>8</v>
      </c>
      <c r="C22" s="4">
        <v>16.32</v>
      </c>
      <c r="D22" s="4">
        <v>80</v>
      </c>
      <c r="E22" s="4" t="s">
        <v>9</v>
      </c>
      <c r="F22" s="4" t="s">
        <v>10</v>
      </c>
      <c r="G22" s="4" t="s">
        <v>143</v>
      </c>
    </row>
    <row r="23" spans="1:7">
      <c r="A23" s="4" t="s">
        <v>35</v>
      </c>
      <c r="B23" s="4" t="s">
        <v>8</v>
      </c>
      <c r="C23" s="4">
        <v>16.37</v>
      </c>
      <c r="D23" s="4">
        <v>78</v>
      </c>
      <c r="E23" s="4" t="s">
        <v>9</v>
      </c>
      <c r="F23" s="4" t="s">
        <v>10</v>
      </c>
      <c r="G23" s="4" t="s">
        <v>143</v>
      </c>
    </row>
    <row r="24" spans="1:7">
      <c r="A24" s="4" t="s">
        <v>37</v>
      </c>
      <c r="B24" s="4" t="s">
        <v>8</v>
      </c>
      <c r="C24" s="4">
        <v>16.22</v>
      </c>
      <c r="D24" s="4">
        <v>80.5</v>
      </c>
      <c r="E24" s="4" t="s">
        <v>9</v>
      </c>
      <c r="F24" s="4" t="s">
        <v>10</v>
      </c>
      <c r="G24" s="4" t="s">
        <v>143</v>
      </c>
    </row>
    <row r="25" spans="1:7">
      <c r="A25" s="4" t="s">
        <v>38</v>
      </c>
      <c r="B25" s="4" t="s">
        <v>8</v>
      </c>
      <c r="C25" s="4">
        <v>16.33</v>
      </c>
      <c r="D25" s="4">
        <v>79.5</v>
      </c>
      <c r="E25" s="4" t="s">
        <v>9</v>
      </c>
      <c r="F25" s="4" t="s">
        <v>10</v>
      </c>
      <c r="G25" s="4" t="s">
        <v>143</v>
      </c>
    </row>
    <row r="26" spans="1:7">
      <c r="A26" s="4" t="s">
        <v>39</v>
      </c>
      <c r="B26" s="4" t="s">
        <v>8</v>
      </c>
      <c r="C26" s="4">
        <v>16.39</v>
      </c>
      <c r="D26" s="4">
        <v>78.5</v>
      </c>
      <c r="E26" s="4" t="s">
        <v>9</v>
      </c>
      <c r="F26" s="4" t="s">
        <v>10</v>
      </c>
      <c r="G26" s="4" t="s">
        <v>143</v>
      </c>
    </row>
    <row r="27" spans="1:7">
      <c r="A27" s="4" t="s">
        <v>41</v>
      </c>
      <c r="B27" s="4" t="s">
        <v>8</v>
      </c>
      <c r="C27" s="4">
        <v>16.42</v>
      </c>
      <c r="D27" s="4">
        <v>79</v>
      </c>
      <c r="E27" s="4" t="s">
        <v>9</v>
      </c>
      <c r="F27" s="4" t="s">
        <v>10</v>
      </c>
      <c r="G27" s="4" t="s">
        <v>143</v>
      </c>
    </row>
    <row r="28" spans="1:7">
      <c r="A28" s="4" t="s">
        <v>42</v>
      </c>
      <c r="B28" s="4" t="s">
        <v>8</v>
      </c>
      <c r="C28" s="4">
        <v>16.36</v>
      </c>
      <c r="D28" s="4">
        <v>82</v>
      </c>
      <c r="E28" s="4" t="s">
        <v>9</v>
      </c>
      <c r="F28" s="4" t="s">
        <v>10</v>
      </c>
      <c r="G28" s="4" t="s">
        <v>143</v>
      </c>
    </row>
    <row r="29" spans="1:7">
      <c r="A29" s="4" t="s">
        <v>43</v>
      </c>
      <c r="B29" s="4" t="s">
        <v>8</v>
      </c>
      <c r="C29" s="4">
        <v>29.32</v>
      </c>
      <c r="D29" s="4">
        <v>80</v>
      </c>
      <c r="E29" s="4" t="s">
        <v>9</v>
      </c>
      <c r="F29" s="12" t="s">
        <v>103</v>
      </c>
      <c r="G29" s="4" t="s">
        <v>141</v>
      </c>
    </row>
    <row r="30" spans="1:7">
      <c r="A30" s="4" t="s">
        <v>45</v>
      </c>
      <c r="B30" s="4" t="s">
        <v>8</v>
      </c>
      <c r="C30" s="4">
        <v>29.4</v>
      </c>
      <c r="D30" s="4">
        <v>81</v>
      </c>
      <c r="E30" s="4" t="s">
        <v>9</v>
      </c>
      <c r="F30" s="12" t="s">
        <v>103</v>
      </c>
      <c r="G30" s="4" t="s">
        <v>141</v>
      </c>
    </row>
    <row r="31" spans="1:7">
      <c r="A31" s="4" t="s">
        <v>46</v>
      </c>
      <c r="B31" s="4" t="s">
        <v>8</v>
      </c>
      <c r="C31" s="4">
        <v>29.37</v>
      </c>
      <c r="D31" s="4">
        <v>78</v>
      </c>
      <c r="E31" s="4" t="s">
        <v>9</v>
      </c>
      <c r="F31" s="12" t="s">
        <v>103</v>
      </c>
      <c r="G31" s="4" t="s">
        <v>141</v>
      </c>
    </row>
    <row r="32" spans="1:7">
      <c r="A32" s="4" t="s">
        <v>47</v>
      </c>
      <c r="B32" s="4" t="s">
        <v>8</v>
      </c>
      <c r="C32" s="4">
        <v>29.32</v>
      </c>
      <c r="D32" s="4">
        <v>79.5</v>
      </c>
      <c r="E32" s="4" t="s">
        <v>9</v>
      </c>
      <c r="F32" s="12" t="s">
        <v>103</v>
      </c>
      <c r="G32" s="4" t="s">
        <v>141</v>
      </c>
    </row>
    <row r="33" spans="1:7">
      <c r="A33" s="4" t="s">
        <v>49</v>
      </c>
      <c r="B33" s="4" t="s">
        <v>8</v>
      </c>
      <c r="C33" s="4">
        <v>29.24</v>
      </c>
      <c r="D33" s="4">
        <v>78.5</v>
      </c>
      <c r="E33" s="4" t="s">
        <v>9</v>
      </c>
      <c r="F33" s="12" t="s">
        <v>103</v>
      </c>
      <c r="G33" s="4" t="s">
        <v>141</v>
      </c>
    </row>
    <row r="34" spans="1:7">
      <c r="A34" s="4" t="s">
        <v>50</v>
      </c>
      <c r="B34" s="4" t="s">
        <v>8</v>
      </c>
      <c r="C34" s="4">
        <v>29.23</v>
      </c>
      <c r="D34" s="4">
        <v>80</v>
      </c>
      <c r="E34" s="4" t="s">
        <v>9</v>
      </c>
      <c r="F34" s="12" t="s">
        <v>103</v>
      </c>
      <c r="G34" s="4" t="s">
        <v>141</v>
      </c>
    </row>
    <row r="35" spans="1:7">
      <c r="A35" s="4" t="s">
        <v>51</v>
      </c>
      <c r="B35" s="4" t="s">
        <v>8</v>
      </c>
      <c r="C35" s="4">
        <v>29.36</v>
      </c>
      <c r="D35" s="4">
        <v>81.5</v>
      </c>
      <c r="E35" s="4" t="s">
        <v>9</v>
      </c>
      <c r="F35" s="12" t="s">
        <v>103</v>
      </c>
      <c r="G35" s="4" t="s">
        <v>141</v>
      </c>
    </row>
    <row r="36" spans="1:7">
      <c r="A36" s="4" t="s">
        <v>53</v>
      </c>
      <c r="B36" s="4" t="s">
        <v>8</v>
      </c>
      <c r="C36" s="4">
        <v>29.41</v>
      </c>
      <c r="D36" s="4">
        <v>78</v>
      </c>
      <c r="E36" s="4" t="s">
        <v>9</v>
      </c>
      <c r="F36" s="12" t="s">
        <v>103</v>
      </c>
      <c r="G36" s="4" t="s">
        <v>141</v>
      </c>
    </row>
    <row r="37" spans="1:7">
      <c r="A37" s="4" t="s">
        <v>54</v>
      </c>
      <c r="B37" s="4" t="s">
        <v>8</v>
      </c>
      <c r="C37" s="4">
        <v>29.53</v>
      </c>
      <c r="D37" s="4">
        <v>82</v>
      </c>
      <c r="E37" s="4" t="s">
        <v>9</v>
      </c>
      <c r="F37" s="12" t="s">
        <v>103</v>
      </c>
      <c r="G37" s="4" t="s">
        <v>141</v>
      </c>
    </row>
    <row r="38" spans="1:7">
      <c r="A38" s="4" t="s">
        <v>55</v>
      </c>
      <c r="B38" s="4" t="s">
        <v>8</v>
      </c>
      <c r="C38" s="4">
        <v>30.01</v>
      </c>
      <c r="D38" s="4">
        <v>79.5</v>
      </c>
      <c r="E38" s="4" t="s">
        <v>9</v>
      </c>
      <c r="F38" s="12" t="s">
        <v>103</v>
      </c>
      <c r="G38" s="4" t="s">
        <v>142</v>
      </c>
    </row>
    <row r="39" spans="1:7">
      <c r="A39" s="4" t="s">
        <v>57</v>
      </c>
      <c r="B39" s="4" t="s">
        <v>8</v>
      </c>
      <c r="C39" s="4">
        <v>30</v>
      </c>
      <c r="D39" s="4">
        <v>81</v>
      </c>
      <c r="E39" s="4" t="s">
        <v>9</v>
      </c>
      <c r="F39" s="12" t="s">
        <v>103</v>
      </c>
      <c r="G39" s="4" t="s">
        <v>142</v>
      </c>
    </row>
    <row r="40" spans="1:7">
      <c r="A40" s="4" t="s">
        <v>58</v>
      </c>
      <c r="B40" s="4" t="s">
        <v>8</v>
      </c>
      <c r="C40" s="4">
        <v>29.95</v>
      </c>
      <c r="D40" s="4">
        <v>78.5</v>
      </c>
      <c r="E40" s="4" t="s">
        <v>9</v>
      </c>
      <c r="F40" s="12" t="s">
        <v>103</v>
      </c>
      <c r="G40" s="4" t="s">
        <v>142</v>
      </c>
    </row>
    <row r="41" spans="1:7">
      <c r="A41" s="4" t="s">
        <v>59</v>
      </c>
      <c r="B41" s="4" t="s">
        <v>8</v>
      </c>
      <c r="C41" s="4">
        <v>30.07</v>
      </c>
      <c r="D41" s="4">
        <v>81.5</v>
      </c>
      <c r="E41" s="4" t="s">
        <v>9</v>
      </c>
      <c r="F41" s="12" t="s">
        <v>103</v>
      </c>
      <c r="G41" s="4" t="s">
        <v>142</v>
      </c>
    </row>
    <row r="42" spans="1:7">
      <c r="A42" s="4" t="s">
        <v>61</v>
      </c>
      <c r="B42" s="4" t="s">
        <v>8</v>
      </c>
      <c r="C42" s="4">
        <v>29.91</v>
      </c>
      <c r="D42" s="4">
        <v>82</v>
      </c>
      <c r="E42" s="4" t="s">
        <v>9</v>
      </c>
      <c r="F42" s="12" t="s">
        <v>103</v>
      </c>
      <c r="G42" s="4" t="s">
        <v>142</v>
      </c>
    </row>
    <row r="43" spans="1:7">
      <c r="A43" s="4" t="s">
        <v>62</v>
      </c>
      <c r="B43" s="4" t="s">
        <v>8</v>
      </c>
      <c r="C43" s="4">
        <v>29.96</v>
      </c>
      <c r="D43" s="4">
        <v>80.5</v>
      </c>
      <c r="E43" s="4" t="s">
        <v>9</v>
      </c>
      <c r="F43" s="12" t="s">
        <v>103</v>
      </c>
      <c r="G43" s="4" t="s">
        <v>142</v>
      </c>
    </row>
    <row r="44" spans="1:7">
      <c r="A44" s="4" t="s">
        <v>63</v>
      </c>
      <c r="B44" s="4" t="s">
        <v>8</v>
      </c>
      <c r="C44" s="4">
        <v>29.77</v>
      </c>
      <c r="D44" s="4">
        <v>80</v>
      </c>
      <c r="E44" s="4" t="s">
        <v>9</v>
      </c>
      <c r="F44" s="12" t="s">
        <v>103</v>
      </c>
      <c r="G44" s="4" t="s">
        <v>142</v>
      </c>
    </row>
    <row r="45" spans="1:7">
      <c r="A45" s="4" t="s">
        <v>65</v>
      </c>
      <c r="B45" s="4" t="s">
        <v>8</v>
      </c>
      <c r="C45" s="4">
        <v>29.92</v>
      </c>
      <c r="D45" s="4">
        <v>78.5</v>
      </c>
      <c r="E45" s="4" t="s">
        <v>9</v>
      </c>
      <c r="F45" s="12" t="s">
        <v>103</v>
      </c>
      <c r="G45" s="4" t="s">
        <v>142</v>
      </c>
    </row>
    <row r="46" spans="1:7">
      <c r="A46" s="4" t="s">
        <v>66</v>
      </c>
      <c r="B46" s="4" t="s">
        <v>8</v>
      </c>
      <c r="C46" s="4">
        <v>29.85</v>
      </c>
      <c r="D46" s="4">
        <v>79.5</v>
      </c>
      <c r="E46" s="4" t="s">
        <v>9</v>
      </c>
      <c r="F46" s="12" t="s">
        <v>103</v>
      </c>
      <c r="G46" s="4" t="s">
        <v>142</v>
      </c>
    </row>
    <row r="47" spans="1:7">
      <c r="A47" s="4" t="s">
        <v>67</v>
      </c>
      <c r="B47" s="4" t="s">
        <v>8</v>
      </c>
      <c r="C47" s="4">
        <v>29.59</v>
      </c>
      <c r="D47" s="4">
        <v>79</v>
      </c>
      <c r="E47" s="4" t="s">
        <v>9</v>
      </c>
      <c r="F47" s="12" t="s">
        <v>103</v>
      </c>
      <c r="G47" s="4" t="s">
        <v>143</v>
      </c>
    </row>
    <row r="48" spans="1:7">
      <c r="A48" s="4" t="s">
        <v>69</v>
      </c>
      <c r="B48" s="4" t="s">
        <v>8</v>
      </c>
      <c r="C48" s="4">
        <v>29.68</v>
      </c>
      <c r="D48" s="4">
        <v>81.5</v>
      </c>
      <c r="E48" s="4" t="s">
        <v>9</v>
      </c>
      <c r="F48" s="12" t="s">
        <v>103</v>
      </c>
      <c r="G48" s="4" t="s">
        <v>143</v>
      </c>
    </row>
    <row r="49" spans="1:7">
      <c r="A49" s="4" t="s">
        <v>70</v>
      </c>
      <c r="B49" s="4" t="s">
        <v>8</v>
      </c>
      <c r="C49" s="4">
        <v>29.76</v>
      </c>
      <c r="D49" s="4">
        <v>82</v>
      </c>
      <c r="E49" s="4" t="s">
        <v>9</v>
      </c>
      <c r="F49" s="12" t="s">
        <v>103</v>
      </c>
      <c r="G49" s="4" t="s">
        <v>143</v>
      </c>
    </row>
    <row r="50" spans="1:7">
      <c r="A50" s="4" t="s">
        <v>71</v>
      </c>
      <c r="B50" s="4" t="s">
        <v>8</v>
      </c>
      <c r="C50" s="4">
        <v>30.04</v>
      </c>
      <c r="D50" s="4">
        <v>78.5</v>
      </c>
      <c r="E50" s="4" t="s">
        <v>9</v>
      </c>
      <c r="F50" s="12" t="s">
        <v>103</v>
      </c>
      <c r="G50" s="4" t="s">
        <v>143</v>
      </c>
    </row>
    <row r="51" spans="1:7">
      <c r="A51" s="4" t="s">
        <v>73</v>
      </c>
      <c r="B51" s="4" t="s">
        <v>8</v>
      </c>
      <c r="C51" s="4">
        <v>29.86</v>
      </c>
      <c r="D51" s="4">
        <v>79</v>
      </c>
      <c r="E51" s="4" t="s">
        <v>9</v>
      </c>
      <c r="F51" s="12" t="s">
        <v>103</v>
      </c>
      <c r="G51" s="4" t="s">
        <v>143</v>
      </c>
    </row>
    <row r="52" spans="1:7">
      <c r="A52" s="4" t="s">
        <v>74</v>
      </c>
      <c r="B52" s="4" t="s">
        <v>8</v>
      </c>
      <c r="C52" s="4">
        <v>30</v>
      </c>
      <c r="D52" s="4">
        <v>80.5</v>
      </c>
      <c r="E52" s="4" t="s">
        <v>9</v>
      </c>
      <c r="F52" s="12" t="s">
        <v>103</v>
      </c>
      <c r="G52" s="4" t="s">
        <v>143</v>
      </c>
    </row>
    <row r="53" spans="1:7">
      <c r="A53" s="4" t="s">
        <v>75</v>
      </c>
      <c r="B53" s="4" t="s">
        <v>8</v>
      </c>
      <c r="C53" s="4">
        <v>29.99</v>
      </c>
      <c r="D53" s="4">
        <v>81.5</v>
      </c>
      <c r="E53" s="4" t="s">
        <v>9</v>
      </c>
      <c r="F53" s="12" t="s">
        <v>103</v>
      </c>
      <c r="G53" s="4" t="s">
        <v>143</v>
      </c>
    </row>
    <row r="54" spans="1:7">
      <c r="A54" s="4" t="s">
        <v>77</v>
      </c>
      <c r="B54" s="4" t="s">
        <v>8</v>
      </c>
      <c r="C54" s="4">
        <v>29.95</v>
      </c>
      <c r="D54" s="4">
        <v>81</v>
      </c>
      <c r="E54" s="4" t="s">
        <v>9</v>
      </c>
      <c r="F54" s="12" t="s">
        <v>103</v>
      </c>
      <c r="G54" s="4" t="s">
        <v>143</v>
      </c>
    </row>
    <row r="55" spans="1:7">
      <c r="A55" s="4" t="s">
        <v>78</v>
      </c>
      <c r="B55" s="4" t="s">
        <v>8</v>
      </c>
      <c r="C55" s="4">
        <v>29.98</v>
      </c>
      <c r="D55" s="4">
        <v>78</v>
      </c>
      <c r="E55" s="4" t="s">
        <v>9</v>
      </c>
      <c r="F55" s="12" t="s">
        <v>103</v>
      </c>
      <c r="G55" s="4" t="s">
        <v>143</v>
      </c>
    </row>
    <row r="56" spans="6:6">
      <c r="F56" s="12"/>
    </row>
    <row r="57" spans="6:6">
      <c r="F57" s="12"/>
    </row>
    <row r="58" spans="6:6">
      <c r="F58" s="12"/>
    </row>
    <row r="59" spans="6:6">
      <c r="F59" s="12"/>
    </row>
    <row r="60" spans="6:6">
      <c r="F60" s="12"/>
    </row>
    <row r="61" spans="6:6">
      <c r="F61" s="12"/>
    </row>
    <row r="62" spans="6:6">
      <c r="F62" s="12"/>
    </row>
    <row r="63" spans="6:6">
      <c r="F63" s="12"/>
    </row>
    <row r="64" spans="6:6">
      <c r="F64" s="12"/>
    </row>
    <row r="65" spans="6:6">
      <c r="F65" s="12"/>
    </row>
    <row r="66" spans="6:6">
      <c r="F66" s="12"/>
    </row>
    <row r="67" spans="6:6">
      <c r="F67" s="12"/>
    </row>
    <row r="68" spans="6:6">
      <c r="F68" s="12"/>
    </row>
    <row r="69" spans="6:6">
      <c r="F69" s="12"/>
    </row>
    <row r="70" spans="6:6">
      <c r="F70" s="12"/>
    </row>
    <row r="71" spans="6:6">
      <c r="F71" s="12"/>
    </row>
    <row r="72" spans="6:6">
      <c r="F72" s="12"/>
    </row>
    <row r="73" spans="6:6">
      <c r="F73" s="12"/>
    </row>
    <row r="74" spans="6:6">
      <c r="F74" s="12"/>
    </row>
    <row r="75" spans="6:6">
      <c r="F75" s="12"/>
    </row>
    <row r="76" spans="6:6">
      <c r="F76" s="12"/>
    </row>
    <row r="77" spans="6:6">
      <c r="F77" s="12"/>
    </row>
    <row r="78" spans="6:6">
      <c r="F78" s="12"/>
    </row>
    <row r="79" spans="6:6">
      <c r="F79" s="12"/>
    </row>
    <row r="80" spans="6:6">
      <c r="F80" s="12"/>
    </row>
    <row r="81" spans="6:6">
      <c r="F81" s="12"/>
    </row>
    <row r="82" spans="6:6">
      <c r="F82" s="12"/>
    </row>
    <row r="83" spans="6:6">
      <c r="F83" s="12"/>
    </row>
    <row r="84" spans="6:6">
      <c r="F84" s="12"/>
    </row>
    <row r="85" spans="6:6">
      <c r="F85" s="12"/>
    </row>
    <row r="86" spans="6:6">
      <c r="F86" s="12"/>
    </row>
    <row r="87" spans="6:6">
      <c r="F87" s="12"/>
    </row>
    <row r="88" spans="6:6">
      <c r="F88" s="12"/>
    </row>
    <row r="89" spans="6:6">
      <c r="F89" s="12"/>
    </row>
    <row r="90" spans="6:6">
      <c r="F90" s="12"/>
    </row>
    <row r="91" spans="6:6">
      <c r="F91" s="12"/>
    </row>
    <row r="92" spans="6:6">
      <c r="F92" s="12"/>
    </row>
    <row r="93" spans="6:6">
      <c r="F93" s="12"/>
    </row>
    <row r="94" spans="6:6">
      <c r="F94" s="12"/>
    </row>
    <row r="95" spans="6:6">
      <c r="F95" s="12"/>
    </row>
    <row r="96" spans="6:6">
      <c r="F96" s="12"/>
    </row>
    <row r="97" spans="6:6">
      <c r="F97" s="12"/>
    </row>
    <row r="98" spans="6:8">
      <c r="F98" s="12"/>
      <c r="H98" s="13"/>
    </row>
    <row r="99" spans="6:8">
      <c r="F99" s="12"/>
      <c r="H99" s="13"/>
    </row>
    <row r="100" spans="6:8">
      <c r="F100" s="12"/>
      <c r="H100" s="13"/>
    </row>
    <row r="101" spans="6:8">
      <c r="F101" s="12"/>
      <c r="H101" s="13"/>
    </row>
    <row r="102" spans="6:8">
      <c r="F102" s="12"/>
      <c r="H102" s="13"/>
    </row>
    <row r="103" spans="6:8">
      <c r="F103" s="12"/>
      <c r="H103" s="13"/>
    </row>
    <row r="104" spans="6:8">
      <c r="F104" s="12"/>
      <c r="H104" s="13"/>
    </row>
    <row r="105" spans="6:8">
      <c r="F105" s="12"/>
      <c r="H105" s="13"/>
    </row>
    <row r="106" spans="6:8">
      <c r="F106" s="12"/>
      <c r="H106" s="13"/>
    </row>
    <row r="107" spans="6:8">
      <c r="F107" s="12"/>
      <c r="H107" s="13"/>
    </row>
    <row r="108" spans="6:8">
      <c r="F108" s="12"/>
      <c r="H108" s="13"/>
    </row>
    <row r="109" spans="6:8">
      <c r="F109" s="12"/>
      <c r="H109" s="13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fig 3A CT1</vt:lpstr>
      <vt:lpstr>fig 3A CT2</vt:lpstr>
      <vt:lpstr>Normal</vt:lpstr>
      <vt:lpstr>DN</vt:lpstr>
      <vt:lpstr>fig3B CT1</vt:lpstr>
      <vt:lpstr>CT2</vt:lpstr>
      <vt:lpstr>Control</vt:lpstr>
      <vt:lpstr>Diabetic rats</vt:lpstr>
      <vt:lpstr>fig3C</vt:lpstr>
      <vt:lpstr>fig3E</vt:lpstr>
      <vt:lpstr>fig3F</vt:lpstr>
      <vt:lpstr>fig3G</vt:lpstr>
      <vt:lpstr>fig3H</vt:lpstr>
      <vt:lpstr>fig3I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WPS_261279096</cp:lastModifiedBy>
  <dcterms:created xsi:type="dcterms:W3CDTF">2023-03-01T05:52:00Z</dcterms:created>
  <dcterms:modified xsi:type="dcterms:W3CDTF">2023-04-24T03:41:13Z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1EA5E5D3E051478B8605A28831E27C57</vt:lpwstr>
  </property>
  <property fmtid="{D5CDD505-2E9C-101B-9397-08002B2CF9AE}" pid="3" name="KSOProductBuildVer">
    <vt:lpwstr>2052-11.1.0.14036</vt:lpwstr>
  </property>
</Properties>
</file>