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5" yWindow="109" windowWidth="14808" windowHeight="8015" activeTab="2"/>
  </bookViews>
  <sheets>
    <sheet name="Table S1 survival " sheetId="1" r:id="rId1"/>
    <sheet name="Table S2 body weight" sheetId="2" r:id="rId2"/>
    <sheet name="Table S3 pupation time (day)" sheetId="3" r:id="rId3"/>
  </sheets>
  <calcPr calcId="152511"/>
</workbook>
</file>

<file path=xl/calcChain.xml><?xml version="1.0" encoding="utf-8"?>
<calcChain xmlns="http://schemas.openxmlformats.org/spreadsheetml/2006/main">
  <c r="B107" i="2" l="1"/>
  <c r="E108" i="2"/>
  <c r="C108" i="2"/>
  <c r="B108" i="2"/>
  <c r="E107" i="2"/>
  <c r="D107" i="2"/>
  <c r="C107" i="2"/>
  <c r="B89" i="2"/>
  <c r="E144" i="2" l="1"/>
  <c r="C144" i="2"/>
  <c r="B144" i="2"/>
  <c r="E143" i="2"/>
  <c r="D143" i="2"/>
  <c r="C143" i="2"/>
  <c r="B143" i="2"/>
  <c r="E126" i="2"/>
  <c r="C126" i="2"/>
  <c r="B126" i="2"/>
  <c r="E125" i="2"/>
  <c r="D125" i="2"/>
  <c r="C125" i="2"/>
  <c r="B125" i="2"/>
  <c r="E90" i="2"/>
  <c r="D90" i="2"/>
  <c r="C90" i="2"/>
  <c r="B90" i="2"/>
  <c r="E89" i="2"/>
  <c r="D89" i="2"/>
  <c r="C89" i="2"/>
</calcChain>
</file>

<file path=xl/sharedStrings.xml><?xml version="1.0" encoding="utf-8"?>
<sst xmlns="http://schemas.openxmlformats.org/spreadsheetml/2006/main" count="332" uniqueCount="43">
  <si>
    <t>Time(h)</t>
    <phoneticPr fontId="1" type="noConversion"/>
  </si>
  <si>
    <t>2.5 mg/L</t>
  </si>
  <si>
    <t>water</t>
  </si>
  <si>
    <t>0h-R1</t>
    <phoneticPr fontId="1" type="noConversion"/>
  </si>
  <si>
    <t>0h-R2</t>
    <phoneticPr fontId="1" type="noConversion"/>
  </si>
  <si>
    <t>0h-R3</t>
    <phoneticPr fontId="1" type="noConversion"/>
  </si>
  <si>
    <t>24h-R1</t>
    <phoneticPr fontId="1" type="noConversion"/>
  </si>
  <si>
    <t>24h-R2</t>
    <phoneticPr fontId="1" type="noConversion"/>
  </si>
  <si>
    <t>24h-R3</t>
    <phoneticPr fontId="1" type="noConversion"/>
  </si>
  <si>
    <t>48h-R1</t>
    <phoneticPr fontId="1" type="noConversion"/>
  </si>
  <si>
    <t>48h-R2</t>
    <phoneticPr fontId="1" type="noConversion"/>
  </si>
  <si>
    <t>48h-R3</t>
    <phoneticPr fontId="1" type="noConversion"/>
  </si>
  <si>
    <t>72h-R1</t>
    <phoneticPr fontId="1" type="noConversion"/>
  </si>
  <si>
    <t>72h-R2</t>
    <phoneticPr fontId="1" type="noConversion"/>
  </si>
  <si>
    <t>72h-R3</t>
    <phoneticPr fontId="1" type="noConversion"/>
  </si>
  <si>
    <t>Time(day)</t>
    <phoneticPr fontId="1" type="noConversion"/>
  </si>
  <si>
    <t>1.25mg/L Gray I (n=15)</t>
    <phoneticPr fontId="1" type="noConversion"/>
  </si>
  <si>
    <t>6.25mg/L (n=30)</t>
    <phoneticPr fontId="1" type="noConversion"/>
  </si>
  <si>
    <t>2.5mg/L (n=30)</t>
    <phoneticPr fontId="1" type="noConversion"/>
  </si>
  <si>
    <t>1.25 mg/L (n=30)</t>
    <phoneticPr fontId="1" type="noConversion"/>
  </si>
  <si>
    <t>water (n=30)</t>
    <phoneticPr fontId="1" type="noConversion"/>
  </si>
  <si>
    <t>Alive</t>
    <phoneticPr fontId="1" type="noConversion"/>
  </si>
  <si>
    <t>Dead</t>
    <phoneticPr fontId="1" type="noConversion"/>
  </si>
  <si>
    <t>0.62mg/L Gray I (n=15)</t>
    <phoneticPr fontId="1" type="noConversion"/>
  </si>
  <si>
    <t>0 day</t>
    <phoneticPr fontId="1" type="noConversion"/>
  </si>
  <si>
    <t>0.2% Matrine (n=15)</t>
    <phoneticPr fontId="1" type="noConversion"/>
  </si>
  <si>
    <t>Water (n=15)</t>
    <phoneticPr fontId="1" type="noConversion"/>
  </si>
  <si>
    <t>Ave</t>
    <phoneticPr fontId="1" type="noConversion"/>
  </si>
  <si>
    <t>SD</t>
    <phoneticPr fontId="1" type="noConversion"/>
  </si>
  <si>
    <t>2 day</t>
    <phoneticPr fontId="1" type="noConversion"/>
  </si>
  <si>
    <t>4 day</t>
    <phoneticPr fontId="1" type="noConversion"/>
  </si>
  <si>
    <t>6 day</t>
    <phoneticPr fontId="1" type="noConversion"/>
  </si>
  <si>
    <t>8 day</t>
    <phoneticPr fontId="1" type="noConversion"/>
  </si>
  <si>
    <t>10 day</t>
    <phoneticPr fontId="1" type="noConversion"/>
  </si>
  <si>
    <t>12 day</t>
    <phoneticPr fontId="1" type="noConversion"/>
  </si>
  <si>
    <t>14 day</t>
    <phoneticPr fontId="1" type="noConversion"/>
  </si>
  <si>
    <t>-</t>
    <phoneticPr fontId="1" type="noConversion"/>
  </si>
  <si>
    <t>0.4% matrine (n=30)</t>
    <phoneticPr fontId="1" type="noConversion"/>
  </si>
  <si>
    <t>-</t>
    <phoneticPr fontId="1" type="noConversion"/>
  </si>
  <si>
    <r>
      <t>75.21</t>
    </r>
    <r>
      <rPr>
        <sz val="9"/>
        <color theme="1"/>
        <rFont val="宋体"/>
        <family val="3"/>
        <charset val="134"/>
        <scheme val="minor"/>
      </rPr>
      <t>±</t>
    </r>
    <r>
      <rPr>
        <sz val="9"/>
        <color theme="1"/>
        <rFont val="Arial"/>
        <family val="2"/>
      </rPr>
      <t>15.20</t>
    </r>
  </si>
  <si>
    <t xml:space="preserve">ddH2O </t>
    <phoneticPr fontId="1" type="noConversion"/>
  </si>
  <si>
    <t>dead</t>
    <phoneticPr fontId="1" type="noConversion"/>
  </si>
  <si>
    <t>dead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</si>
</sst>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1"/>
      <color theme="1"/>
      <name val="宋体"/>
      <family val="2"/>
      <scheme val="minor"/>
    </font>
    <font>
      <sz val="9"/>
      <color rgb="FFFF0000"/>
      <name val="Arial"/>
      <family val="2"/>
    </font>
    <font>
      <sz val="9"/>
      <name val="Arial"/>
      <family val="2"/>
    </font>
    <font>
      <sz val="9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0" fillId="0" borderId="0" xfId="0" applyFill="1"/>
    <xf numFmtId="2" fontId="2" fillId="0" borderId="0" xfId="0" applyNumberFormat="1" applyFont="1" applyBorder="1" applyAlignment="1">
      <alignment horizontal="center" vertical="center"/>
    </xf>
    <xf numFmtId="2" fontId="2" fillId="0" borderId="0" xfId="0" applyNumberFormat="1" applyFont="1" applyFill="1" applyBorder="1" applyAlignment="1">
      <alignment horizontal="center" vertical="center"/>
    </xf>
    <xf numFmtId="0" fontId="0" fillId="2" borderId="0" xfId="0" applyFill="1"/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0" fillId="2" borderId="1" xfId="0" applyFill="1" applyBorder="1"/>
    <xf numFmtId="0" fontId="3" fillId="0" borderId="0" xfId="0" applyFont="1" applyBorder="1" applyAlignment="1">
      <alignment horizontal="center" vertical="center"/>
    </xf>
    <xf numFmtId="2" fontId="5" fillId="0" borderId="0" xfId="0" applyNumberFormat="1" applyFont="1" applyBorder="1" applyAlignment="1">
      <alignment horizontal="center" vertical="center"/>
    </xf>
    <xf numFmtId="2" fontId="6" fillId="0" borderId="0" xfId="0" applyNumberFormat="1" applyFont="1" applyBorder="1" applyAlignment="1">
      <alignment horizontal="center" vertical="center"/>
    </xf>
    <xf numFmtId="2" fontId="6" fillId="0" borderId="0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/>
    <xf numFmtId="0" fontId="2" fillId="0" borderId="0" xfId="0" applyFont="1"/>
    <xf numFmtId="2" fontId="6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0"/>
  <sheetViews>
    <sheetView topLeftCell="A4" zoomScale="130" zoomScaleNormal="130" workbookViewId="0">
      <selection activeCell="D16" sqref="D16"/>
    </sheetView>
  </sheetViews>
  <sheetFormatPr defaultRowHeight="12.9" x14ac:dyDescent="0.15"/>
  <cols>
    <col min="1" max="1" width="12.625" customWidth="1"/>
    <col min="2" max="2" width="12.125" customWidth="1"/>
    <col min="3" max="3" width="13.375" customWidth="1"/>
  </cols>
  <sheetData>
    <row r="1" spans="1:17" x14ac:dyDescent="0.15">
      <c r="A1" s="18" t="s">
        <v>0</v>
      </c>
      <c r="B1" s="18" t="s">
        <v>37</v>
      </c>
      <c r="C1" s="20"/>
      <c r="D1" s="18" t="s">
        <v>17</v>
      </c>
      <c r="E1" s="20" t="s">
        <v>1</v>
      </c>
      <c r="F1" s="18" t="s">
        <v>18</v>
      </c>
      <c r="G1" s="20" t="s">
        <v>1</v>
      </c>
      <c r="H1" s="18" t="s">
        <v>19</v>
      </c>
      <c r="I1" s="20" t="s">
        <v>2</v>
      </c>
      <c r="J1" s="18" t="s">
        <v>20</v>
      </c>
      <c r="K1" s="20"/>
    </row>
    <row r="2" spans="1:17" x14ac:dyDescent="0.15">
      <c r="A2" s="19"/>
      <c r="B2" s="3" t="s">
        <v>21</v>
      </c>
      <c r="C2" s="3" t="s">
        <v>22</v>
      </c>
      <c r="D2" s="3" t="s">
        <v>21</v>
      </c>
      <c r="E2" s="3" t="s">
        <v>22</v>
      </c>
      <c r="F2" s="3" t="s">
        <v>21</v>
      </c>
      <c r="G2" s="3" t="s">
        <v>22</v>
      </c>
      <c r="H2" s="3" t="s">
        <v>21</v>
      </c>
      <c r="I2" s="3" t="s">
        <v>22</v>
      </c>
      <c r="J2" s="3" t="s">
        <v>21</v>
      </c>
      <c r="K2" s="3" t="s">
        <v>22</v>
      </c>
    </row>
    <row r="3" spans="1:17" x14ac:dyDescent="0.15">
      <c r="A3" s="1" t="s">
        <v>3</v>
      </c>
      <c r="B3" s="1">
        <v>30</v>
      </c>
      <c r="C3" s="1">
        <v>0</v>
      </c>
      <c r="D3" s="2">
        <v>30</v>
      </c>
      <c r="E3" s="2">
        <v>0</v>
      </c>
      <c r="F3" s="2">
        <v>30</v>
      </c>
      <c r="G3" s="2">
        <v>0</v>
      </c>
      <c r="H3" s="2">
        <v>30</v>
      </c>
      <c r="I3" s="2">
        <v>0</v>
      </c>
      <c r="J3" s="2">
        <v>30</v>
      </c>
      <c r="K3" s="2">
        <v>0</v>
      </c>
    </row>
    <row r="4" spans="1:17" x14ac:dyDescent="0.15">
      <c r="A4" s="2" t="s">
        <v>4</v>
      </c>
      <c r="B4" s="2">
        <v>30</v>
      </c>
      <c r="C4" s="2">
        <v>0</v>
      </c>
      <c r="D4" s="2">
        <v>30</v>
      </c>
      <c r="E4" s="2">
        <v>0</v>
      </c>
      <c r="F4" s="2">
        <v>30</v>
      </c>
      <c r="G4" s="2">
        <v>0</v>
      </c>
      <c r="H4" s="2">
        <v>30</v>
      </c>
      <c r="I4" s="2">
        <v>0</v>
      </c>
      <c r="J4" s="2">
        <v>30</v>
      </c>
      <c r="K4" s="2">
        <v>0</v>
      </c>
    </row>
    <row r="5" spans="1:17" x14ac:dyDescent="0.15">
      <c r="A5" s="2" t="s">
        <v>5</v>
      </c>
      <c r="B5" s="2">
        <v>30</v>
      </c>
      <c r="C5" s="2">
        <v>0</v>
      </c>
      <c r="D5" s="2">
        <v>30</v>
      </c>
      <c r="E5" s="2">
        <v>0</v>
      </c>
      <c r="F5" s="2">
        <v>30</v>
      </c>
      <c r="G5" s="2">
        <v>0</v>
      </c>
      <c r="H5" s="2">
        <v>30</v>
      </c>
      <c r="I5" s="2">
        <v>0</v>
      </c>
      <c r="J5" s="2">
        <v>30</v>
      </c>
      <c r="K5" s="2">
        <v>0</v>
      </c>
    </row>
    <row r="6" spans="1:17" x14ac:dyDescent="0.15">
      <c r="A6" s="1" t="s">
        <v>6</v>
      </c>
      <c r="B6" s="2">
        <v>30</v>
      </c>
      <c r="C6" s="2">
        <v>0</v>
      </c>
      <c r="D6" s="2">
        <v>30</v>
      </c>
      <c r="E6" s="2">
        <v>0</v>
      </c>
      <c r="F6" s="2">
        <v>30</v>
      </c>
      <c r="G6" s="2">
        <v>0</v>
      </c>
      <c r="H6" s="2">
        <v>30</v>
      </c>
      <c r="I6" s="2">
        <v>0</v>
      </c>
      <c r="J6" s="2">
        <v>30</v>
      </c>
      <c r="K6" s="2">
        <v>0</v>
      </c>
    </row>
    <row r="7" spans="1:17" x14ac:dyDescent="0.15">
      <c r="A7" s="2" t="s">
        <v>7</v>
      </c>
      <c r="B7" s="2">
        <v>30</v>
      </c>
      <c r="C7" s="2">
        <v>0</v>
      </c>
      <c r="D7" s="2">
        <v>30</v>
      </c>
      <c r="E7" s="2">
        <v>0</v>
      </c>
      <c r="F7" s="2">
        <v>30</v>
      </c>
      <c r="G7" s="2">
        <v>0</v>
      </c>
      <c r="H7" s="2">
        <v>30</v>
      </c>
      <c r="I7" s="2">
        <v>0</v>
      </c>
      <c r="J7" s="2">
        <v>30</v>
      </c>
      <c r="K7" s="2">
        <v>0</v>
      </c>
    </row>
    <row r="8" spans="1:17" x14ac:dyDescent="0.15">
      <c r="A8" s="2" t="s">
        <v>8</v>
      </c>
      <c r="B8" s="2">
        <v>30</v>
      </c>
      <c r="C8" s="2">
        <v>0</v>
      </c>
      <c r="D8" s="2">
        <v>30</v>
      </c>
      <c r="E8" s="2">
        <v>0</v>
      </c>
      <c r="F8" s="2">
        <v>30</v>
      </c>
      <c r="G8" s="2">
        <v>0</v>
      </c>
      <c r="H8" s="2">
        <v>30</v>
      </c>
      <c r="I8" s="2">
        <v>0</v>
      </c>
      <c r="J8" s="2">
        <v>30</v>
      </c>
      <c r="K8" s="2">
        <v>0</v>
      </c>
    </row>
    <row r="9" spans="1:17" x14ac:dyDescent="0.15">
      <c r="A9" s="2" t="s">
        <v>9</v>
      </c>
      <c r="B9" s="4">
        <v>19</v>
      </c>
      <c r="C9" s="1">
        <v>11</v>
      </c>
      <c r="D9" s="4">
        <v>27</v>
      </c>
      <c r="E9" s="1">
        <v>3</v>
      </c>
      <c r="F9" s="2">
        <v>28</v>
      </c>
      <c r="G9" s="1">
        <v>2</v>
      </c>
      <c r="H9" s="2">
        <v>30</v>
      </c>
      <c r="I9" s="2">
        <v>0</v>
      </c>
      <c r="J9" s="2">
        <v>30</v>
      </c>
      <c r="K9" s="2">
        <v>0</v>
      </c>
      <c r="L9" s="2"/>
      <c r="M9" s="2"/>
      <c r="N9" s="2"/>
      <c r="O9" s="2"/>
      <c r="P9" s="2"/>
      <c r="Q9" s="2"/>
    </row>
    <row r="10" spans="1:17" x14ac:dyDescent="0.15">
      <c r="A10" s="2" t="s">
        <v>10</v>
      </c>
      <c r="B10" s="4">
        <v>18</v>
      </c>
      <c r="C10" s="1">
        <v>12</v>
      </c>
      <c r="D10" s="4">
        <v>28</v>
      </c>
      <c r="E10" s="1">
        <v>2</v>
      </c>
      <c r="F10" s="2">
        <v>29</v>
      </c>
      <c r="G10" s="1">
        <v>1</v>
      </c>
      <c r="H10" s="2">
        <v>30</v>
      </c>
      <c r="I10" s="2">
        <v>0</v>
      </c>
      <c r="J10" s="2">
        <v>30</v>
      </c>
      <c r="K10" s="2">
        <v>0</v>
      </c>
      <c r="L10" s="2"/>
      <c r="M10" s="2"/>
      <c r="N10" s="2"/>
      <c r="O10" s="2"/>
      <c r="P10" s="2"/>
      <c r="Q10" s="2"/>
    </row>
    <row r="11" spans="1:17" x14ac:dyDescent="0.15">
      <c r="A11" s="2" t="s">
        <v>11</v>
      </c>
      <c r="B11" s="4">
        <v>23</v>
      </c>
      <c r="C11" s="1">
        <v>7</v>
      </c>
      <c r="D11" s="2">
        <v>25</v>
      </c>
      <c r="E11" s="1">
        <v>5</v>
      </c>
      <c r="F11" s="2">
        <v>28</v>
      </c>
      <c r="G11" s="1">
        <v>2</v>
      </c>
      <c r="H11" s="2">
        <v>30</v>
      </c>
      <c r="I11" s="2">
        <v>0</v>
      </c>
      <c r="J11" s="2">
        <v>30</v>
      </c>
      <c r="K11" s="2">
        <v>0</v>
      </c>
      <c r="L11" s="2"/>
      <c r="M11" s="2"/>
      <c r="N11" s="2"/>
      <c r="O11" s="2"/>
      <c r="P11" s="2"/>
      <c r="Q11" s="2"/>
    </row>
    <row r="12" spans="1:17" x14ac:dyDescent="0.15">
      <c r="A12" s="2" t="s">
        <v>12</v>
      </c>
      <c r="B12" s="4">
        <v>7</v>
      </c>
      <c r="C12" s="1">
        <v>23</v>
      </c>
      <c r="D12" s="2">
        <v>10</v>
      </c>
      <c r="E12" s="1">
        <v>20</v>
      </c>
      <c r="F12" s="2">
        <v>15</v>
      </c>
      <c r="G12" s="1">
        <v>15</v>
      </c>
      <c r="H12" s="2">
        <v>26</v>
      </c>
      <c r="I12" s="1">
        <v>4</v>
      </c>
      <c r="J12" s="2">
        <v>29</v>
      </c>
      <c r="K12" s="4">
        <v>1</v>
      </c>
    </row>
    <row r="13" spans="1:17" x14ac:dyDescent="0.15">
      <c r="A13" s="2" t="s">
        <v>13</v>
      </c>
      <c r="B13" s="4">
        <v>4</v>
      </c>
      <c r="C13" s="1">
        <v>26</v>
      </c>
      <c r="D13" s="2">
        <v>15</v>
      </c>
      <c r="E13" s="1">
        <v>15</v>
      </c>
      <c r="F13" s="2">
        <v>16</v>
      </c>
      <c r="G13" s="1">
        <v>14</v>
      </c>
      <c r="H13" s="2">
        <v>21</v>
      </c>
      <c r="I13" s="1">
        <v>9</v>
      </c>
      <c r="J13" s="2">
        <v>28</v>
      </c>
      <c r="K13" s="4">
        <v>2</v>
      </c>
    </row>
    <row r="14" spans="1:17" x14ac:dyDescent="0.15">
      <c r="A14" s="2" t="s">
        <v>14</v>
      </c>
      <c r="B14" s="4">
        <v>6</v>
      </c>
      <c r="C14" s="1">
        <v>24</v>
      </c>
      <c r="D14" s="2">
        <v>11</v>
      </c>
      <c r="E14" s="1">
        <v>19</v>
      </c>
      <c r="F14" s="2">
        <v>19</v>
      </c>
      <c r="G14" s="1">
        <v>11</v>
      </c>
      <c r="H14" s="2">
        <v>20</v>
      </c>
      <c r="I14" s="1">
        <v>10</v>
      </c>
      <c r="J14" s="2">
        <v>30</v>
      </c>
      <c r="K14" s="4">
        <v>0</v>
      </c>
    </row>
    <row r="15" spans="1:17" x14ac:dyDescent="0.15">
      <c r="A15" s="1"/>
      <c r="B15" s="1"/>
      <c r="C15" s="1"/>
      <c r="D15" s="4"/>
      <c r="E15" s="6"/>
      <c r="F15" s="6"/>
      <c r="G15" s="6"/>
      <c r="H15" s="4"/>
      <c r="I15" s="1"/>
    </row>
    <row r="16" spans="1:17" x14ac:dyDescent="0.15">
      <c r="A16" s="1"/>
      <c r="B16" s="1"/>
      <c r="C16" s="1"/>
      <c r="D16" s="4"/>
      <c r="E16" s="4"/>
      <c r="F16" s="4"/>
      <c r="G16" s="4"/>
      <c r="H16" s="4"/>
      <c r="I16" s="1"/>
    </row>
    <row r="17" spans="1:9" x14ac:dyDescent="0.15">
      <c r="A17" s="1"/>
      <c r="B17" s="1"/>
      <c r="C17" s="1"/>
      <c r="D17" s="4"/>
      <c r="E17" s="4"/>
      <c r="F17" s="4"/>
      <c r="G17" s="4"/>
      <c r="H17" s="4"/>
      <c r="I17" s="1"/>
    </row>
    <row r="18" spans="1:9" x14ac:dyDescent="0.15">
      <c r="A18" s="1"/>
      <c r="B18" s="1"/>
      <c r="C18" s="1"/>
      <c r="D18" s="4"/>
      <c r="E18" s="4"/>
      <c r="F18" s="4"/>
      <c r="G18" s="4"/>
      <c r="H18" s="4"/>
      <c r="I18" s="1"/>
    </row>
    <row r="19" spans="1:9" x14ac:dyDescent="0.15">
      <c r="A19" s="1"/>
      <c r="B19" s="1"/>
      <c r="C19" s="1"/>
      <c r="D19" s="4"/>
      <c r="E19" s="4"/>
      <c r="F19" s="4"/>
      <c r="G19" s="4"/>
      <c r="H19" s="4"/>
      <c r="I19" s="1"/>
    </row>
    <row r="20" spans="1:9" x14ac:dyDescent="0.15">
      <c r="A20" s="1"/>
      <c r="B20" s="1"/>
      <c r="C20" s="1"/>
      <c r="D20" s="4"/>
      <c r="E20" s="4"/>
      <c r="F20" s="4"/>
      <c r="G20" s="4"/>
      <c r="H20" s="4"/>
      <c r="I20" s="1"/>
    </row>
    <row r="21" spans="1:9" x14ac:dyDescent="0.15">
      <c r="D21" s="6"/>
      <c r="E21" s="6"/>
      <c r="F21" s="6"/>
      <c r="G21" s="6"/>
      <c r="H21" s="6"/>
    </row>
    <row r="22" spans="1:9" x14ac:dyDescent="0.15">
      <c r="D22" s="6"/>
      <c r="E22" s="6"/>
      <c r="F22" s="6"/>
      <c r="G22" s="6"/>
      <c r="H22" s="6"/>
    </row>
    <row r="23" spans="1:9" x14ac:dyDescent="0.15">
      <c r="D23" s="6"/>
      <c r="E23" s="6"/>
      <c r="F23" s="6"/>
      <c r="G23" s="6"/>
      <c r="H23" s="6"/>
    </row>
    <row r="24" spans="1:9" x14ac:dyDescent="0.15">
      <c r="D24" s="6"/>
      <c r="E24" s="6"/>
      <c r="F24" s="6"/>
      <c r="G24" s="6"/>
      <c r="H24" s="6"/>
    </row>
    <row r="25" spans="1:9" x14ac:dyDescent="0.15">
      <c r="D25" s="6"/>
      <c r="E25" s="6"/>
      <c r="F25" s="6"/>
      <c r="G25" s="6"/>
      <c r="H25" s="6"/>
    </row>
    <row r="26" spans="1:9" x14ac:dyDescent="0.15">
      <c r="D26" s="6"/>
      <c r="E26" s="6"/>
      <c r="F26" s="6"/>
      <c r="G26" s="6"/>
      <c r="H26" s="6"/>
    </row>
    <row r="27" spans="1:9" x14ac:dyDescent="0.15">
      <c r="D27" s="6"/>
      <c r="E27" s="6"/>
      <c r="F27" s="6"/>
      <c r="G27" s="6"/>
      <c r="H27" s="6"/>
    </row>
    <row r="28" spans="1:9" x14ac:dyDescent="0.15">
      <c r="D28" s="6"/>
      <c r="E28" s="6"/>
      <c r="F28" s="6"/>
      <c r="G28" s="6"/>
      <c r="H28" s="6"/>
    </row>
    <row r="29" spans="1:9" x14ac:dyDescent="0.15">
      <c r="D29" s="6"/>
      <c r="E29" s="6"/>
      <c r="F29" s="6"/>
      <c r="G29" s="6"/>
      <c r="H29" s="6"/>
    </row>
    <row r="30" spans="1:9" x14ac:dyDescent="0.15">
      <c r="D30" s="6"/>
      <c r="E30" s="6"/>
      <c r="F30" s="6"/>
      <c r="G30" s="6"/>
      <c r="H30" s="6"/>
    </row>
  </sheetData>
  <mergeCells count="6">
    <mergeCell ref="A1:A2"/>
    <mergeCell ref="B1:C1"/>
    <mergeCell ref="D1:E1"/>
    <mergeCell ref="H1:I1"/>
    <mergeCell ref="J1:K1"/>
    <mergeCell ref="F1:G1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5"/>
  <sheetViews>
    <sheetView zoomScaleNormal="100" workbookViewId="0">
      <pane ySplit="1" topLeftCell="A134" activePane="bottomLeft" state="frozen"/>
      <selection pane="bottomLeft" activeCell="C138" sqref="C138"/>
    </sheetView>
  </sheetViews>
  <sheetFormatPr defaultRowHeight="12.9" x14ac:dyDescent="0.15"/>
  <cols>
    <col min="1" max="1" width="12.625" customWidth="1"/>
    <col min="2" max="2" width="21.375" customWidth="1"/>
    <col min="3" max="3" width="19.875" customWidth="1"/>
    <col min="4" max="4" width="17.125" customWidth="1"/>
    <col min="5" max="5" width="15.625" customWidth="1"/>
    <col min="6" max="6" width="14.125" customWidth="1"/>
  </cols>
  <sheetData>
    <row r="1" spans="1:11" ht="18.350000000000001" customHeight="1" x14ac:dyDescent="0.15">
      <c r="A1" s="3" t="s">
        <v>15</v>
      </c>
      <c r="B1" s="3" t="s">
        <v>16</v>
      </c>
      <c r="C1" s="3" t="s">
        <v>23</v>
      </c>
      <c r="D1" s="3" t="s">
        <v>25</v>
      </c>
      <c r="E1" s="10" t="s">
        <v>26</v>
      </c>
    </row>
    <row r="2" spans="1:11" x14ac:dyDescent="0.15">
      <c r="A2" s="2" t="s">
        <v>24</v>
      </c>
      <c r="B2" s="7">
        <v>0.57999999999999996</v>
      </c>
      <c r="C2" s="7">
        <v>0.69</v>
      </c>
      <c r="D2" s="2">
        <v>0.67</v>
      </c>
      <c r="E2" s="11">
        <v>0.54</v>
      </c>
    </row>
    <row r="3" spans="1:11" x14ac:dyDescent="0.15">
      <c r="A3" s="2" t="s">
        <v>24</v>
      </c>
      <c r="B3" s="7">
        <v>0.62</v>
      </c>
      <c r="C3" s="7">
        <v>0.5</v>
      </c>
      <c r="D3" s="2">
        <v>0.54</v>
      </c>
      <c r="E3" s="11">
        <v>0.41</v>
      </c>
    </row>
    <row r="4" spans="1:11" x14ac:dyDescent="0.15">
      <c r="A4" s="2" t="s">
        <v>24</v>
      </c>
      <c r="B4" s="7">
        <v>0.59</v>
      </c>
      <c r="C4" s="7">
        <v>0.74</v>
      </c>
      <c r="D4" s="2">
        <v>0.61</v>
      </c>
      <c r="E4" s="11">
        <v>0.68</v>
      </c>
    </row>
    <row r="5" spans="1:11" x14ac:dyDescent="0.15">
      <c r="A5" s="2" t="s">
        <v>24</v>
      </c>
      <c r="B5" s="7">
        <v>0.62</v>
      </c>
      <c r="C5" s="7">
        <v>0.59</v>
      </c>
      <c r="D5" s="2">
        <v>0.59</v>
      </c>
      <c r="E5" s="11">
        <v>0.52</v>
      </c>
    </row>
    <row r="6" spans="1:11" x14ac:dyDescent="0.15">
      <c r="A6" s="2" t="s">
        <v>24</v>
      </c>
      <c r="B6" s="7">
        <v>0.6</v>
      </c>
      <c r="C6" s="7">
        <v>0.49</v>
      </c>
      <c r="D6" s="2">
        <v>0.49</v>
      </c>
      <c r="E6" s="11">
        <v>0.51</v>
      </c>
    </row>
    <row r="7" spans="1:11" x14ac:dyDescent="0.15">
      <c r="A7" s="2" t="s">
        <v>24</v>
      </c>
      <c r="B7" s="7">
        <v>0.63</v>
      </c>
      <c r="C7" s="7">
        <v>0.64</v>
      </c>
      <c r="D7" s="2">
        <v>0.79</v>
      </c>
      <c r="E7" s="11">
        <v>0.63</v>
      </c>
    </row>
    <row r="8" spans="1:11" x14ac:dyDescent="0.15">
      <c r="A8" s="2" t="s">
        <v>24</v>
      </c>
      <c r="B8" s="8">
        <v>0.61</v>
      </c>
      <c r="C8" s="7">
        <v>0.74</v>
      </c>
      <c r="D8" s="2">
        <v>0.53</v>
      </c>
      <c r="E8" s="11">
        <v>0.67</v>
      </c>
      <c r="F8" s="2"/>
      <c r="G8" s="2"/>
      <c r="H8" s="2"/>
      <c r="I8" s="2"/>
      <c r="J8" s="2"/>
      <c r="K8" s="2"/>
    </row>
    <row r="9" spans="1:11" x14ac:dyDescent="0.15">
      <c r="A9" s="2" t="s">
        <v>24</v>
      </c>
      <c r="B9" s="8">
        <v>0.62</v>
      </c>
      <c r="C9" s="7">
        <v>0.46</v>
      </c>
      <c r="D9" s="2">
        <v>0.69</v>
      </c>
      <c r="E9" s="11">
        <v>0.52</v>
      </c>
      <c r="F9" s="2"/>
      <c r="G9" s="2"/>
      <c r="H9" s="2"/>
      <c r="I9" s="2"/>
      <c r="J9" s="2"/>
      <c r="K9" s="2"/>
    </row>
    <row r="10" spans="1:11" x14ac:dyDescent="0.15">
      <c r="A10" s="2" t="s">
        <v>24</v>
      </c>
      <c r="B10" s="8">
        <v>0.6</v>
      </c>
      <c r="C10" s="7">
        <v>0.45</v>
      </c>
      <c r="D10" s="2">
        <v>0.51</v>
      </c>
      <c r="E10" s="11">
        <v>0.59</v>
      </c>
      <c r="F10" s="2"/>
      <c r="G10" s="2"/>
      <c r="H10" s="2"/>
      <c r="I10" s="2"/>
      <c r="J10" s="2"/>
      <c r="K10" s="2"/>
    </row>
    <row r="11" spans="1:11" x14ac:dyDescent="0.15">
      <c r="A11" s="2" t="s">
        <v>24</v>
      </c>
      <c r="B11" s="8">
        <v>0.61</v>
      </c>
      <c r="C11" s="7">
        <v>0.69</v>
      </c>
      <c r="D11" s="2">
        <v>0.72</v>
      </c>
      <c r="E11" s="11">
        <v>0.4</v>
      </c>
    </row>
    <row r="12" spans="1:11" x14ac:dyDescent="0.15">
      <c r="A12" s="2" t="s">
        <v>24</v>
      </c>
      <c r="B12" s="8">
        <v>0.59</v>
      </c>
      <c r="C12" s="7">
        <v>0.59</v>
      </c>
      <c r="D12" s="2">
        <v>0.73</v>
      </c>
      <c r="E12" s="11">
        <v>0.69</v>
      </c>
    </row>
    <row r="13" spans="1:11" x14ac:dyDescent="0.15">
      <c r="A13" s="2" t="s">
        <v>24</v>
      </c>
      <c r="B13" s="8">
        <v>0.6</v>
      </c>
      <c r="C13" s="7">
        <v>0.77</v>
      </c>
      <c r="D13" s="2">
        <v>0.69</v>
      </c>
      <c r="E13" s="11">
        <v>0.57999999999999996</v>
      </c>
    </row>
    <row r="14" spans="1:11" x14ac:dyDescent="0.15">
      <c r="A14" s="2" t="s">
        <v>24</v>
      </c>
      <c r="B14" s="7">
        <v>0.59</v>
      </c>
      <c r="C14" s="7">
        <v>0.62</v>
      </c>
      <c r="D14" s="4">
        <v>0.68</v>
      </c>
      <c r="E14" s="11">
        <v>0.53</v>
      </c>
    </row>
    <row r="15" spans="1:11" x14ac:dyDescent="0.15">
      <c r="A15" s="2" t="s">
        <v>24</v>
      </c>
      <c r="B15" s="7">
        <v>0.61</v>
      </c>
      <c r="C15" s="7">
        <v>0.78</v>
      </c>
      <c r="D15" s="4">
        <v>0.53</v>
      </c>
      <c r="E15" s="11">
        <v>0.78</v>
      </c>
    </row>
    <row r="16" spans="1:11" x14ac:dyDescent="0.15">
      <c r="A16" s="2" t="s">
        <v>24</v>
      </c>
      <c r="B16" s="7">
        <v>0.59</v>
      </c>
      <c r="C16" s="7">
        <v>0.43</v>
      </c>
      <c r="D16" s="4">
        <v>0.78</v>
      </c>
      <c r="E16" s="11">
        <v>0.67</v>
      </c>
    </row>
    <row r="17" spans="1:5" x14ac:dyDescent="0.15">
      <c r="A17" s="2"/>
      <c r="B17" s="7"/>
      <c r="C17" s="7"/>
      <c r="D17" s="7"/>
      <c r="E17" s="12"/>
    </row>
    <row r="18" spans="1:5" x14ac:dyDescent="0.15">
      <c r="A18" s="2"/>
      <c r="B18" s="7"/>
      <c r="C18" s="7"/>
      <c r="D18" s="7"/>
      <c r="E18" s="12"/>
    </row>
    <row r="19" spans="1:5" x14ac:dyDescent="0.15">
      <c r="A19" s="5"/>
      <c r="B19" s="5"/>
      <c r="C19" s="5"/>
      <c r="D19" s="5"/>
      <c r="E19" s="13"/>
    </row>
    <row r="20" spans="1:5" x14ac:dyDescent="0.15">
      <c r="A20" s="2" t="s">
        <v>29</v>
      </c>
      <c r="B20" s="7">
        <v>0.93</v>
      </c>
      <c r="C20" s="7">
        <v>1.26</v>
      </c>
      <c r="D20" s="7">
        <v>2.72</v>
      </c>
      <c r="E20" s="12">
        <v>1.28</v>
      </c>
    </row>
    <row r="21" spans="1:5" x14ac:dyDescent="0.15">
      <c r="A21" s="2" t="s">
        <v>29</v>
      </c>
      <c r="B21" s="7">
        <v>1.2</v>
      </c>
      <c r="C21" s="7">
        <v>1.02</v>
      </c>
      <c r="D21" s="7">
        <v>3.58</v>
      </c>
      <c r="E21" s="12">
        <v>1.54</v>
      </c>
    </row>
    <row r="22" spans="1:5" x14ac:dyDescent="0.15">
      <c r="A22" s="2" t="s">
        <v>29</v>
      </c>
      <c r="B22" s="7">
        <v>0.75</v>
      </c>
      <c r="C22" s="7">
        <v>1.1100000000000001</v>
      </c>
      <c r="D22" s="7">
        <v>3.94</v>
      </c>
      <c r="E22" s="12">
        <v>1.24</v>
      </c>
    </row>
    <row r="23" spans="1:5" x14ac:dyDescent="0.15">
      <c r="A23" s="2" t="s">
        <v>29</v>
      </c>
      <c r="B23" s="7">
        <v>0.61</v>
      </c>
      <c r="C23" s="7">
        <v>1.28</v>
      </c>
      <c r="D23" s="7">
        <v>2.2599999999999998</v>
      </c>
      <c r="E23" s="12">
        <v>1.52</v>
      </c>
    </row>
    <row r="24" spans="1:5" x14ac:dyDescent="0.15">
      <c r="A24" s="2" t="s">
        <v>29</v>
      </c>
      <c r="B24" s="7">
        <v>0.73</v>
      </c>
      <c r="C24" s="7">
        <v>1.32</v>
      </c>
      <c r="D24" s="7">
        <v>1.75</v>
      </c>
      <c r="E24" s="12">
        <v>1.23</v>
      </c>
    </row>
    <row r="25" spans="1:5" x14ac:dyDescent="0.15">
      <c r="A25" s="2" t="s">
        <v>29</v>
      </c>
      <c r="B25" s="7">
        <v>1.1399999999999999</v>
      </c>
      <c r="C25" s="7">
        <v>1.54</v>
      </c>
      <c r="D25" s="7">
        <v>1.41</v>
      </c>
      <c r="E25" s="12">
        <v>1.53</v>
      </c>
    </row>
    <row r="26" spans="1:5" x14ac:dyDescent="0.15">
      <c r="A26" s="2" t="s">
        <v>29</v>
      </c>
      <c r="B26" s="7">
        <v>0.81</v>
      </c>
      <c r="C26" s="7">
        <v>0.87</v>
      </c>
      <c r="D26" s="7">
        <v>3.78</v>
      </c>
      <c r="E26" s="12">
        <v>1.1000000000000001</v>
      </c>
    </row>
    <row r="27" spans="1:5" x14ac:dyDescent="0.15">
      <c r="A27" s="2" t="s">
        <v>29</v>
      </c>
      <c r="B27" s="7">
        <v>0.89</v>
      </c>
      <c r="C27" s="7">
        <v>0.98</v>
      </c>
      <c r="D27" s="7">
        <v>2</v>
      </c>
      <c r="E27" s="12">
        <v>1.24</v>
      </c>
    </row>
    <row r="28" spans="1:5" x14ac:dyDescent="0.15">
      <c r="A28" s="2" t="s">
        <v>29</v>
      </c>
      <c r="B28" s="7">
        <v>1.1599999999999999</v>
      </c>
      <c r="C28" s="7">
        <v>0.87</v>
      </c>
      <c r="D28" s="7">
        <v>2.1800000000000002</v>
      </c>
      <c r="E28" s="12">
        <v>0.93</v>
      </c>
    </row>
    <row r="29" spans="1:5" x14ac:dyDescent="0.15">
      <c r="A29" s="2" t="s">
        <v>29</v>
      </c>
      <c r="B29" s="7">
        <v>0.8</v>
      </c>
      <c r="C29" s="7">
        <v>0.72</v>
      </c>
      <c r="D29" s="7">
        <v>3.56</v>
      </c>
      <c r="E29" s="12">
        <v>0.92</v>
      </c>
    </row>
    <row r="30" spans="1:5" x14ac:dyDescent="0.15">
      <c r="A30" s="2" t="s">
        <v>29</v>
      </c>
      <c r="B30" s="7">
        <v>0.71</v>
      </c>
      <c r="C30" s="7">
        <v>0.94</v>
      </c>
      <c r="D30" s="7">
        <v>2.2400000000000002</v>
      </c>
      <c r="E30" s="12">
        <v>1.1299999999999999</v>
      </c>
    </row>
    <row r="31" spans="1:5" x14ac:dyDescent="0.15">
      <c r="A31" s="2" t="s">
        <v>29</v>
      </c>
      <c r="B31" s="7">
        <v>1.08</v>
      </c>
      <c r="C31" s="7">
        <v>0.77</v>
      </c>
      <c r="D31" s="7">
        <v>3.8</v>
      </c>
      <c r="E31" s="12">
        <v>1.3</v>
      </c>
    </row>
    <row r="32" spans="1:5" x14ac:dyDescent="0.15">
      <c r="A32" s="2" t="s">
        <v>29</v>
      </c>
      <c r="B32" s="7">
        <v>0.67</v>
      </c>
      <c r="C32" s="7">
        <v>0.99</v>
      </c>
      <c r="D32" s="7">
        <v>2.14</v>
      </c>
      <c r="E32" s="12">
        <v>1.25</v>
      </c>
    </row>
    <row r="33" spans="1:5" x14ac:dyDescent="0.15">
      <c r="A33" s="2" t="s">
        <v>29</v>
      </c>
      <c r="B33" s="7">
        <v>1.1499999999999999</v>
      </c>
      <c r="C33" s="7">
        <v>0.73</v>
      </c>
      <c r="D33" s="7" t="s">
        <v>42</v>
      </c>
      <c r="E33" s="12">
        <v>0.93</v>
      </c>
    </row>
    <row r="34" spans="1:5" x14ac:dyDescent="0.15">
      <c r="A34" s="2" t="s">
        <v>29</v>
      </c>
      <c r="B34" s="7">
        <v>0.66</v>
      </c>
      <c r="C34" s="7">
        <v>0.96</v>
      </c>
      <c r="D34" s="7" t="s">
        <v>42</v>
      </c>
      <c r="E34" s="12">
        <v>1.06</v>
      </c>
    </row>
    <row r="35" spans="1:5" x14ac:dyDescent="0.15">
      <c r="A35" s="2"/>
      <c r="B35" s="7"/>
      <c r="C35" s="7"/>
      <c r="D35" s="7"/>
      <c r="E35" s="12"/>
    </row>
    <row r="36" spans="1:5" x14ac:dyDescent="0.15">
      <c r="A36" s="2"/>
      <c r="B36" s="7"/>
      <c r="C36" s="7"/>
      <c r="D36" s="7"/>
      <c r="E36" s="12"/>
    </row>
    <row r="37" spans="1:5" x14ac:dyDescent="0.15">
      <c r="A37" s="9"/>
      <c r="B37" s="9"/>
      <c r="C37" s="9"/>
      <c r="D37" s="9"/>
      <c r="E37" s="13"/>
    </row>
    <row r="38" spans="1:5" x14ac:dyDescent="0.15">
      <c r="A38" s="2" t="s">
        <v>30</v>
      </c>
      <c r="B38" s="7">
        <v>1.99</v>
      </c>
      <c r="C38" s="7">
        <v>5.53</v>
      </c>
      <c r="D38" s="7">
        <v>2.16</v>
      </c>
      <c r="E38" s="7">
        <v>9.5399999999999991</v>
      </c>
    </row>
    <row r="39" spans="1:5" x14ac:dyDescent="0.15">
      <c r="A39" s="2" t="s">
        <v>30</v>
      </c>
      <c r="B39" s="7">
        <v>2.36</v>
      </c>
      <c r="C39" s="7">
        <v>5.12</v>
      </c>
      <c r="D39" s="7">
        <v>1.54</v>
      </c>
      <c r="E39" s="8">
        <v>11.49</v>
      </c>
    </row>
    <row r="40" spans="1:5" x14ac:dyDescent="0.15">
      <c r="A40" s="2" t="s">
        <v>30</v>
      </c>
      <c r="B40" s="7">
        <v>1.59</v>
      </c>
      <c r="C40" s="7">
        <v>3.23</v>
      </c>
      <c r="D40" s="7">
        <v>1.82</v>
      </c>
      <c r="E40" s="7">
        <v>12.03</v>
      </c>
    </row>
    <row r="41" spans="1:5" x14ac:dyDescent="0.15">
      <c r="A41" s="2" t="s">
        <v>30</v>
      </c>
      <c r="B41" s="7">
        <v>1.69</v>
      </c>
      <c r="C41" s="7">
        <v>2.5499999999999998</v>
      </c>
      <c r="D41" s="7">
        <v>1.88</v>
      </c>
      <c r="E41" s="7">
        <v>9.5399999999999991</v>
      </c>
    </row>
    <row r="42" spans="1:5" x14ac:dyDescent="0.15">
      <c r="A42" s="2" t="s">
        <v>30</v>
      </c>
      <c r="B42" s="7">
        <v>2.41</v>
      </c>
      <c r="C42" s="7">
        <v>4.78</v>
      </c>
      <c r="D42" s="7">
        <v>1.72</v>
      </c>
      <c r="E42" s="7">
        <v>8.35</v>
      </c>
    </row>
    <row r="43" spans="1:5" x14ac:dyDescent="0.15">
      <c r="A43" s="2" t="s">
        <v>30</v>
      </c>
      <c r="B43" s="7">
        <v>1.43</v>
      </c>
      <c r="C43" s="7">
        <v>4.22</v>
      </c>
      <c r="D43" s="7">
        <v>2.2000000000000002</v>
      </c>
      <c r="E43" s="7">
        <v>8.08</v>
      </c>
    </row>
    <row r="44" spans="1:5" x14ac:dyDescent="0.15">
      <c r="A44" s="2" t="s">
        <v>30</v>
      </c>
      <c r="B44" s="7">
        <v>1.46</v>
      </c>
      <c r="C44" s="7">
        <v>3.1</v>
      </c>
      <c r="D44" s="7">
        <v>1.86</v>
      </c>
      <c r="E44" s="7">
        <v>9.4499999999999993</v>
      </c>
    </row>
    <row r="45" spans="1:5" x14ac:dyDescent="0.15">
      <c r="A45" s="2" t="s">
        <v>30</v>
      </c>
      <c r="B45" s="7">
        <v>2.1800000000000002</v>
      </c>
      <c r="C45" s="7">
        <v>3.13</v>
      </c>
      <c r="D45" s="7">
        <v>1.944</v>
      </c>
      <c r="E45" s="7">
        <v>9.0500000000000007</v>
      </c>
    </row>
    <row r="46" spans="1:5" x14ac:dyDescent="0.15">
      <c r="A46" s="2" t="s">
        <v>30</v>
      </c>
      <c r="B46" s="7">
        <v>2.76</v>
      </c>
      <c r="C46" s="7">
        <v>4.6500000000000004</v>
      </c>
      <c r="D46" s="7">
        <v>1.8</v>
      </c>
      <c r="E46" s="7">
        <v>9.4600000000000009</v>
      </c>
    </row>
    <row r="47" spans="1:5" x14ac:dyDescent="0.15">
      <c r="A47" s="2" t="s">
        <v>30</v>
      </c>
      <c r="B47" s="7">
        <v>2.1800000000000002</v>
      </c>
      <c r="C47" s="7">
        <v>5.24</v>
      </c>
      <c r="D47" s="7" t="s">
        <v>42</v>
      </c>
      <c r="E47" s="7">
        <v>8.56</v>
      </c>
    </row>
    <row r="48" spans="1:5" x14ac:dyDescent="0.15">
      <c r="A48" s="2" t="s">
        <v>30</v>
      </c>
      <c r="B48" s="7">
        <v>2.04</v>
      </c>
      <c r="C48" s="7">
        <v>5.13</v>
      </c>
      <c r="D48" s="7" t="s">
        <v>42</v>
      </c>
      <c r="E48" s="7">
        <v>7.58</v>
      </c>
    </row>
    <row r="49" spans="1:5" x14ac:dyDescent="0.15">
      <c r="A49" s="2" t="s">
        <v>30</v>
      </c>
      <c r="B49" s="7">
        <v>1.78</v>
      </c>
      <c r="C49" s="7">
        <v>3.74</v>
      </c>
      <c r="D49" s="7" t="s">
        <v>42</v>
      </c>
      <c r="E49" s="7">
        <v>8.8800000000000008</v>
      </c>
    </row>
    <row r="50" spans="1:5" x14ac:dyDescent="0.15">
      <c r="A50" s="2" t="s">
        <v>30</v>
      </c>
      <c r="B50" s="7" t="s">
        <v>42</v>
      </c>
      <c r="C50" s="7">
        <v>3.78</v>
      </c>
      <c r="D50" s="7" t="s">
        <v>42</v>
      </c>
      <c r="E50" s="7">
        <v>10.45</v>
      </c>
    </row>
    <row r="51" spans="1:5" x14ac:dyDescent="0.15">
      <c r="A51" s="2" t="s">
        <v>30</v>
      </c>
      <c r="B51" s="7" t="s">
        <v>42</v>
      </c>
      <c r="C51" s="7">
        <v>3.19</v>
      </c>
      <c r="D51" s="7" t="s">
        <v>42</v>
      </c>
      <c r="E51" s="7">
        <v>10.050000000000001</v>
      </c>
    </row>
    <row r="52" spans="1:5" x14ac:dyDescent="0.15">
      <c r="A52" s="2" t="s">
        <v>30</v>
      </c>
      <c r="B52" s="7" t="s">
        <v>42</v>
      </c>
      <c r="C52" s="7">
        <v>3.01</v>
      </c>
      <c r="D52" s="7" t="s">
        <v>42</v>
      </c>
      <c r="E52" s="7">
        <v>9.4600000000000009</v>
      </c>
    </row>
    <row r="53" spans="1:5" x14ac:dyDescent="0.15">
      <c r="A53" s="2"/>
      <c r="B53" s="7"/>
      <c r="C53" s="7"/>
      <c r="D53" s="7"/>
      <c r="E53" s="12"/>
    </row>
    <row r="54" spans="1:5" x14ac:dyDescent="0.15">
      <c r="A54" s="2"/>
      <c r="B54" s="7"/>
      <c r="C54" s="7"/>
      <c r="D54" s="7"/>
      <c r="E54" s="12"/>
    </row>
    <row r="55" spans="1:5" x14ac:dyDescent="0.15">
      <c r="A55" s="9"/>
      <c r="B55" s="9"/>
      <c r="C55" s="9"/>
      <c r="D55" s="9"/>
      <c r="E55" s="13"/>
    </row>
    <row r="56" spans="1:5" x14ac:dyDescent="0.15">
      <c r="A56" s="2" t="s">
        <v>31</v>
      </c>
      <c r="B56" s="7">
        <v>2.4300000000000002</v>
      </c>
      <c r="C56" s="7">
        <v>7.24</v>
      </c>
      <c r="D56" s="7">
        <v>3.13</v>
      </c>
      <c r="E56" s="7">
        <v>23.54</v>
      </c>
    </row>
    <row r="57" spans="1:5" x14ac:dyDescent="0.15">
      <c r="A57" s="2" t="s">
        <v>31</v>
      </c>
      <c r="B57" s="7">
        <v>1.81</v>
      </c>
      <c r="C57" s="7">
        <v>7.22</v>
      </c>
      <c r="D57" s="7">
        <v>2.4</v>
      </c>
      <c r="E57" s="8">
        <v>33.49</v>
      </c>
    </row>
    <row r="58" spans="1:5" x14ac:dyDescent="0.15">
      <c r="A58" s="2" t="s">
        <v>31</v>
      </c>
      <c r="B58" s="7">
        <v>2.4</v>
      </c>
      <c r="C58" s="7">
        <v>4.33</v>
      </c>
      <c r="D58" s="7">
        <v>1.7</v>
      </c>
      <c r="E58" s="7">
        <v>15.03</v>
      </c>
    </row>
    <row r="59" spans="1:5" x14ac:dyDescent="0.15">
      <c r="A59" s="2" t="s">
        <v>31</v>
      </c>
      <c r="B59" s="7">
        <v>2.98</v>
      </c>
      <c r="C59" s="7">
        <v>3.48</v>
      </c>
      <c r="D59" s="7">
        <v>2.2799999999999998</v>
      </c>
      <c r="E59" s="7">
        <v>17.54</v>
      </c>
    </row>
    <row r="60" spans="1:5" x14ac:dyDescent="0.15">
      <c r="A60" s="2" t="s">
        <v>31</v>
      </c>
      <c r="B60" s="7">
        <v>2.14</v>
      </c>
      <c r="C60" s="7">
        <v>6.13</v>
      </c>
      <c r="D60" s="7">
        <v>2.14</v>
      </c>
      <c r="E60" s="7">
        <v>22.34</v>
      </c>
    </row>
    <row r="61" spans="1:5" x14ac:dyDescent="0.15">
      <c r="A61" s="2" t="s">
        <v>31</v>
      </c>
      <c r="B61" s="7">
        <v>3.45</v>
      </c>
      <c r="C61" s="8">
        <v>6.22</v>
      </c>
      <c r="D61" s="7">
        <v>2.68</v>
      </c>
      <c r="E61" s="7">
        <v>28.6</v>
      </c>
    </row>
    <row r="62" spans="1:5" x14ac:dyDescent="0.15">
      <c r="A62" s="2" t="s">
        <v>31</v>
      </c>
      <c r="B62" s="7">
        <v>1.57</v>
      </c>
      <c r="C62" s="7">
        <v>7.45</v>
      </c>
      <c r="D62" s="7" t="s">
        <v>42</v>
      </c>
      <c r="E62" s="7">
        <v>16.829999999999998</v>
      </c>
    </row>
    <row r="63" spans="1:5" x14ac:dyDescent="0.15">
      <c r="A63" s="2" t="s">
        <v>31</v>
      </c>
      <c r="B63" s="7">
        <v>2.1800000000000002</v>
      </c>
      <c r="C63" s="7">
        <v>8.01</v>
      </c>
      <c r="D63" s="7" t="s">
        <v>42</v>
      </c>
      <c r="E63" s="7">
        <v>19.649999999999999</v>
      </c>
    </row>
    <row r="64" spans="1:5" x14ac:dyDescent="0.15">
      <c r="A64" s="2" t="s">
        <v>31</v>
      </c>
      <c r="B64" s="7">
        <v>2.2000000000000002</v>
      </c>
      <c r="C64" s="7">
        <v>7.85</v>
      </c>
      <c r="D64" s="7" t="s">
        <v>42</v>
      </c>
      <c r="E64" s="7">
        <v>16.53</v>
      </c>
    </row>
    <row r="65" spans="1:5" x14ac:dyDescent="0.15">
      <c r="A65" s="2" t="s">
        <v>31</v>
      </c>
      <c r="B65" s="7">
        <v>1.42</v>
      </c>
      <c r="C65" s="7">
        <v>7.46</v>
      </c>
      <c r="D65" s="7" t="s">
        <v>42</v>
      </c>
      <c r="E65" s="7">
        <v>13.53</v>
      </c>
    </row>
    <row r="66" spans="1:5" x14ac:dyDescent="0.15">
      <c r="A66" s="2" t="s">
        <v>31</v>
      </c>
      <c r="B66" s="7">
        <v>2.04</v>
      </c>
      <c r="C66" s="7">
        <v>8.33</v>
      </c>
      <c r="D66" s="7" t="s">
        <v>42</v>
      </c>
      <c r="E66" s="7">
        <v>25.65</v>
      </c>
    </row>
    <row r="67" spans="1:5" x14ac:dyDescent="0.15">
      <c r="A67" s="2" t="s">
        <v>31</v>
      </c>
      <c r="B67" s="7" t="s">
        <v>42</v>
      </c>
      <c r="C67" s="7">
        <v>5.84</v>
      </c>
      <c r="D67" s="7" t="s">
        <v>42</v>
      </c>
      <c r="E67" s="7">
        <v>16.239999999999998</v>
      </c>
    </row>
    <row r="68" spans="1:5" x14ac:dyDescent="0.15">
      <c r="A68" s="2" t="s">
        <v>31</v>
      </c>
      <c r="B68" s="7" t="s">
        <v>42</v>
      </c>
      <c r="C68" s="7">
        <v>7.87</v>
      </c>
      <c r="D68" s="7" t="s">
        <v>42</v>
      </c>
      <c r="E68" s="7">
        <v>20.55</v>
      </c>
    </row>
    <row r="69" spans="1:5" x14ac:dyDescent="0.15">
      <c r="A69" s="2" t="s">
        <v>31</v>
      </c>
      <c r="B69" s="7" t="s">
        <v>42</v>
      </c>
      <c r="C69" s="7">
        <v>3.91</v>
      </c>
      <c r="D69" s="7" t="s">
        <v>42</v>
      </c>
      <c r="E69" s="7">
        <v>21.54</v>
      </c>
    </row>
    <row r="70" spans="1:5" x14ac:dyDescent="0.15">
      <c r="A70" s="2" t="s">
        <v>31</v>
      </c>
      <c r="B70" s="7" t="s">
        <v>42</v>
      </c>
      <c r="C70" s="7">
        <v>6.66</v>
      </c>
      <c r="D70" s="7" t="s">
        <v>42</v>
      </c>
      <c r="E70" s="7">
        <v>20.45</v>
      </c>
    </row>
    <row r="71" spans="1:5" x14ac:dyDescent="0.15">
      <c r="A71" s="2"/>
      <c r="B71" s="7"/>
      <c r="C71" s="7"/>
      <c r="D71" s="7"/>
      <c r="E71" s="12"/>
    </row>
    <row r="72" spans="1:5" x14ac:dyDescent="0.15">
      <c r="A72" s="2"/>
      <c r="B72" s="7"/>
      <c r="C72" s="7"/>
      <c r="D72" s="7"/>
      <c r="E72" s="12"/>
    </row>
    <row r="73" spans="1:5" x14ac:dyDescent="0.15">
      <c r="A73" s="9"/>
      <c r="B73" s="9"/>
      <c r="C73" s="9"/>
      <c r="D73" s="9"/>
      <c r="E73" s="13"/>
    </row>
    <row r="74" spans="1:5" x14ac:dyDescent="0.15">
      <c r="A74" s="2" t="s">
        <v>32</v>
      </c>
      <c r="B74" s="7">
        <v>7.65</v>
      </c>
      <c r="C74" s="16">
        <v>25.93</v>
      </c>
      <c r="D74" s="7">
        <v>6.46</v>
      </c>
      <c r="E74" s="7">
        <v>83.54</v>
      </c>
    </row>
    <row r="75" spans="1:5" x14ac:dyDescent="0.15">
      <c r="A75" s="2" t="s">
        <v>32</v>
      </c>
      <c r="B75" s="7">
        <v>9.2200000000000006</v>
      </c>
      <c r="C75" s="16">
        <v>25.83</v>
      </c>
      <c r="D75" s="7">
        <v>5.93</v>
      </c>
      <c r="E75" s="8">
        <v>93.09</v>
      </c>
    </row>
    <row r="76" spans="1:5" x14ac:dyDescent="0.15">
      <c r="A76" s="2" t="s">
        <v>32</v>
      </c>
      <c r="B76" s="7">
        <v>10.38</v>
      </c>
      <c r="C76" s="16">
        <v>21.43</v>
      </c>
      <c r="D76" s="7">
        <v>5.45</v>
      </c>
      <c r="E76" s="7">
        <v>114.04</v>
      </c>
    </row>
    <row r="77" spans="1:5" x14ac:dyDescent="0.15">
      <c r="A77" s="2" t="s">
        <v>32</v>
      </c>
      <c r="B77" s="7">
        <v>7.33</v>
      </c>
      <c r="C77" s="16">
        <v>21.11</v>
      </c>
      <c r="D77" s="7" t="s">
        <v>42</v>
      </c>
      <c r="E77" s="7">
        <v>57.93</v>
      </c>
    </row>
    <row r="78" spans="1:5" x14ac:dyDescent="0.15">
      <c r="A78" s="2" t="s">
        <v>32</v>
      </c>
      <c r="B78" s="7">
        <v>8.89</v>
      </c>
      <c r="C78" s="16">
        <v>29.43</v>
      </c>
      <c r="D78" s="7" t="s">
        <v>42</v>
      </c>
      <c r="E78" s="7">
        <v>58.78</v>
      </c>
    </row>
    <row r="79" spans="1:5" x14ac:dyDescent="0.15">
      <c r="A79" s="2" t="s">
        <v>32</v>
      </c>
      <c r="B79" s="7">
        <v>6.03</v>
      </c>
      <c r="C79" s="17">
        <v>35.44</v>
      </c>
      <c r="D79" s="7" t="s">
        <v>42</v>
      </c>
      <c r="E79" s="7">
        <v>61.6</v>
      </c>
    </row>
    <row r="80" spans="1:5" x14ac:dyDescent="0.15">
      <c r="A80" s="2" t="s">
        <v>32</v>
      </c>
      <c r="B80" s="7">
        <v>8.2899999999999991</v>
      </c>
      <c r="C80" s="16">
        <v>25.45</v>
      </c>
      <c r="D80" s="7" t="s">
        <v>42</v>
      </c>
      <c r="E80" s="7">
        <v>65.62</v>
      </c>
    </row>
    <row r="81" spans="1:6" x14ac:dyDescent="0.15">
      <c r="A81" s="2" t="s">
        <v>32</v>
      </c>
      <c r="B81" s="7">
        <v>7.66</v>
      </c>
      <c r="C81" s="16">
        <v>37.33</v>
      </c>
      <c r="D81" s="7" t="s">
        <v>42</v>
      </c>
      <c r="E81" s="7">
        <v>69.599999999999994</v>
      </c>
    </row>
    <row r="82" spans="1:6" x14ac:dyDescent="0.15">
      <c r="A82" s="2" t="s">
        <v>32</v>
      </c>
      <c r="B82" s="7" t="s">
        <v>42</v>
      </c>
      <c r="C82" s="16">
        <v>19.78</v>
      </c>
      <c r="D82" s="7" t="s">
        <v>42</v>
      </c>
      <c r="E82" s="7">
        <v>76.53</v>
      </c>
    </row>
    <row r="83" spans="1:6" x14ac:dyDescent="0.15">
      <c r="A83" s="2" t="s">
        <v>32</v>
      </c>
      <c r="B83" s="7" t="s">
        <v>42</v>
      </c>
      <c r="C83" s="16">
        <v>27.54</v>
      </c>
      <c r="D83" s="7" t="s">
        <v>42</v>
      </c>
      <c r="E83" s="7">
        <v>93.06</v>
      </c>
    </row>
    <row r="84" spans="1:6" x14ac:dyDescent="0.15">
      <c r="A84" s="2" t="s">
        <v>32</v>
      </c>
      <c r="B84" s="7" t="s">
        <v>42</v>
      </c>
      <c r="C84" s="16">
        <v>18.73</v>
      </c>
      <c r="D84" s="7" t="s">
        <v>42</v>
      </c>
      <c r="E84" s="7">
        <v>75.650000000000006</v>
      </c>
    </row>
    <row r="85" spans="1:6" x14ac:dyDescent="0.15">
      <c r="A85" s="2" t="s">
        <v>32</v>
      </c>
      <c r="B85" s="7" t="s">
        <v>42</v>
      </c>
      <c r="C85" s="16">
        <v>26.84</v>
      </c>
      <c r="D85" s="7" t="s">
        <v>42</v>
      </c>
      <c r="E85" s="7">
        <v>66.239999999999995</v>
      </c>
    </row>
    <row r="86" spans="1:6" x14ac:dyDescent="0.15">
      <c r="A86" s="2" t="s">
        <v>32</v>
      </c>
      <c r="B86" s="7" t="s">
        <v>42</v>
      </c>
      <c r="C86" s="16">
        <v>19.07</v>
      </c>
      <c r="D86" s="7" t="s">
        <v>42</v>
      </c>
      <c r="E86" s="7">
        <v>70.55</v>
      </c>
    </row>
    <row r="87" spans="1:6" x14ac:dyDescent="0.15">
      <c r="A87" s="2" t="s">
        <v>32</v>
      </c>
      <c r="B87" s="7" t="s">
        <v>42</v>
      </c>
      <c r="C87" s="16">
        <v>23.91</v>
      </c>
      <c r="D87" s="7" t="s">
        <v>42</v>
      </c>
      <c r="E87" s="7">
        <v>71.540000000000006</v>
      </c>
    </row>
    <row r="88" spans="1:6" x14ac:dyDescent="0.15">
      <c r="A88" s="2" t="s">
        <v>32</v>
      </c>
      <c r="B88" s="7" t="s">
        <v>42</v>
      </c>
      <c r="C88" s="15" t="s">
        <v>36</v>
      </c>
      <c r="D88" s="7" t="s">
        <v>42</v>
      </c>
      <c r="E88" s="7">
        <v>70.45</v>
      </c>
    </row>
    <row r="89" spans="1:6" ht="13.6" x14ac:dyDescent="0.2">
      <c r="A89" s="2" t="s">
        <v>27</v>
      </c>
      <c r="B89" s="7">
        <f>AVERAGE(B74:B88)</f>
        <v>8.1812500000000004</v>
      </c>
      <c r="C89" s="7">
        <f t="shared" ref="C89:E89" si="0">AVERAGE(C74:C88)</f>
        <v>25.55857142857143</v>
      </c>
      <c r="D89" s="7">
        <f t="shared" si="0"/>
        <v>5.9466666666666663</v>
      </c>
      <c r="E89" s="12">
        <f t="shared" si="0"/>
        <v>75.214666666666673</v>
      </c>
      <c r="F89" s="21" t="s">
        <v>39</v>
      </c>
    </row>
    <row r="90" spans="1:6" x14ac:dyDescent="0.15">
      <c r="A90" s="2" t="s">
        <v>28</v>
      </c>
      <c r="B90" s="7">
        <f>STDEV(B76:B88)</f>
        <v>1.4785082572196473</v>
      </c>
      <c r="C90" s="7">
        <f t="shared" ref="C90:E90" si="1">STDEV(C74:C88)</f>
        <v>5.6749393180664356</v>
      </c>
      <c r="D90" s="7">
        <f t="shared" si="1"/>
        <v>0.50520622851795205</v>
      </c>
      <c r="E90" s="12">
        <f t="shared" si="1"/>
        <v>15.19616721727024</v>
      </c>
    </row>
    <row r="91" spans="1:6" x14ac:dyDescent="0.15">
      <c r="A91" s="9"/>
      <c r="B91" s="9"/>
      <c r="C91" s="9"/>
      <c r="D91" s="9"/>
      <c r="E91" s="13"/>
    </row>
    <row r="92" spans="1:6" x14ac:dyDescent="0.15">
      <c r="A92" s="2" t="s">
        <v>33</v>
      </c>
      <c r="B92" s="7">
        <v>17.86</v>
      </c>
      <c r="C92" s="16">
        <v>65.930000000000007</v>
      </c>
      <c r="D92" s="16">
        <v>10</v>
      </c>
      <c r="E92" s="16">
        <v>283.54000000000002</v>
      </c>
    </row>
    <row r="93" spans="1:6" x14ac:dyDescent="0.15">
      <c r="A93" s="2" t="s">
        <v>33</v>
      </c>
      <c r="B93" s="7">
        <v>13.23</v>
      </c>
      <c r="C93" s="16">
        <v>75.83</v>
      </c>
      <c r="D93" s="7" t="s">
        <v>42</v>
      </c>
      <c r="E93" s="17">
        <v>153.09</v>
      </c>
    </row>
    <row r="94" spans="1:6" x14ac:dyDescent="0.15">
      <c r="A94" s="2" t="s">
        <v>33</v>
      </c>
      <c r="B94" s="7">
        <v>14.55</v>
      </c>
      <c r="C94" s="16">
        <v>51.43</v>
      </c>
      <c r="D94" s="7" t="s">
        <v>42</v>
      </c>
      <c r="E94" s="16">
        <v>190.2</v>
      </c>
    </row>
    <row r="95" spans="1:6" x14ac:dyDescent="0.15">
      <c r="A95" s="2" t="s">
        <v>33</v>
      </c>
      <c r="B95" s="7">
        <v>21.26</v>
      </c>
      <c r="C95" s="16">
        <v>34.11</v>
      </c>
      <c r="D95" s="7" t="s">
        <v>42</v>
      </c>
      <c r="E95" s="16">
        <v>284.05</v>
      </c>
    </row>
    <row r="96" spans="1:6" x14ac:dyDescent="0.15">
      <c r="A96" s="2" t="s">
        <v>33</v>
      </c>
      <c r="B96" s="7">
        <v>18.170000000000002</v>
      </c>
      <c r="C96" s="16">
        <v>59.43</v>
      </c>
      <c r="D96" s="7" t="s">
        <v>42</v>
      </c>
      <c r="E96" s="16">
        <v>228.78</v>
      </c>
    </row>
    <row r="97" spans="1:6" x14ac:dyDescent="0.15">
      <c r="A97" s="2" t="s">
        <v>33</v>
      </c>
      <c r="B97" s="7">
        <v>24.49</v>
      </c>
      <c r="C97" s="17">
        <v>82.34</v>
      </c>
      <c r="D97" s="7" t="s">
        <v>42</v>
      </c>
      <c r="E97" s="16">
        <v>141.6</v>
      </c>
    </row>
    <row r="98" spans="1:6" x14ac:dyDescent="0.15">
      <c r="A98" s="2" t="s">
        <v>33</v>
      </c>
      <c r="B98" s="7">
        <v>17.11</v>
      </c>
      <c r="C98" s="16">
        <v>90.45</v>
      </c>
      <c r="D98" s="7" t="s">
        <v>42</v>
      </c>
      <c r="E98" s="16">
        <v>293.91000000000003</v>
      </c>
    </row>
    <row r="99" spans="1:6" x14ac:dyDescent="0.15">
      <c r="A99" s="2" t="s">
        <v>33</v>
      </c>
      <c r="B99" s="7">
        <v>18.66</v>
      </c>
      <c r="C99" s="16">
        <v>101.93</v>
      </c>
      <c r="D99" s="7" t="s">
        <v>42</v>
      </c>
      <c r="E99" s="16">
        <v>179.6</v>
      </c>
    </row>
    <row r="100" spans="1:6" x14ac:dyDescent="0.15">
      <c r="A100" s="2" t="s">
        <v>33</v>
      </c>
      <c r="B100" s="7" t="s">
        <v>42</v>
      </c>
      <c r="C100" s="16">
        <v>59.78</v>
      </c>
      <c r="D100" s="7" t="s">
        <v>42</v>
      </c>
      <c r="E100" s="16">
        <v>186.53</v>
      </c>
    </row>
    <row r="101" spans="1:6" x14ac:dyDescent="0.15">
      <c r="A101" s="2" t="s">
        <v>33</v>
      </c>
      <c r="B101" s="7" t="s">
        <v>42</v>
      </c>
      <c r="C101" s="16">
        <v>48.64</v>
      </c>
      <c r="D101" s="7" t="s">
        <v>42</v>
      </c>
      <c r="E101" s="16">
        <v>183.06</v>
      </c>
    </row>
    <row r="102" spans="1:6" x14ac:dyDescent="0.15">
      <c r="A102" s="2" t="s">
        <v>33</v>
      </c>
      <c r="B102" s="7" t="s">
        <v>42</v>
      </c>
      <c r="C102" s="16">
        <v>58.73</v>
      </c>
      <c r="D102" s="7" t="s">
        <v>42</v>
      </c>
      <c r="E102" s="16">
        <v>272.11</v>
      </c>
    </row>
    <row r="103" spans="1:6" x14ac:dyDescent="0.15">
      <c r="A103" s="2" t="s">
        <v>33</v>
      </c>
      <c r="B103" s="7" t="s">
        <v>42</v>
      </c>
      <c r="C103" s="16">
        <v>60.84</v>
      </c>
      <c r="D103" s="7" t="s">
        <v>42</v>
      </c>
      <c r="E103" s="16">
        <v>227.54</v>
      </c>
    </row>
    <row r="104" spans="1:6" x14ac:dyDescent="0.15">
      <c r="A104" s="2" t="s">
        <v>33</v>
      </c>
      <c r="B104" s="7" t="s">
        <v>42</v>
      </c>
      <c r="C104" s="16">
        <v>59.07</v>
      </c>
      <c r="D104" s="7" t="s">
        <v>42</v>
      </c>
      <c r="E104" s="16">
        <v>154.4</v>
      </c>
    </row>
    <row r="105" spans="1:6" x14ac:dyDescent="0.15">
      <c r="A105" s="2" t="s">
        <v>33</v>
      </c>
      <c r="B105" s="7" t="s">
        <v>42</v>
      </c>
      <c r="C105" s="7" t="s">
        <v>42</v>
      </c>
      <c r="D105" s="7" t="s">
        <v>42</v>
      </c>
      <c r="E105" s="16">
        <v>128.12</v>
      </c>
    </row>
    <row r="106" spans="1:6" x14ac:dyDescent="0.15">
      <c r="A106" s="2" t="s">
        <v>33</v>
      </c>
      <c r="B106" s="7" t="s">
        <v>42</v>
      </c>
      <c r="C106" s="7" t="s">
        <v>42</v>
      </c>
      <c r="D106" s="7" t="s">
        <v>42</v>
      </c>
      <c r="E106" s="16">
        <v>189.69</v>
      </c>
    </row>
    <row r="107" spans="1:6" ht="13.6" x14ac:dyDescent="0.2">
      <c r="A107" s="2" t="s">
        <v>27</v>
      </c>
      <c r="B107" s="7">
        <f>AVERAGE(B92:B106)</f>
        <v>18.166250000000002</v>
      </c>
      <c r="C107" s="7">
        <f t="shared" ref="C107:E107" si="2">AVERAGE(C92:C106)</f>
        <v>65.27000000000001</v>
      </c>
      <c r="D107" s="7">
        <f t="shared" si="2"/>
        <v>10</v>
      </c>
      <c r="E107" s="22">
        <f t="shared" si="2"/>
        <v>206.41466666666665</v>
      </c>
      <c r="F107" s="21"/>
    </row>
    <row r="108" spans="1:6" x14ac:dyDescent="0.15">
      <c r="A108" s="2" t="s">
        <v>28</v>
      </c>
      <c r="B108" s="7">
        <f>STDEV(B94:B106)</f>
        <v>3.4472365744172628</v>
      </c>
      <c r="C108" s="7">
        <f t="shared" ref="C108:E108" si="3">STDEV(C92:C106)</f>
        <v>18.224188139210256</v>
      </c>
      <c r="D108" s="7" t="s">
        <v>38</v>
      </c>
      <c r="E108" s="12">
        <f t="shared" si="3"/>
        <v>55.404936714889985</v>
      </c>
    </row>
    <row r="109" spans="1:6" x14ac:dyDescent="0.15">
      <c r="A109" s="9"/>
      <c r="B109" s="9"/>
      <c r="C109" s="9"/>
      <c r="D109" s="9"/>
      <c r="E109" s="13"/>
    </row>
    <row r="110" spans="1:6" x14ac:dyDescent="0.15">
      <c r="A110" s="2" t="s">
        <v>34</v>
      </c>
      <c r="B110" s="7">
        <v>32.89</v>
      </c>
      <c r="C110" s="16">
        <v>175.83</v>
      </c>
      <c r="D110" s="16">
        <v>15.2</v>
      </c>
      <c r="E110" s="16">
        <v>344</v>
      </c>
    </row>
    <row r="111" spans="1:6" x14ac:dyDescent="0.15">
      <c r="A111" s="2" t="s">
        <v>34</v>
      </c>
      <c r="B111" s="7">
        <v>53.98</v>
      </c>
      <c r="C111" s="16">
        <v>151.43</v>
      </c>
      <c r="D111" s="7" t="s">
        <v>42</v>
      </c>
      <c r="E111" s="17">
        <v>353.09</v>
      </c>
    </row>
    <row r="112" spans="1:6" x14ac:dyDescent="0.15">
      <c r="A112" s="2" t="s">
        <v>34</v>
      </c>
      <c r="B112" s="7">
        <v>27.85</v>
      </c>
      <c r="C112" s="16">
        <v>177.11</v>
      </c>
      <c r="D112" s="7" t="s">
        <v>42</v>
      </c>
      <c r="E112" s="16">
        <v>396.56</v>
      </c>
    </row>
    <row r="113" spans="1:6" x14ac:dyDescent="0.15">
      <c r="A113" s="2" t="s">
        <v>34</v>
      </c>
      <c r="B113" s="7">
        <v>20.53</v>
      </c>
      <c r="C113" s="16">
        <v>159.43</v>
      </c>
      <c r="D113" s="7" t="s">
        <v>42</v>
      </c>
      <c r="E113" s="16">
        <v>376.46</v>
      </c>
    </row>
    <row r="114" spans="1:6" x14ac:dyDescent="0.15">
      <c r="A114" s="2" t="s">
        <v>34</v>
      </c>
      <c r="B114" s="7">
        <v>35.06</v>
      </c>
      <c r="C114" s="17">
        <v>132.34</v>
      </c>
      <c r="D114" s="7" t="s">
        <v>42</v>
      </c>
      <c r="E114" s="16">
        <v>511.54</v>
      </c>
    </row>
    <row r="115" spans="1:6" x14ac:dyDescent="0.15">
      <c r="A115" s="2" t="s">
        <v>34</v>
      </c>
      <c r="B115" s="7">
        <v>34.549999999999997</v>
      </c>
      <c r="C115" s="16">
        <v>159.4</v>
      </c>
      <c r="D115" s="7" t="s">
        <v>42</v>
      </c>
      <c r="E115" s="16">
        <v>503.58</v>
      </c>
    </row>
    <row r="116" spans="1:6" x14ac:dyDescent="0.15">
      <c r="A116" s="2" t="s">
        <v>34</v>
      </c>
      <c r="B116" s="7">
        <v>18.36</v>
      </c>
      <c r="C116" s="16">
        <v>221.22</v>
      </c>
      <c r="D116" s="7" t="s">
        <v>42</v>
      </c>
      <c r="E116" s="16">
        <v>393.91</v>
      </c>
    </row>
    <row r="117" spans="1:6" x14ac:dyDescent="0.15">
      <c r="A117" s="2" t="s">
        <v>34</v>
      </c>
      <c r="B117" s="7">
        <v>49.22</v>
      </c>
      <c r="C117" s="16">
        <v>190.1</v>
      </c>
      <c r="D117" s="7" t="s">
        <v>42</v>
      </c>
      <c r="E117" s="16">
        <v>399.95</v>
      </c>
    </row>
    <row r="118" spans="1:6" x14ac:dyDescent="0.15">
      <c r="A118" s="2" t="s">
        <v>34</v>
      </c>
      <c r="B118" s="7" t="s">
        <v>42</v>
      </c>
      <c r="C118" s="16">
        <v>157.4</v>
      </c>
      <c r="D118" s="7" t="s">
        <v>42</v>
      </c>
      <c r="E118" s="16">
        <v>423.55</v>
      </c>
    </row>
    <row r="119" spans="1:6" x14ac:dyDescent="0.15">
      <c r="A119" s="2" t="s">
        <v>34</v>
      </c>
      <c r="B119" s="7" t="s">
        <v>42</v>
      </c>
      <c r="C119" s="16">
        <v>122.45</v>
      </c>
      <c r="D119" s="7" t="s">
        <v>42</v>
      </c>
      <c r="E119" s="16">
        <v>484.45</v>
      </c>
    </row>
    <row r="120" spans="1:6" x14ac:dyDescent="0.15">
      <c r="A120" s="2" t="s">
        <v>34</v>
      </c>
      <c r="B120" s="7" t="s">
        <v>42</v>
      </c>
      <c r="C120" s="16">
        <v>108.94</v>
      </c>
      <c r="D120" s="7" t="s">
        <v>42</v>
      </c>
      <c r="E120" s="16">
        <v>441.45</v>
      </c>
    </row>
    <row r="121" spans="1:6" x14ac:dyDescent="0.15">
      <c r="A121" s="2" t="s">
        <v>34</v>
      </c>
      <c r="B121" s="7" t="s">
        <v>42</v>
      </c>
      <c r="C121" s="16">
        <v>159.07</v>
      </c>
      <c r="D121" s="7" t="s">
        <v>42</v>
      </c>
      <c r="E121" s="16">
        <v>397.6</v>
      </c>
    </row>
    <row r="122" spans="1:6" x14ac:dyDescent="0.15">
      <c r="A122" s="2" t="s">
        <v>34</v>
      </c>
      <c r="B122" s="7" t="s">
        <v>42</v>
      </c>
      <c r="C122" s="7" t="s">
        <v>42</v>
      </c>
      <c r="D122" s="7" t="s">
        <v>42</v>
      </c>
      <c r="E122" s="16">
        <v>355.75</v>
      </c>
    </row>
    <row r="123" spans="1:6" x14ac:dyDescent="0.15">
      <c r="A123" s="2" t="s">
        <v>34</v>
      </c>
      <c r="B123" s="7" t="s">
        <v>42</v>
      </c>
      <c r="C123" s="7" t="s">
        <v>42</v>
      </c>
      <c r="D123" s="7" t="s">
        <v>42</v>
      </c>
      <c r="E123" s="16">
        <v>348.64</v>
      </c>
    </row>
    <row r="124" spans="1:6" ht="13.6" thickBot="1" x14ac:dyDescent="0.2">
      <c r="A124" s="2" t="s">
        <v>34</v>
      </c>
      <c r="B124" s="7" t="s">
        <v>42</v>
      </c>
      <c r="C124" s="7" t="s">
        <v>42</v>
      </c>
      <c r="D124" s="7" t="s">
        <v>42</v>
      </c>
      <c r="E124" s="16">
        <v>339.78</v>
      </c>
    </row>
    <row r="125" spans="1:6" ht="13.6" thickBot="1" x14ac:dyDescent="0.2">
      <c r="A125" s="2" t="s">
        <v>27</v>
      </c>
      <c r="B125" s="7">
        <f>AVERAGE(B110:B124)</f>
        <v>34.055000000000007</v>
      </c>
      <c r="C125" s="7">
        <f t="shared" ref="C125:E125" si="4">AVERAGE(C110:C124)</f>
        <v>159.56</v>
      </c>
      <c r="D125" s="7">
        <f t="shared" si="4"/>
        <v>15.2</v>
      </c>
      <c r="E125" s="12">
        <f t="shared" si="4"/>
        <v>404.68733333333336</v>
      </c>
      <c r="F125" s="23"/>
    </row>
    <row r="126" spans="1:6" x14ac:dyDescent="0.15">
      <c r="A126" s="2" t="s">
        <v>28</v>
      </c>
      <c r="B126" s="7">
        <f>STDEV(B110:B124)</f>
        <v>12.520587617428902</v>
      </c>
      <c r="C126" s="7">
        <f t="shared" ref="C126:E126" si="5">STDEV(C110:C124)</f>
        <v>30.239757995664647</v>
      </c>
      <c r="D126" s="7" t="s">
        <v>36</v>
      </c>
      <c r="E126" s="12">
        <f t="shared" si="5"/>
        <v>57.577682614343281</v>
      </c>
    </row>
    <row r="127" spans="1:6" x14ac:dyDescent="0.15">
      <c r="A127" s="9"/>
      <c r="B127" s="9"/>
      <c r="C127" s="9"/>
      <c r="D127" s="9"/>
      <c r="E127" s="13"/>
    </row>
    <row r="128" spans="1:6" x14ac:dyDescent="0.15">
      <c r="A128" s="2" t="s">
        <v>35</v>
      </c>
      <c r="B128" s="7">
        <v>41.36</v>
      </c>
      <c r="C128" s="16">
        <v>265.04000000000002</v>
      </c>
      <c r="D128" s="7">
        <v>29.04</v>
      </c>
      <c r="E128" s="16">
        <v>584.65</v>
      </c>
    </row>
    <row r="129" spans="1:6" x14ac:dyDescent="0.15">
      <c r="A129" s="2" t="s">
        <v>35</v>
      </c>
      <c r="B129" s="7">
        <v>57.44</v>
      </c>
      <c r="C129" s="16">
        <v>250.78</v>
      </c>
      <c r="D129" s="7" t="s">
        <v>42</v>
      </c>
      <c r="E129" s="17">
        <v>716.96</v>
      </c>
    </row>
    <row r="130" spans="1:6" x14ac:dyDescent="0.15">
      <c r="A130" s="2" t="s">
        <v>35</v>
      </c>
      <c r="B130" s="7">
        <v>31.03</v>
      </c>
      <c r="C130" s="16">
        <v>197.21</v>
      </c>
      <c r="D130" s="7" t="s">
        <v>42</v>
      </c>
      <c r="E130" s="16">
        <v>596.55999999999995</v>
      </c>
    </row>
    <row r="131" spans="1:6" x14ac:dyDescent="0.15">
      <c r="A131" s="2" t="s">
        <v>35</v>
      </c>
      <c r="B131" s="7">
        <v>57.16</v>
      </c>
      <c r="C131" s="16">
        <v>250.13</v>
      </c>
      <c r="D131" s="7" t="s">
        <v>42</v>
      </c>
      <c r="E131" s="16">
        <v>567.45000000000005</v>
      </c>
    </row>
    <row r="132" spans="1:6" x14ac:dyDescent="0.15">
      <c r="A132" s="2" t="s">
        <v>35</v>
      </c>
      <c r="B132" s="7">
        <v>74.290000000000006</v>
      </c>
      <c r="C132" s="17">
        <v>302.33999999999997</v>
      </c>
      <c r="D132" s="7" t="s">
        <v>42</v>
      </c>
      <c r="E132" s="16">
        <v>765.9</v>
      </c>
    </row>
    <row r="133" spans="1:6" x14ac:dyDescent="0.15">
      <c r="A133" s="2" t="s">
        <v>35</v>
      </c>
      <c r="B133" s="7">
        <v>87.76</v>
      </c>
      <c r="C133" s="16">
        <v>309.12</v>
      </c>
      <c r="D133" s="7" t="s">
        <v>42</v>
      </c>
      <c r="E133" s="16">
        <v>684.6</v>
      </c>
    </row>
    <row r="134" spans="1:6" x14ac:dyDescent="0.15">
      <c r="A134" s="2" t="s">
        <v>35</v>
      </c>
      <c r="B134" s="7">
        <v>50.74</v>
      </c>
      <c r="C134" s="16">
        <v>292.22000000000003</v>
      </c>
      <c r="D134" s="7" t="s">
        <v>42</v>
      </c>
      <c r="E134" s="16">
        <v>575.70000000000005</v>
      </c>
    </row>
    <row r="135" spans="1:6" x14ac:dyDescent="0.15">
      <c r="A135" s="2" t="s">
        <v>35</v>
      </c>
      <c r="B135" s="7" t="s">
        <v>42</v>
      </c>
      <c r="C135" s="16">
        <v>290.5</v>
      </c>
      <c r="D135" s="7" t="s">
        <v>42</v>
      </c>
      <c r="E135" s="16">
        <v>488.2</v>
      </c>
    </row>
    <row r="136" spans="1:6" x14ac:dyDescent="0.15">
      <c r="A136" s="2" t="s">
        <v>35</v>
      </c>
      <c r="B136" s="7" t="s">
        <v>42</v>
      </c>
      <c r="C136" s="16">
        <v>187.46</v>
      </c>
      <c r="D136" s="7" t="s">
        <v>42</v>
      </c>
      <c r="E136" s="16">
        <v>543.46</v>
      </c>
    </row>
    <row r="137" spans="1:6" x14ac:dyDescent="0.15">
      <c r="A137" s="2" t="s">
        <v>35</v>
      </c>
      <c r="B137" s="7" t="s">
        <v>42</v>
      </c>
      <c r="C137" s="16">
        <v>332.37</v>
      </c>
      <c r="D137" s="7" t="s">
        <v>42</v>
      </c>
      <c r="E137" s="16">
        <v>584.45000000000005</v>
      </c>
    </row>
    <row r="138" spans="1:6" x14ac:dyDescent="0.15">
      <c r="A138" s="2" t="s">
        <v>35</v>
      </c>
      <c r="B138" s="7" t="s">
        <v>42</v>
      </c>
      <c r="C138" s="16">
        <v>160.04</v>
      </c>
      <c r="D138" s="7" t="s">
        <v>42</v>
      </c>
      <c r="E138" s="16">
        <v>491.45</v>
      </c>
    </row>
    <row r="139" spans="1:6" x14ac:dyDescent="0.15">
      <c r="A139" s="2" t="s">
        <v>35</v>
      </c>
      <c r="B139" s="7" t="s">
        <v>42</v>
      </c>
      <c r="C139" s="16">
        <v>401.57</v>
      </c>
      <c r="D139" s="7" t="s">
        <v>42</v>
      </c>
      <c r="E139" s="16">
        <v>697.6</v>
      </c>
    </row>
    <row r="140" spans="1:6" x14ac:dyDescent="0.15">
      <c r="A140" s="2" t="s">
        <v>35</v>
      </c>
      <c r="B140" s="7" t="s">
        <v>42</v>
      </c>
      <c r="C140" s="7" t="s">
        <v>42</v>
      </c>
      <c r="D140" s="7" t="s">
        <v>42</v>
      </c>
      <c r="E140" s="16">
        <v>674.75</v>
      </c>
    </row>
    <row r="141" spans="1:6" x14ac:dyDescent="0.15">
      <c r="A141" s="2" t="s">
        <v>35</v>
      </c>
      <c r="B141" s="7" t="s">
        <v>42</v>
      </c>
      <c r="C141" s="7" t="s">
        <v>42</v>
      </c>
      <c r="D141" s="7" t="s">
        <v>42</v>
      </c>
      <c r="E141" s="16">
        <v>648.64</v>
      </c>
    </row>
    <row r="142" spans="1:6" x14ac:dyDescent="0.15">
      <c r="A142" s="2" t="s">
        <v>35</v>
      </c>
      <c r="B142" s="7" t="s">
        <v>42</v>
      </c>
      <c r="C142" s="7" t="s">
        <v>42</v>
      </c>
      <c r="D142" s="7" t="s">
        <v>42</v>
      </c>
      <c r="E142" s="16">
        <v>639.78</v>
      </c>
    </row>
    <row r="143" spans="1:6" ht="13.6" x14ac:dyDescent="0.2">
      <c r="A143" s="2" t="s">
        <v>27</v>
      </c>
      <c r="B143" s="7">
        <f>AVERAGE(B128:B142)</f>
        <v>57.111428571428569</v>
      </c>
      <c r="C143" s="7">
        <f t="shared" ref="C143:E143" si="6">AVERAGE(C128:C142)</f>
        <v>269.89833333333337</v>
      </c>
      <c r="D143" s="7">
        <f t="shared" si="6"/>
        <v>29.04</v>
      </c>
      <c r="E143" s="12">
        <f t="shared" si="6"/>
        <v>617.34333333333336</v>
      </c>
      <c r="F143" s="21"/>
    </row>
    <row r="144" spans="1:6" x14ac:dyDescent="0.15">
      <c r="A144" s="2" t="s">
        <v>28</v>
      </c>
      <c r="B144" s="7">
        <f>STDEV(B128:B142)</f>
        <v>19.163733481563092</v>
      </c>
      <c r="C144" s="7">
        <f t="shared" ref="C144:E144" si="7">STDEV(C128:C142)</f>
        <v>67.205282778464067</v>
      </c>
      <c r="D144" s="7" t="s">
        <v>36</v>
      </c>
      <c r="E144" s="12">
        <f t="shared" si="7"/>
        <v>81.296515974080492</v>
      </c>
    </row>
    <row r="145" spans="1:5" x14ac:dyDescent="0.15">
      <c r="A145" s="9"/>
      <c r="B145" s="9"/>
      <c r="C145" s="9"/>
      <c r="D145" s="9"/>
      <c r="E145" s="13"/>
    </row>
  </sheetData>
  <phoneticPr fontId="1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tabSelected="1" workbookViewId="0">
      <selection activeCell="E17" sqref="E17"/>
    </sheetView>
  </sheetViews>
  <sheetFormatPr defaultRowHeight="12.9" x14ac:dyDescent="0.15"/>
  <cols>
    <col min="1" max="1" width="14.5" customWidth="1"/>
    <col min="2" max="2" width="20.5" customWidth="1"/>
    <col min="3" max="3" width="21.75" customWidth="1"/>
    <col min="4" max="4" width="26.125" customWidth="1"/>
    <col min="5" max="5" width="18.625" customWidth="1"/>
  </cols>
  <sheetData>
    <row r="1" spans="1:4" x14ac:dyDescent="0.15">
      <c r="A1" s="14" t="s">
        <v>40</v>
      </c>
      <c r="B1" s="14" t="s">
        <v>16</v>
      </c>
      <c r="C1" s="14" t="s">
        <v>23</v>
      </c>
      <c r="D1" s="14" t="s">
        <v>25</v>
      </c>
    </row>
    <row r="2" spans="1:4" ht="13.6" x14ac:dyDescent="0.2">
      <c r="A2" s="25">
        <v>18</v>
      </c>
      <c r="B2" s="25">
        <v>16</v>
      </c>
      <c r="C2" s="25">
        <v>17</v>
      </c>
      <c r="D2" s="25">
        <v>16</v>
      </c>
    </row>
    <row r="3" spans="1:4" ht="13.6" x14ac:dyDescent="0.2">
      <c r="A3" s="25">
        <v>18</v>
      </c>
      <c r="B3" s="25">
        <v>16</v>
      </c>
      <c r="C3" s="25">
        <v>17</v>
      </c>
      <c r="D3" s="25">
        <v>16</v>
      </c>
    </row>
    <row r="4" spans="1:4" ht="13.6" x14ac:dyDescent="0.2">
      <c r="A4" s="25">
        <v>18</v>
      </c>
      <c r="B4" s="25">
        <v>16</v>
      </c>
      <c r="C4" s="25">
        <v>17</v>
      </c>
      <c r="D4" s="25">
        <v>17</v>
      </c>
    </row>
    <row r="5" spans="1:4" ht="13.6" x14ac:dyDescent="0.2">
      <c r="A5" s="25">
        <v>13</v>
      </c>
      <c r="B5" s="25">
        <v>17</v>
      </c>
      <c r="C5" s="25">
        <v>22</v>
      </c>
      <c r="D5" s="25">
        <v>17</v>
      </c>
    </row>
    <row r="6" spans="1:4" ht="13.6" x14ac:dyDescent="0.2">
      <c r="A6" s="25">
        <v>14</v>
      </c>
      <c r="B6" s="25">
        <v>18</v>
      </c>
      <c r="C6" s="25">
        <v>22</v>
      </c>
      <c r="D6" s="25">
        <v>17</v>
      </c>
    </row>
    <row r="7" spans="1:4" ht="13.6" x14ac:dyDescent="0.2">
      <c r="A7" s="25">
        <v>14</v>
      </c>
      <c r="B7" s="25">
        <v>20</v>
      </c>
      <c r="C7" s="25">
        <v>24</v>
      </c>
      <c r="D7" s="25">
        <v>22</v>
      </c>
    </row>
    <row r="8" spans="1:4" ht="13.6" x14ac:dyDescent="0.2">
      <c r="A8" s="25">
        <v>14</v>
      </c>
      <c r="B8" s="25">
        <v>20</v>
      </c>
      <c r="C8" s="25">
        <v>16</v>
      </c>
      <c r="D8" s="25" t="s">
        <v>41</v>
      </c>
    </row>
    <row r="9" spans="1:4" ht="13.6" x14ac:dyDescent="0.2">
      <c r="A9" s="25">
        <v>14</v>
      </c>
      <c r="B9" s="25">
        <v>22</v>
      </c>
      <c r="C9" s="25">
        <v>16</v>
      </c>
      <c r="D9" s="25" t="s">
        <v>41</v>
      </c>
    </row>
    <row r="10" spans="1:4" ht="13.6" x14ac:dyDescent="0.2">
      <c r="A10" s="25">
        <v>14</v>
      </c>
      <c r="B10" s="25">
        <v>22</v>
      </c>
      <c r="C10" s="25">
        <v>16</v>
      </c>
      <c r="D10" s="25" t="s">
        <v>41</v>
      </c>
    </row>
    <row r="11" spans="1:4" ht="13.6" x14ac:dyDescent="0.2">
      <c r="A11" s="25">
        <v>15</v>
      </c>
      <c r="B11" s="25">
        <v>24</v>
      </c>
      <c r="C11" s="25">
        <v>16</v>
      </c>
      <c r="D11" s="25" t="s">
        <v>41</v>
      </c>
    </row>
    <row r="12" spans="1:4" ht="13.6" x14ac:dyDescent="0.2">
      <c r="A12" s="25">
        <v>15</v>
      </c>
      <c r="B12" s="25">
        <v>24</v>
      </c>
      <c r="C12" s="25">
        <v>16</v>
      </c>
      <c r="D12" s="25" t="s">
        <v>41</v>
      </c>
    </row>
    <row r="13" spans="1:4" ht="13.6" x14ac:dyDescent="0.2">
      <c r="A13" s="25">
        <v>15</v>
      </c>
      <c r="B13" s="25">
        <v>24</v>
      </c>
      <c r="C13" s="25">
        <v>20</v>
      </c>
      <c r="D13" s="25" t="s">
        <v>41</v>
      </c>
    </row>
    <row r="14" spans="1:4" ht="13.6" x14ac:dyDescent="0.2">
      <c r="A14" s="25">
        <v>14</v>
      </c>
      <c r="B14" s="25">
        <v>24</v>
      </c>
      <c r="C14" s="25" t="s">
        <v>41</v>
      </c>
      <c r="D14" s="25" t="s">
        <v>41</v>
      </c>
    </row>
    <row r="15" spans="1:4" ht="13.6" x14ac:dyDescent="0.2">
      <c r="A15" s="25">
        <v>14</v>
      </c>
      <c r="B15" s="25" t="s">
        <v>41</v>
      </c>
      <c r="C15" s="25" t="s">
        <v>41</v>
      </c>
      <c r="D15" s="25" t="s">
        <v>41</v>
      </c>
    </row>
    <row r="16" spans="1:4" ht="13.6" x14ac:dyDescent="0.2">
      <c r="A16" s="25">
        <v>14</v>
      </c>
      <c r="B16" s="25" t="s">
        <v>41</v>
      </c>
      <c r="C16" s="25" t="s">
        <v>41</v>
      </c>
      <c r="D16" s="25" t="s">
        <v>41</v>
      </c>
    </row>
    <row r="17" spans="1:4" ht="13.6" x14ac:dyDescent="0.2">
      <c r="A17" s="25">
        <v>14</v>
      </c>
      <c r="B17" s="25" t="s">
        <v>41</v>
      </c>
      <c r="C17" s="25" t="s">
        <v>41</v>
      </c>
      <c r="D17" s="25" t="s">
        <v>41</v>
      </c>
    </row>
    <row r="18" spans="1:4" ht="13.6" x14ac:dyDescent="0.2">
      <c r="A18" s="25">
        <v>14</v>
      </c>
      <c r="B18" s="25" t="s">
        <v>41</v>
      </c>
      <c r="C18" s="25" t="s">
        <v>41</v>
      </c>
      <c r="D18" s="25" t="s">
        <v>41</v>
      </c>
    </row>
    <row r="19" spans="1:4" ht="13.6" x14ac:dyDescent="0.2">
      <c r="A19" s="25">
        <v>14</v>
      </c>
      <c r="B19" s="25" t="s">
        <v>41</v>
      </c>
      <c r="C19" s="25" t="s">
        <v>41</v>
      </c>
      <c r="D19" s="25" t="s">
        <v>41</v>
      </c>
    </row>
    <row r="20" spans="1:4" ht="13.6" x14ac:dyDescent="0.2">
      <c r="A20" s="25">
        <v>14</v>
      </c>
      <c r="B20" s="25" t="s">
        <v>41</v>
      </c>
      <c r="C20" s="25" t="s">
        <v>41</v>
      </c>
      <c r="D20" s="25" t="s">
        <v>41</v>
      </c>
    </row>
    <row r="21" spans="1:4" ht="13.6" x14ac:dyDescent="0.2">
      <c r="A21" s="25">
        <v>14</v>
      </c>
      <c r="B21" s="25" t="s">
        <v>41</v>
      </c>
      <c r="C21" s="25" t="s">
        <v>41</v>
      </c>
      <c r="D21" s="25" t="s">
        <v>41</v>
      </c>
    </row>
    <row r="22" spans="1:4" ht="13.6" x14ac:dyDescent="0.2">
      <c r="A22" s="25">
        <v>14</v>
      </c>
      <c r="B22" s="25" t="s">
        <v>41</v>
      </c>
      <c r="C22" s="25" t="s">
        <v>41</v>
      </c>
      <c r="D22" s="25" t="s">
        <v>41</v>
      </c>
    </row>
    <row r="23" spans="1:4" ht="13.6" x14ac:dyDescent="0.2">
      <c r="A23" s="25">
        <v>15</v>
      </c>
      <c r="B23" s="25" t="s">
        <v>41</v>
      </c>
      <c r="C23" s="25" t="s">
        <v>41</v>
      </c>
      <c r="D23" s="25" t="s">
        <v>41</v>
      </c>
    </row>
    <row r="24" spans="1:4" ht="13.6" x14ac:dyDescent="0.2">
      <c r="A24" s="25">
        <v>15</v>
      </c>
      <c r="B24" s="25" t="s">
        <v>41</v>
      </c>
      <c r="C24" s="25" t="s">
        <v>41</v>
      </c>
      <c r="D24" s="25" t="s">
        <v>41</v>
      </c>
    </row>
    <row r="25" spans="1:4" ht="13.6" x14ac:dyDescent="0.2">
      <c r="A25" s="25">
        <v>15</v>
      </c>
      <c r="B25" s="25" t="s">
        <v>41</v>
      </c>
      <c r="C25" s="25" t="s">
        <v>41</v>
      </c>
      <c r="D25" s="25" t="s">
        <v>41</v>
      </c>
    </row>
    <row r="26" spans="1:4" ht="13.6" x14ac:dyDescent="0.2">
      <c r="A26" s="25">
        <v>15</v>
      </c>
      <c r="B26" s="25" t="s">
        <v>41</v>
      </c>
      <c r="C26" s="25" t="s">
        <v>41</v>
      </c>
      <c r="D26" s="25" t="s">
        <v>41</v>
      </c>
    </row>
    <row r="27" spans="1:4" ht="13.6" x14ac:dyDescent="0.2">
      <c r="A27" s="25"/>
      <c r="B27" s="25"/>
      <c r="C27" s="25"/>
      <c r="D27" s="25"/>
    </row>
    <row r="28" spans="1:4" ht="13.6" x14ac:dyDescent="0.2">
      <c r="A28" s="25"/>
      <c r="B28" s="25"/>
      <c r="C28" s="24"/>
      <c r="D28" s="24"/>
    </row>
    <row r="29" spans="1:4" ht="13.6" x14ac:dyDescent="0.2">
      <c r="A29" s="25"/>
      <c r="B29" s="25"/>
      <c r="C29" s="24"/>
      <c r="D29" s="24"/>
    </row>
    <row r="30" spans="1:4" ht="13.6" x14ac:dyDescent="0.2">
      <c r="A30" s="25"/>
      <c r="B30" s="25"/>
      <c r="C30" s="24"/>
      <c r="D30" s="24"/>
    </row>
    <row r="31" spans="1:4" ht="13.6" x14ac:dyDescent="0.2">
      <c r="A31" s="25"/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Table S1 survival </vt:lpstr>
      <vt:lpstr>Table S2 body weight</vt:lpstr>
      <vt:lpstr>Table S3 pupation time (day)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2023-04-26T07:16:50Z</dcterms:modified>
</cp:coreProperties>
</file>